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ables/table5.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6.xml" ContentType="application/vnd.openxmlformats-officedocument.spreadsheetml.table+xml"/>
  <Override PartName="/xl/tables/table7.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tables/table4.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showInkAnnotation="0" codeName="ThisWorkbook" defaultThemeVersion="124226"/>
  <mc:AlternateContent xmlns:mc="http://schemas.openxmlformats.org/markup-compatibility/2006">
    <mc:Choice Requires="x15">
      <x15ac:absPath xmlns:x15ac="http://schemas.microsoft.com/office/spreadsheetml/2010/11/ac" url="H:\Documentation\CSC\References\Tax Calculator Tool (Second Lowest Cost Silver)\"/>
    </mc:Choice>
  </mc:AlternateContent>
  <workbookProtection workbookAlgorithmName="SHA-512" workbookHashValue="4/3WYAo99p+Cl3nh9jVm77broUGZgctPnCnENKTONHp9ji+MguiHdz3Gvw0cGxO1sLEAsM6jWk4M/B46gim3jQ==" workbookSaltValue="CHvsbecAiYKHEn4f8mlBIg==" workbookSpinCount="100000" lockStructure="1"/>
  <bookViews>
    <workbookView xWindow="0" yWindow="0" windowWidth="18720" windowHeight="11220"/>
  </bookViews>
  <sheets>
    <sheet name="Calculator" sheetId="11" r:id="rId1"/>
    <sheet name="SLCSP-KeyRateTable" sheetId="6" state="hidden" r:id="rId2"/>
    <sheet name="LCBP-KeyRateTable" sheetId="13" state="hidden" r:id="rId3"/>
    <sheet name="PlanTable" sheetId="10" state="hidden" r:id="rId4"/>
    <sheet name="SLCSP-CountyKeyPlanTable" sheetId="8" state="hidden" r:id="rId5"/>
    <sheet name="LCBPNS-CountyKeyPlanTable" sheetId="15" state="hidden" r:id="rId6"/>
    <sheet name="LCBPS-CountyKeyPlanTable" sheetId="16" state="hidden" r:id="rId7"/>
    <sheet name="RatingAreas" sheetId="9" state="hidden" r:id="rId8"/>
  </sheets>
  <definedNames>
    <definedName name="_xlnm._FilterDatabase" localSheetId="2" hidden="1">'LCBP-KeyRateTable'!$A$1:$A$2577</definedName>
    <definedName name="_xlnm._FilterDatabase" localSheetId="7" hidden="1">RatingAreas!$G$1:$K$404</definedName>
    <definedName name="_xlnm._FilterDatabase" localSheetId="1" hidden="1">'SLCSP-KeyRateTable'!$A$1:$A$2577</definedName>
    <definedName name="EHBPercentages">RatingAreas!$M$10:$N$12</definedName>
    <definedName name="inputcounty">Calculator!$D$5</definedName>
    <definedName name="inputzipcode">Calculator!$D$4</definedName>
    <definedName name="LCBPNSratelookup">'LCBP-KeyRateTable'!$H$2:$I$2577</definedName>
    <definedName name="LCBPSratelookup">'LCBP-KeyRateTable'!$R$2:$S$2577</definedName>
    <definedName name="_xlnm.Print_Area" localSheetId="0">Calculator!$B$2:$L$21</definedName>
    <definedName name="SLCSPratelookup">'SLCSP-KeyRateTable'!$H$2:$I$2577</definedName>
  </definedNames>
  <calcPr calcId="171027"/>
</workbook>
</file>

<file path=xl/calcChain.xml><?xml version="1.0" encoding="utf-8"?>
<calcChain xmlns="http://schemas.openxmlformats.org/spreadsheetml/2006/main">
  <c r="I1024" i="6" l="1"/>
  <c r="J3" i="9" l="1"/>
  <c r="J4" i="9"/>
  <c r="N6" i="9" l="1"/>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3" i="9"/>
  <c r="J404" i="9"/>
  <c r="J2" i="9"/>
  <c r="I2577" i="6"/>
  <c r="H2577" i="6"/>
  <c r="I2576" i="6"/>
  <c r="H2576" i="6"/>
  <c r="I2575" i="6"/>
  <c r="H2575" i="6"/>
  <c r="I2574" i="6"/>
  <c r="H2574" i="6"/>
  <c r="I2573" i="6"/>
  <c r="H2573" i="6"/>
  <c r="I2572" i="6"/>
  <c r="H2572" i="6"/>
  <c r="I2571" i="6"/>
  <c r="H2571" i="6"/>
  <c r="I2570" i="6"/>
  <c r="H2570" i="6"/>
  <c r="I2569" i="6"/>
  <c r="H2569" i="6"/>
  <c r="I2568" i="6"/>
  <c r="H2568" i="6"/>
  <c r="I2567" i="6"/>
  <c r="H2567" i="6"/>
  <c r="I2566" i="6"/>
  <c r="H2566" i="6"/>
  <c r="I2565" i="6"/>
  <c r="H2565" i="6"/>
  <c r="I2564" i="6"/>
  <c r="H2564" i="6"/>
  <c r="I2563" i="6"/>
  <c r="H2563" i="6"/>
  <c r="I2562" i="6"/>
  <c r="H2562" i="6"/>
  <c r="I2561" i="6"/>
  <c r="H2561" i="6"/>
  <c r="I2560" i="6"/>
  <c r="H2560" i="6"/>
  <c r="I2559" i="6"/>
  <c r="H2559" i="6"/>
  <c r="I2558" i="6"/>
  <c r="H2558" i="6"/>
  <c r="I2557" i="6"/>
  <c r="H2557" i="6"/>
  <c r="I2556" i="6"/>
  <c r="H2556" i="6"/>
  <c r="I2555" i="6"/>
  <c r="H2555" i="6"/>
  <c r="I2554" i="6"/>
  <c r="H2554" i="6"/>
  <c r="I2553" i="6"/>
  <c r="H2553" i="6"/>
  <c r="I2552" i="6"/>
  <c r="H2552" i="6"/>
  <c r="I2551" i="6"/>
  <c r="H2551" i="6"/>
  <c r="I2550" i="6"/>
  <c r="H2550" i="6"/>
  <c r="I2549" i="6"/>
  <c r="H2549" i="6"/>
  <c r="I2548" i="6"/>
  <c r="H2548" i="6"/>
  <c r="I2547" i="6"/>
  <c r="H2547" i="6"/>
  <c r="I2546" i="6"/>
  <c r="H2546" i="6"/>
  <c r="I2545" i="6"/>
  <c r="H2545" i="6"/>
  <c r="I2544" i="6"/>
  <c r="H2544" i="6"/>
  <c r="I2543" i="6"/>
  <c r="H2543" i="6"/>
  <c r="I2542" i="6"/>
  <c r="H2542" i="6"/>
  <c r="I2541" i="6"/>
  <c r="H2541" i="6"/>
  <c r="I2540" i="6"/>
  <c r="H2540" i="6"/>
  <c r="I2539" i="6"/>
  <c r="H2539" i="6"/>
  <c r="I2538" i="6"/>
  <c r="H2538" i="6"/>
  <c r="I2537" i="6"/>
  <c r="H2537" i="6"/>
  <c r="I2536" i="6"/>
  <c r="H2536" i="6"/>
  <c r="I2535" i="6"/>
  <c r="H2535" i="6"/>
  <c r="I2534" i="6"/>
  <c r="H2534" i="6"/>
  <c r="I2533" i="6"/>
  <c r="H2533" i="6"/>
  <c r="I2532" i="6"/>
  <c r="H2532" i="6"/>
  <c r="I2531" i="6"/>
  <c r="H2531" i="6"/>
  <c r="I2530" i="6"/>
  <c r="H2530" i="6"/>
  <c r="I2529" i="6"/>
  <c r="H2529" i="6"/>
  <c r="I2528" i="6"/>
  <c r="H2528" i="6"/>
  <c r="I2527" i="6"/>
  <c r="H2527" i="6"/>
  <c r="I2526" i="6"/>
  <c r="H2526" i="6"/>
  <c r="I2525" i="6"/>
  <c r="H2525" i="6"/>
  <c r="I2524" i="6"/>
  <c r="H2524" i="6"/>
  <c r="I2523" i="6"/>
  <c r="H2523" i="6"/>
  <c r="I2522" i="6"/>
  <c r="H2522" i="6"/>
  <c r="I2521" i="6"/>
  <c r="H2521" i="6"/>
  <c r="I2520" i="6"/>
  <c r="H2520" i="6"/>
  <c r="I2519" i="6"/>
  <c r="H2519" i="6"/>
  <c r="I2518" i="6"/>
  <c r="H2518" i="6"/>
  <c r="I2517" i="6"/>
  <c r="H2517" i="6"/>
  <c r="I2516" i="6"/>
  <c r="H2516" i="6"/>
  <c r="I2515" i="6"/>
  <c r="H2515" i="6"/>
  <c r="I2514" i="6"/>
  <c r="H2514" i="6"/>
  <c r="I2513" i="6"/>
  <c r="H2513" i="6"/>
  <c r="I2512" i="6"/>
  <c r="H2512" i="6"/>
  <c r="I2511" i="6"/>
  <c r="H2511" i="6"/>
  <c r="I2510" i="6"/>
  <c r="H2510" i="6"/>
  <c r="I2509" i="6"/>
  <c r="H2509" i="6"/>
  <c r="I2508" i="6"/>
  <c r="H2508" i="6"/>
  <c r="I2507" i="6"/>
  <c r="H2507" i="6"/>
  <c r="I2506" i="6"/>
  <c r="H2506" i="6"/>
  <c r="I2505" i="6"/>
  <c r="H2505" i="6"/>
  <c r="I2504" i="6"/>
  <c r="H2504" i="6"/>
  <c r="I2503" i="6"/>
  <c r="H2503" i="6"/>
  <c r="I2502" i="6"/>
  <c r="H2502" i="6"/>
  <c r="I2501" i="6"/>
  <c r="H2501" i="6"/>
  <c r="I2500" i="6"/>
  <c r="H2500" i="6"/>
  <c r="I2499" i="6"/>
  <c r="H2499" i="6"/>
  <c r="I2498" i="6"/>
  <c r="H2498" i="6"/>
  <c r="I2497" i="6"/>
  <c r="H2497" i="6"/>
  <c r="I2496" i="6"/>
  <c r="H2496" i="6"/>
  <c r="I2495" i="6"/>
  <c r="H2495" i="6"/>
  <c r="I2494" i="6"/>
  <c r="H2494" i="6"/>
  <c r="I2493" i="6"/>
  <c r="H2493" i="6"/>
  <c r="I2492" i="6"/>
  <c r="H2492" i="6"/>
  <c r="I2491" i="6"/>
  <c r="H2491" i="6"/>
  <c r="I2490" i="6"/>
  <c r="H2490" i="6"/>
  <c r="I2489" i="6"/>
  <c r="H2489" i="6"/>
  <c r="I2488" i="6"/>
  <c r="H2488" i="6"/>
  <c r="I2487" i="6"/>
  <c r="H2487" i="6"/>
  <c r="I2486" i="6"/>
  <c r="H2486" i="6"/>
  <c r="I2485" i="6"/>
  <c r="H2485" i="6"/>
  <c r="I2484" i="6"/>
  <c r="H2484" i="6"/>
  <c r="I2483" i="6"/>
  <c r="H2483" i="6"/>
  <c r="I2482" i="6"/>
  <c r="H2482" i="6"/>
  <c r="I2481" i="6"/>
  <c r="H2481" i="6"/>
  <c r="I2480" i="6"/>
  <c r="H2480" i="6"/>
  <c r="I2479" i="6"/>
  <c r="H2479" i="6"/>
  <c r="I2478" i="6"/>
  <c r="H2478" i="6"/>
  <c r="I2477" i="6"/>
  <c r="H2477" i="6"/>
  <c r="I2476" i="6"/>
  <c r="H2476" i="6"/>
  <c r="I2475" i="6"/>
  <c r="H2475" i="6"/>
  <c r="I2474" i="6"/>
  <c r="H2474" i="6"/>
  <c r="I2473" i="6"/>
  <c r="H2473" i="6"/>
  <c r="I2472" i="6"/>
  <c r="H2472" i="6"/>
  <c r="I2471" i="6"/>
  <c r="H2471" i="6"/>
  <c r="I2470" i="6"/>
  <c r="H2470" i="6"/>
  <c r="I2469" i="6"/>
  <c r="H2469" i="6"/>
  <c r="I2468" i="6"/>
  <c r="H2468" i="6"/>
  <c r="I2467" i="6"/>
  <c r="H2467" i="6"/>
  <c r="I2466" i="6"/>
  <c r="H2466" i="6"/>
  <c r="I2465" i="6"/>
  <c r="H2465" i="6"/>
  <c r="I2464" i="6"/>
  <c r="H2464" i="6"/>
  <c r="I2463" i="6"/>
  <c r="H2463" i="6"/>
  <c r="I2462" i="6"/>
  <c r="H2462" i="6"/>
  <c r="I2461" i="6"/>
  <c r="H2461" i="6"/>
  <c r="I2460" i="6"/>
  <c r="H2460" i="6"/>
  <c r="I2459" i="6"/>
  <c r="H2459" i="6"/>
  <c r="I2458" i="6"/>
  <c r="H2458" i="6"/>
  <c r="I2457" i="6"/>
  <c r="H2457" i="6"/>
  <c r="I2456" i="6"/>
  <c r="H2456" i="6"/>
  <c r="I2455" i="6"/>
  <c r="H2455" i="6"/>
  <c r="I2454" i="6"/>
  <c r="H2454" i="6"/>
  <c r="I2453" i="6"/>
  <c r="H2453" i="6"/>
  <c r="I2452" i="6"/>
  <c r="H2452" i="6"/>
  <c r="I2451" i="6"/>
  <c r="H2451" i="6"/>
  <c r="I2450" i="6"/>
  <c r="H2450" i="6"/>
  <c r="I2449" i="6"/>
  <c r="H2449" i="6"/>
  <c r="I2448" i="6"/>
  <c r="H2448" i="6"/>
  <c r="I2447" i="6"/>
  <c r="H2447" i="6"/>
  <c r="I2446" i="6"/>
  <c r="H2446" i="6"/>
  <c r="I2445" i="6"/>
  <c r="H2445" i="6"/>
  <c r="I2444" i="6"/>
  <c r="H2444" i="6"/>
  <c r="I2443" i="6"/>
  <c r="H2443" i="6"/>
  <c r="I2442" i="6"/>
  <c r="H2442" i="6"/>
  <c r="I2441" i="6"/>
  <c r="H2441" i="6"/>
  <c r="I2440" i="6"/>
  <c r="H2440" i="6"/>
  <c r="I2439" i="6"/>
  <c r="H2439" i="6"/>
  <c r="I2438" i="6"/>
  <c r="H2438" i="6"/>
  <c r="I2437" i="6"/>
  <c r="H2437" i="6"/>
  <c r="I2436" i="6"/>
  <c r="H2436" i="6"/>
  <c r="I2435" i="6"/>
  <c r="H2435" i="6"/>
  <c r="I2434" i="6"/>
  <c r="H2434" i="6"/>
  <c r="I2433" i="6"/>
  <c r="H2433" i="6"/>
  <c r="I2432" i="6"/>
  <c r="H2432" i="6"/>
  <c r="I2431" i="6"/>
  <c r="H2431" i="6"/>
  <c r="I2430" i="6"/>
  <c r="H2430" i="6"/>
  <c r="I2429" i="6"/>
  <c r="H2429" i="6"/>
  <c r="I2428" i="6"/>
  <c r="H2428" i="6"/>
  <c r="I2427" i="6"/>
  <c r="H2427" i="6"/>
  <c r="I2426" i="6"/>
  <c r="H2426" i="6"/>
  <c r="I2425" i="6"/>
  <c r="H2425" i="6"/>
  <c r="I2424" i="6"/>
  <c r="H2424" i="6"/>
  <c r="I2423" i="6"/>
  <c r="H2423" i="6"/>
  <c r="I2422" i="6"/>
  <c r="H2422" i="6"/>
  <c r="I2421" i="6"/>
  <c r="H2421" i="6"/>
  <c r="I2420" i="6"/>
  <c r="H2420" i="6"/>
  <c r="I2419" i="6"/>
  <c r="H2419" i="6"/>
  <c r="I2418" i="6"/>
  <c r="H2418" i="6"/>
  <c r="I2417" i="6"/>
  <c r="H2417" i="6"/>
  <c r="I2416" i="6"/>
  <c r="H2416" i="6"/>
  <c r="I2415" i="6"/>
  <c r="H2415" i="6"/>
  <c r="I2414" i="6"/>
  <c r="H2414" i="6"/>
  <c r="I2413" i="6"/>
  <c r="H2413" i="6"/>
  <c r="I2412" i="6"/>
  <c r="H2412" i="6"/>
  <c r="I2411" i="6"/>
  <c r="H2411" i="6"/>
  <c r="I2410" i="6"/>
  <c r="H2410" i="6"/>
  <c r="I2409" i="6"/>
  <c r="H2409" i="6"/>
  <c r="I2408" i="6"/>
  <c r="H2408" i="6"/>
  <c r="I2407" i="6"/>
  <c r="H2407" i="6"/>
  <c r="I2406" i="6"/>
  <c r="H2406" i="6"/>
  <c r="I2405" i="6"/>
  <c r="H2405" i="6"/>
  <c r="I2404" i="6"/>
  <c r="H2404" i="6"/>
  <c r="I2403" i="6"/>
  <c r="H2403" i="6"/>
  <c r="I2402" i="6"/>
  <c r="H2402" i="6"/>
  <c r="I2401" i="6"/>
  <c r="H2401" i="6"/>
  <c r="I2400" i="6"/>
  <c r="H2400" i="6"/>
  <c r="I2399" i="6"/>
  <c r="H2399" i="6"/>
  <c r="I2398" i="6"/>
  <c r="H2398" i="6"/>
  <c r="I2397" i="6"/>
  <c r="H2397" i="6"/>
  <c r="I2396" i="6"/>
  <c r="H2396" i="6"/>
  <c r="I2395" i="6"/>
  <c r="H2395" i="6"/>
  <c r="I2394" i="6"/>
  <c r="H2394" i="6"/>
  <c r="I2393" i="6"/>
  <c r="H2393" i="6"/>
  <c r="I2392" i="6"/>
  <c r="H2392" i="6"/>
  <c r="I2391" i="6"/>
  <c r="H2391" i="6"/>
  <c r="I2390" i="6"/>
  <c r="H2390" i="6"/>
  <c r="I2389" i="6"/>
  <c r="H2389" i="6"/>
  <c r="I2388" i="6"/>
  <c r="H2388" i="6"/>
  <c r="I2387" i="6"/>
  <c r="H2387" i="6"/>
  <c r="I2386" i="6"/>
  <c r="H2386" i="6"/>
  <c r="I2385" i="6"/>
  <c r="H2385" i="6"/>
  <c r="I2384" i="6"/>
  <c r="H2384" i="6"/>
  <c r="I2383" i="6"/>
  <c r="H2383" i="6"/>
  <c r="I2382" i="6"/>
  <c r="H2382" i="6"/>
  <c r="I2381" i="6"/>
  <c r="H2381" i="6"/>
  <c r="I2380" i="6"/>
  <c r="H2380" i="6"/>
  <c r="I2379" i="6"/>
  <c r="H2379" i="6"/>
  <c r="I2378" i="6"/>
  <c r="H2378" i="6"/>
  <c r="I2377" i="6"/>
  <c r="H2377" i="6"/>
  <c r="I2376" i="6"/>
  <c r="H2376" i="6"/>
  <c r="I2375" i="6"/>
  <c r="H2375" i="6"/>
  <c r="I2374" i="6"/>
  <c r="H2374" i="6"/>
  <c r="I2373" i="6"/>
  <c r="H2373" i="6"/>
  <c r="I2372" i="6"/>
  <c r="H2372" i="6"/>
  <c r="I2371" i="6"/>
  <c r="H2371" i="6"/>
  <c r="I2370" i="6"/>
  <c r="H2370" i="6"/>
  <c r="I2369" i="6"/>
  <c r="H2369" i="6"/>
  <c r="I2368" i="6"/>
  <c r="H2368" i="6"/>
  <c r="I2367" i="6"/>
  <c r="H2367" i="6"/>
  <c r="I2366" i="6"/>
  <c r="H2366" i="6"/>
  <c r="I2365" i="6"/>
  <c r="H2365" i="6"/>
  <c r="I2364" i="6"/>
  <c r="H2364" i="6"/>
  <c r="I2363" i="6"/>
  <c r="H2363" i="6"/>
  <c r="I2362" i="6"/>
  <c r="H2362" i="6"/>
  <c r="I2361" i="6"/>
  <c r="H2361" i="6"/>
  <c r="I2360" i="6"/>
  <c r="H2360" i="6"/>
  <c r="I2359" i="6"/>
  <c r="H2359" i="6"/>
  <c r="I2358" i="6"/>
  <c r="H2358" i="6"/>
  <c r="I2357" i="6"/>
  <c r="H2357" i="6"/>
  <c r="I2356" i="6"/>
  <c r="H2356" i="6"/>
  <c r="I2355" i="6"/>
  <c r="H2355" i="6"/>
  <c r="I2354" i="6"/>
  <c r="H2354" i="6"/>
  <c r="I2353" i="6"/>
  <c r="H2353" i="6"/>
  <c r="I2352" i="6"/>
  <c r="H2352" i="6"/>
  <c r="I2351" i="6"/>
  <c r="H2351" i="6"/>
  <c r="I2350" i="6"/>
  <c r="H2350" i="6"/>
  <c r="I2349" i="6"/>
  <c r="H2349" i="6"/>
  <c r="I2348" i="6"/>
  <c r="H2348" i="6"/>
  <c r="I2347" i="6"/>
  <c r="H2347" i="6"/>
  <c r="I2346" i="6"/>
  <c r="H2346" i="6"/>
  <c r="I2345" i="6"/>
  <c r="H2345" i="6"/>
  <c r="I2344" i="6"/>
  <c r="H2344" i="6"/>
  <c r="I2343" i="6"/>
  <c r="H2343" i="6"/>
  <c r="I2342" i="6"/>
  <c r="H2342" i="6"/>
  <c r="I2341" i="6"/>
  <c r="H2341" i="6"/>
  <c r="I2340" i="6"/>
  <c r="H2340" i="6"/>
  <c r="I2339" i="6"/>
  <c r="H2339" i="6"/>
  <c r="I2338" i="6"/>
  <c r="H2338" i="6"/>
  <c r="I2337" i="6"/>
  <c r="H2337" i="6"/>
  <c r="I2336" i="6"/>
  <c r="H2336" i="6"/>
  <c r="I2335" i="6"/>
  <c r="H2335" i="6"/>
  <c r="I2334" i="6"/>
  <c r="H2334" i="6"/>
  <c r="I2333" i="6"/>
  <c r="H2333" i="6"/>
  <c r="I2332" i="6"/>
  <c r="H2332" i="6"/>
  <c r="I2331" i="6"/>
  <c r="H2331" i="6"/>
  <c r="I2330" i="6"/>
  <c r="H2330" i="6"/>
  <c r="I2329" i="6"/>
  <c r="H2329" i="6"/>
  <c r="I2328" i="6"/>
  <c r="H2328" i="6"/>
  <c r="I2327" i="6"/>
  <c r="H2327" i="6"/>
  <c r="I2326" i="6"/>
  <c r="H2326" i="6"/>
  <c r="I2325" i="6"/>
  <c r="H2325" i="6"/>
  <c r="I2324" i="6"/>
  <c r="H2324" i="6"/>
  <c r="I2323" i="6"/>
  <c r="H2323" i="6"/>
  <c r="I2322" i="6"/>
  <c r="H2322" i="6"/>
  <c r="I2321" i="6"/>
  <c r="H2321" i="6"/>
  <c r="I2320" i="6"/>
  <c r="H2320" i="6"/>
  <c r="I2319" i="6"/>
  <c r="H2319" i="6"/>
  <c r="I2318" i="6"/>
  <c r="H2318" i="6"/>
  <c r="I2317" i="6"/>
  <c r="H2317" i="6"/>
  <c r="I2316" i="6"/>
  <c r="H2316" i="6"/>
  <c r="I2315" i="6"/>
  <c r="H2315" i="6"/>
  <c r="I2314" i="6"/>
  <c r="H2314" i="6"/>
  <c r="I2313" i="6"/>
  <c r="H2313" i="6"/>
  <c r="I2312" i="6"/>
  <c r="H2312" i="6"/>
  <c r="I2311" i="6"/>
  <c r="H2311" i="6"/>
  <c r="I2310" i="6"/>
  <c r="H2310" i="6"/>
  <c r="I2309" i="6"/>
  <c r="H2309" i="6"/>
  <c r="I2308" i="6"/>
  <c r="H2308" i="6"/>
  <c r="I2307" i="6"/>
  <c r="H2307" i="6"/>
  <c r="I2306" i="6"/>
  <c r="H2306" i="6"/>
  <c r="I2305" i="6"/>
  <c r="H2305" i="6"/>
  <c r="I2304" i="6"/>
  <c r="H2304" i="6"/>
  <c r="I2303" i="6"/>
  <c r="H2303" i="6"/>
  <c r="I2302" i="6"/>
  <c r="H2302" i="6"/>
  <c r="I2301" i="6"/>
  <c r="H2301" i="6"/>
  <c r="I2300" i="6"/>
  <c r="H2300" i="6"/>
  <c r="I2299" i="6"/>
  <c r="H2299" i="6"/>
  <c r="I2298" i="6"/>
  <c r="H2298" i="6"/>
  <c r="I2297" i="6"/>
  <c r="H2297" i="6"/>
  <c r="I2296" i="6"/>
  <c r="H2296" i="6"/>
  <c r="I2295" i="6"/>
  <c r="H2295" i="6"/>
  <c r="I2294" i="6"/>
  <c r="H2294" i="6"/>
  <c r="I2293" i="6"/>
  <c r="H2293" i="6"/>
  <c r="I2292" i="6"/>
  <c r="H2292" i="6"/>
  <c r="I2291" i="6"/>
  <c r="H2291" i="6"/>
  <c r="I2290" i="6"/>
  <c r="H2290" i="6"/>
  <c r="I2289" i="6"/>
  <c r="H2289" i="6"/>
  <c r="I2288" i="6"/>
  <c r="H2288" i="6"/>
  <c r="I2287" i="6"/>
  <c r="H2287" i="6"/>
  <c r="I2286" i="6"/>
  <c r="H2286" i="6"/>
  <c r="I2285" i="6"/>
  <c r="H2285" i="6"/>
  <c r="I2284" i="6"/>
  <c r="H2284" i="6"/>
  <c r="I2283" i="6"/>
  <c r="H2283" i="6"/>
  <c r="I2282" i="6"/>
  <c r="H2282" i="6"/>
  <c r="I2281" i="6"/>
  <c r="H2281" i="6"/>
  <c r="I2280" i="6"/>
  <c r="H2280" i="6"/>
  <c r="I2279" i="6"/>
  <c r="H2279" i="6"/>
  <c r="I2278" i="6"/>
  <c r="H2278" i="6"/>
  <c r="I2277" i="6"/>
  <c r="H2277" i="6"/>
  <c r="I2276" i="6"/>
  <c r="H2276" i="6"/>
  <c r="I2275" i="6"/>
  <c r="H2275" i="6"/>
  <c r="I2274" i="6"/>
  <c r="H2274" i="6"/>
  <c r="I2273" i="6"/>
  <c r="H2273" i="6"/>
  <c r="I2272" i="6"/>
  <c r="H2272" i="6"/>
  <c r="I2271" i="6"/>
  <c r="H2271" i="6"/>
  <c r="I2270" i="6"/>
  <c r="H2270" i="6"/>
  <c r="I2269" i="6"/>
  <c r="H2269" i="6"/>
  <c r="I2268" i="6"/>
  <c r="H2268" i="6"/>
  <c r="I2267" i="6"/>
  <c r="H2267" i="6"/>
  <c r="I2266" i="6"/>
  <c r="H2266" i="6"/>
  <c r="I2265" i="6"/>
  <c r="H2265" i="6"/>
  <c r="I2264" i="6"/>
  <c r="H2264" i="6"/>
  <c r="I2263" i="6"/>
  <c r="H2263" i="6"/>
  <c r="I2262" i="6"/>
  <c r="H2262" i="6"/>
  <c r="I2261" i="6"/>
  <c r="H2261" i="6"/>
  <c r="I2260" i="6"/>
  <c r="H2260" i="6"/>
  <c r="I2259" i="6"/>
  <c r="H2259" i="6"/>
  <c r="I2258" i="6"/>
  <c r="H2258" i="6"/>
  <c r="I2257" i="6"/>
  <c r="H2257" i="6"/>
  <c r="I2256" i="6"/>
  <c r="H2256" i="6"/>
  <c r="I2255" i="6"/>
  <c r="H2255" i="6"/>
  <c r="I2254" i="6"/>
  <c r="H2254" i="6"/>
  <c r="I2253" i="6"/>
  <c r="H2253" i="6"/>
  <c r="I2252" i="6"/>
  <c r="H2252" i="6"/>
  <c r="I2251" i="6"/>
  <c r="H2251" i="6"/>
  <c r="I2250" i="6"/>
  <c r="H2250" i="6"/>
  <c r="I2249" i="6"/>
  <c r="H2249" i="6"/>
  <c r="I2248" i="6"/>
  <c r="H2248" i="6"/>
  <c r="I2247" i="6"/>
  <c r="H2247" i="6"/>
  <c r="I2246" i="6"/>
  <c r="H2246" i="6"/>
  <c r="I2245" i="6"/>
  <c r="H2245" i="6"/>
  <c r="I2244" i="6"/>
  <c r="H2244" i="6"/>
  <c r="I2243" i="6"/>
  <c r="H2243" i="6"/>
  <c r="I2242" i="6"/>
  <c r="H2242" i="6"/>
  <c r="I2241" i="6"/>
  <c r="H2241" i="6"/>
  <c r="I2240" i="6"/>
  <c r="H2240" i="6"/>
  <c r="I2239" i="6"/>
  <c r="H2239" i="6"/>
  <c r="I2238" i="6"/>
  <c r="H2238" i="6"/>
  <c r="I2237" i="6"/>
  <c r="H2237" i="6"/>
  <c r="I2236" i="6"/>
  <c r="H2236" i="6"/>
  <c r="I2235" i="6"/>
  <c r="H2235" i="6"/>
  <c r="I2234" i="6"/>
  <c r="H2234" i="6"/>
  <c r="I2233" i="6"/>
  <c r="H2233" i="6"/>
  <c r="I2232" i="6"/>
  <c r="H2232" i="6"/>
  <c r="I2231" i="6"/>
  <c r="H2231" i="6"/>
  <c r="I2230" i="6"/>
  <c r="H2230" i="6"/>
  <c r="I2229" i="6"/>
  <c r="H2229" i="6"/>
  <c r="I2228" i="6"/>
  <c r="H2228" i="6"/>
  <c r="I2227" i="6"/>
  <c r="H2227" i="6"/>
  <c r="I2226" i="6"/>
  <c r="H2226" i="6"/>
  <c r="I2225" i="6"/>
  <c r="H2225" i="6"/>
  <c r="I2224" i="6"/>
  <c r="H2224" i="6"/>
  <c r="I2223" i="6"/>
  <c r="H2223" i="6"/>
  <c r="I2222" i="6"/>
  <c r="H2222" i="6"/>
  <c r="I2221" i="6"/>
  <c r="H2221" i="6"/>
  <c r="I2220" i="6"/>
  <c r="H2220" i="6"/>
  <c r="I2219" i="6"/>
  <c r="H2219" i="6"/>
  <c r="I2218" i="6"/>
  <c r="H2218" i="6"/>
  <c r="I2217" i="6"/>
  <c r="H2217" i="6"/>
  <c r="I2216" i="6"/>
  <c r="H2216" i="6"/>
  <c r="I2215" i="6"/>
  <c r="H2215" i="6"/>
  <c r="I2214" i="6"/>
  <c r="H2214" i="6"/>
  <c r="I2213" i="6"/>
  <c r="H2213" i="6"/>
  <c r="I2212" i="6"/>
  <c r="H2212" i="6"/>
  <c r="I2211" i="6"/>
  <c r="H2211" i="6"/>
  <c r="I2210" i="6"/>
  <c r="H2210" i="6"/>
  <c r="I2209" i="6"/>
  <c r="H2209" i="6"/>
  <c r="I2208" i="6"/>
  <c r="H2208" i="6"/>
  <c r="I2207" i="6"/>
  <c r="H2207" i="6"/>
  <c r="I2206" i="6"/>
  <c r="H2206" i="6"/>
  <c r="I2205" i="6"/>
  <c r="H2205" i="6"/>
  <c r="I2204" i="6"/>
  <c r="H2204" i="6"/>
  <c r="I2203" i="6"/>
  <c r="H2203" i="6"/>
  <c r="I2202" i="6"/>
  <c r="H2202" i="6"/>
  <c r="I2201" i="6"/>
  <c r="H2201" i="6"/>
  <c r="I2200" i="6"/>
  <c r="H2200" i="6"/>
  <c r="I2199" i="6"/>
  <c r="H2199" i="6"/>
  <c r="I2198" i="6"/>
  <c r="H2198" i="6"/>
  <c r="I2197" i="6"/>
  <c r="H2197" i="6"/>
  <c r="I2196" i="6"/>
  <c r="H2196" i="6"/>
  <c r="I2195" i="6"/>
  <c r="H2195" i="6"/>
  <c r="I2194" i="6"/>
  <c r="H2194" i="6"/>
  <c r="I2193" i="6"/>
  <c r="H2193" i="6"/>
  <c r="I2192" i="6"/>
  <c r="H2192" i="6"/>
  <c r="I2191" i="6"/>
  <c r="H2191" i="6"/>
  <c r="I2190" i="6"/>
  <c r="H2190" i="6"/>
  <c r="I2189" i="6"/>
  <c r="H2189" i="6"/>
  <c r="I2188" i="6"/>
  <c r="H2188" i="6"/>
  <c r="I2187" i="6"/>
  <c r="H2187" i="6"/>
  <c r="I2186" i="6"/>
  <c r="H2186" i="6"/>
  <c r="I2185" i="6"/>
  <c r="H2185" i="6"/>
  <c r="I2184" i="6"/>
  <c r="H2184" i="6"/>
  <c r="I2183" i="6"/>
  <c r="H2183" i="6"/>
  <c r="I2182" i="6"/>
  <c r="H2182" i="6"/>
  <c r="I2181" i="6"/>
  <c r="H2181" i="6"/>
  <c r="I2180" i="6"/>
  <c r="H2180" i="6"/>
  <c r="I2179" i="6"/>
  <c r="H2179" i="6"/>
  <c r="I2178" i="6"/>
  <c r="H2178" i="6"/>
  <c r="I2177" i="6"/>
  <c r="H2177" i="6"/>
  <c r="I2176" i="6"/>
  <c r="H2176" i="6"/>
  <c r="I2175" i="6"/>
  <c r="H2175" i="6"/>
  <c r="I2174" i="6"/>
  <c r="H2174" i="6"/>
  <c r="I2173" i="6"/>
  <c r="H2173" i="6"/>
  <c r="I2172" i="6"/>
  <c r="H2172" i="6"/>
  <c r="I2171" i="6"/>
  <c r="H2171" i="6"/>
  <c r="I2170" i="6"/>
  <c r="H2170" i="6"/>
  <c r="I2169" i="6"/>
  <c r="H2169" i="6"/>
  <c r="I2168" i="6"/>
  <c r="H2168" i="6"/>
  <c r="I2167" i="6"/>
  <c r="H2167" i="6"/>
  <c r="I2166" i="6"/>
  <c r="H2166" i="6"/>
  <c r="I2165" i="6"/>
  <c r="H2165" i="6"/>
  <c r="I2164" i="6"/>
  <c r="H2164" i="6"/>
  <c r="I2163" i="6"/>
  <c r="H2163" i="6"/>
  <c r="I2162" i="6"/>
  <c r="H2162" i="6"/>
  <c r="I2161" i="6"/>
  <c r="H2161" i="6"/>
  <c r="I2160" i="6"/>
  <c r="H2160" i="6"/>
  <c r="I2159" i="6"/>
  <c r="H2159" i="6"/>
  <c r="I2158" i="6"/>
  <c r="H2158" i="6"/>
  <c r="I2157" i="6"/>
  <c r="H2157" i="6"/>
  <c r="I2156" i="6"/>
  <c r="H2156" i="6"/>
  <c r="I2155" i="6"/>
  <c r="H2155" i="6"/>
  <c r="I2154" i="6"/>
  <c r="H2154" i="6"/>
  <c r="I2153" i="6"/>
  <c r="H2153" i="6"/>
  <c r="I2152" i="6"/>
  <c r="H2152" i="6"/>
  <c r="I2151" i="6"/>
  <c r="H2151" i="6"/>
  <c r="I2150" i="6"/>
  <c r="H2150" i="6"/>
  <c r="I2149" i="6"/>
  <c r="H2149" i="6"/>
  <c r="I2148" i="6"/>
  <c r="H2148" i="6"/>
  <c r="I2147" i="6"/>
  <c r="H2147" i="6"/>
  <c r="I2146" i="6"/>
  <c r="H2146" i="6"/>
  <c r="I2145" i="6"/>
  <c r="H2145" i="6"/>
  <c r="I2144" i="6"/>
  <c r="H2144" i="6"/>
  <c r="I2143" i="6"/>
  <c r="H2143" i="6"/>
  <c r="I2142" i="6"/>
  <c r="H2142" i="6"/>
  <c r="I2141" i="6"/>
  <c r="H2141" i="6"/>
  <c r="I2140" i="6"/>
  <c r="H2140" i="6"/>
  <c r="I2139" i="6"/>
  <c r="H2139" i="6"/>
  <c r="I2138" i="6"/>
  <c r="H2138" i="6"/>
  <c r="I2137" i="6"/>
  <c r="H2137" i="6"/>
  <c r="I2136" i="6"/>
  <c r="H2136" i="6"/>
  <c r="I2135" i="6"/>
  <c r="H2135" i="6"/>
  <c r="I2134" i="6"/>
  <c r="H2134" i="6"/>
  <c r="I2133" i="6"/>
  <c r="H2133" i="6"/>
  <c r="I2132" i="6"/>
  <c r="H2132" i="6"/>
  <c r="I2131" i="6"/>
  <c r="H2131" i="6"/>
  <c r="I2130" i="6"/>
  <c r="H2130" i="6"/>
  <c r="I2129" i="6"/>
  <c r="H2129" i="6"/>
  <c r="I2128" i="6"/>
  <c r="H2128" i="6"/>
  <c r="I2127" i="6"/>
  <c r="H2127" i="6"/>
  <c r="I2126" i="6"/>
  <c r="H2126" i="6"/>
  <c r="I2125" i="6"/>
  <c r="H2125" i="6"/>
  <c r="I2124" i="6"/>
  <c r="H2124" i="6"/>
  <c r="I2123" i="6"/>
  <c r="H2123" i="6"/>
  <c r="I2122" i="6"/>
  <c r="H2122" i="6"/>
  <c r="I2121" i="6"/>
  <c r="H2121" i="6"/>
  <c r="I2120" i="6"/>
  <c r="H2120" i="6"/>
  <c r="I2119" i="6"/>
  <c r="H2119" i="6"/>
  <c r="I2118" i="6"/>
  <c r="H2118" i="6"/>
  <c r="I2117" i="6"/>
  <c r="H2117" i="6"/>
  <c r="I2116" i="6"/>
  <c r="H2116" i="6"/>
  <c r="I2115" i="6"/>
  <c r="H2115" i="6"/>
  <c r="I2114" i="6"/>
  <c r="H2114" i="6"/>
  <c r="I2113" i="6"/>
  <c r="H2113" i="6"/>
  <c r="I2112" i="6"/>
  <c r="H2112" i="6"/>
  <c r="I2111" i="6"/>
  <c r="H2111" i="6"/>
  <c r="I2110" i="6"/>
  <c r="H2110" i="6"/>
  <c r="I2109" i="6"/>
  <c r="H2109" i="6"/>
  <c r="I2108" i="6"/>
  <c r="H2108" i="6"/>
  <c r="I2107" i="6"/>
  <c r="H2107" i="6"/>
  <c r="I2106" i="6"/>
  <c r="H2106" i="6"/>
  <c r="I2105" i="6"/>
  <c r="H2105" i="6"/>
  <c r="I2104" i="6"/>
  <c r="H2104" i="6"/>
  <c r="I2103" i="6"/>
  <c r="H2103" i="6"/>
  <c r="I2102" i="6"/>
  <c r="H2102" i="6"/>
  <c r="I2101" i="6"/>
  <c r="H2101" i="6"/>
  <c r="I2100" i="6"/>
  <c r="H2100" i="6"/>
  <c r="I2099" i="6"/>
  <c r="H2099" i="6"/>
  <c r="I2098" i="6"/>
  <c r="H2098" i="6"/>
  <c r="I2097" i="6"/>
  <c r="H2097" i="6"/>
  <c r="I2096" i="6"/>
  <c r="H2096" i="6"/>
  <c r="I2095" i="6"/>
  <c r="H2095" i="6"/>
  <c r="I2094" i="6"/>
  <c r="H2094" i="6"/>
  <c r="I2093" i="6"/>
  <c r="H2093" i="6"/>
  <c r="I2092" i="6"/>
  <c r="H2092" i="6"/>
  <c r="I2091" i="6"/>
  <c r="H2091" i="6"/>
  <c r="I2090" i="6"/>
  <c r="H2090" i="6"/>
  <c r="I2089" i="6"/>
  <c r="H2089" i="6"/>
  <c r="I2088" i="6"/>
  <c r="H2088" i="6"/>
  <c r="I2087" i="6"/>
  <c r="H2087" i="6"/>
  <c r="I2086" i="6"/>
  <c r="H2086" i="6"/>
  <c r="I2085" i="6"/>
  <c r="H2085" i="6"/>
  <c r="I2084" i="6"/>
  <c r="H2084" i="6"/>
  <c r="I2083" i="6"/>
  <c r="H2083" i="6"/>
  <c r="I2082" i="6"/>
  <c r="H2082" i="6"/>
  <c r="I2081" i="6"/>
  <c r="H2081" i="6"/>
  <c r="I2080" i="6"/>
  <c r="H2080" i="6"/>
  <c r="I2079" i="6"/>
  <c r="H2079" i="6"/>
  <c r="I2078" i="6"/>
  <c r="H2078" i="6"/>
  <c r="I2077" i="6"/>
  <c r="H2077" i="6"/>
  <c r="I2076" i="6"/>
  <c r="H2076" i="6"/>
  <c r="I2075" i="6"/>
  <c r="H2075" i="6"/>
  <c r="I2074" i="6"/>
  <c r="H2074" i="6"/>
  <c r="I2073" i="6"/>
  <c r="H2073" i="6"/>
  <c r="I2072" i="6"/>
  <c r="H2072" i="6"/>
  <c r="I2071" i="6"/>
  <c r="H2071" i="6"/>
  <c r="I2070" i="6"/>
  <c r="H2070" i="6"/>
  <c r="I2069" i="6"/>
  <c r="H2069" i="6"/>
  <c r="I2068" i="6"/>
  <c r="H2068" i="6"/>
  <c r="I2067" i="6"/>
  <c r="H2067" i="6"/>
  <c r="I2066" i="6"/>
  <c r="H2066" i="6"/>
  <c r="I2065" i="6"/>
  <c r="H2065" i="6"/>
  <c r="I2064" i="6"/>
  <c r="H2064" i="6"/>
  <c r="I2063" i="6"/>
  <c r="H2063" i="6"/>
  <c r="I2062" i="6"/>
  <c r="H2062" i="6"/>
  <c r="I2061" i="6"/>
  <c r="H2061" i="6"/>
  <c r="I2060" i="6"/>
  <c r="H2060" i="6"/>
  <c r="I2059" i="6"/>
  <c r="H2059" i="6"/>
  <c r="I2058" i="6"/>
  <c r="H2058" i="6"/>
  <c r="I2057" i="6"/>
  <c r="H2057" i="6"/>
  <c r="I2056" i="6"/>
  <c r="H2056" i="6"/>
  <c r="I2055" i="6"/>
  <c r="H2055" i="6"/>
  <c r="I2054" i="6"/>
  <c r="H2054" i="6"/>
  <c r="I2053" i="6"/>
  <c r="H2053" i="6"/>
  <c r="I2052" i="6"/>
  <c r="H2052" i="6"/>
  <c r="I2051" i="6"/>
  <c r="H2051" i="6"/>
  <c r="I2050" i="6"/>
  <c r="H2050" i="6"/>
  <c r="I2049" i="6"/>
  <c r="H2049" i="6"/>
  <c r="I2048" i="6"/>
  <c r="H2048" i="6"/>
  <c r="I2047" i="6"/>
  <c r="H2047" i="6"/>
  <c r="I2046" i="6"/>
  <c r="H2046" i="6"/>
  <c r="I2045" i="6"/>
  <c r="H2045" i="6"/>
  <c r="I2044" i="6"/>
  <c r="H2044" i="6"/>
  <c r="I2043" i="6"/>
  <c r="H2043" i="6"/>
  <c r="I2042" i="6"/>
  <c r="H2042" i="6"/>
  <c r="I2041" i="6"/>
  <c r="H2041" i="6"/>
  <c r="I2040" i="6"/>
  <c r="H2040" i="6"/>
  <c r="I2039" i="6"/>
  <c r="H2039" i="6"/>
  <c r="I2038" i="6"/>
  <c r="H2038" i="6"/>
  <c r="I2037" i="6"/>
  <c r="H2037" i="6"/>
  <c r="I2036" i="6"/>
  <c r="H2036" i="6"/>
  <c r="I2035" i="6"/>
  <c r="H2035" i="6"/>
  <c r="I2034" i="6"/>
  <c r="H2034" i="6"/>
  <c r="I2033" i="6"/>
  <c r="H2033" i="6"/>
  <c r="I2032" i="6"/>
  <c r="H2032" i="6"/>
  <c r="I2031" i="6"/>
  <c r="H2031" i="6"/>
  <c r="I2030" i="6"/>
  <c r="H2030" i="6"/>
  <c r="I2029" i="6"/>
  <c r="H2029" i="6"/>
  <c r="I2028" i="6"/>
  <c r="H2028" i="6"/>
  <c r="I2027" i="6"/>
  <c r="H2027" i="6"/>
  <c r="I2026" i="6"/>
  <c r="H2026" i="6"/>
  <c r="I2025" i="6"/>
  <c r="H2025" i="6"/>
  <c r="I2024" i="6"/>
  <c r="H2024" i="6"/>
  <c r="I2023" i="6"/>
  <c r="H2023" i="6"/>
  <c r="I2022" i="6"/>
  <c r="H2022" i="6"/>
  <c r="I2021" i="6"/>
  <c r="H2021" i="6"/>
  <c r="I2020" i="6"/>
  <c r="H2020" i="6"/>
  <c r="I2019" i="6"/>
  <c r="H2019" i="6"/>
  <c r="I2018" i="6"/>
  <c r="H2018" i="6"/>
  <c r="I2017" i="6"/>
  <c r="H2017" i="6"/>
  <c r="I2016" i="6"/>
  <c r="H2016" i="6"/>
  <c r="I2015" i="6"/>
  <c r="H2015" i="6"/>
  <c r="I2014" i="6"/>
  <c r="H2014" i="6"/>
  <c r="I2013" i="6"/>
  <c r="H2013" i="6"/>
  <c r="I2012" i="6"/>
  <c r="H2012" i="6"/>
  <c r="I2011" i="6"/>
  <c r="H2011" i="6"/>
  <c r="I2010" i="6"/>
  <c r="H2010" i="6"/>
  <c r="I2009" i="6"/>
  <c r="H2009" i="6"/>
  <c r="I2008" i="6"/>
  <c r="H2008" i="6"/>
  <c r="I2007" i="6"/>
  <c r="H2007" i="6"/>
  <c r="I2006" i="6"/>
  <c r="H2006" i="6"/>
  <c r="I2005" i="6"/>
  <c r="H2005" i="6"/>
  <c r="I2004" i="6"/>
  <c r="H2004" i="6"/>
  <c r="I2003" i="6"/>
  <c r="H2003" i="6"/>
  <c r="I2002" i="6"/>
  <c r="H2002" i="6"/>
  <c r="I2001" i="6"/>
  <c r="H2001" i="6"/>
  <c r="I2000" i="6"/>
  <c r="H2000" i="6"/>
  <c r="I1999" i="6"/>
  <c r="H1999" i="6"/>
  <c r="I1998" i="6"/>
  <c r="H1998" i="6"/>
  <c r="I1997" i="6"/>
  <c r="H1997" i="6"/>
  <c r="I1996" i="6"/>
  <c r="H1996" i="6"/>
  <c r="I1995" i="6"/>
  <c r="H1995" i="6"/>
  <c r="I1994" i="6"/>
  <c r="H1994" i="6"/>
  <c r="I1993" i="6"/>
  <c r="H1993" i="6"/>
  <c r="I1992" i="6"/>
  <c r="H1992" i="6"/>
  <c r="I1991" i="6"/>
  <c r="H1991" i="6"/>
  <c r="I1990" i="6"/>
  <c r="H1990" i="6"/>
  <c r="I1989" i="6"/>
  <c r="H1989" i="6"/>
  <c r="I1988" i="6"/>
  <c r="H1988" i="6"/>
  <c r="I1987" i="6"/>
  <c r="H1987" i="6"/>
  <c r="I1986" i="6"/>
  <c r="H1986" i="6"/>
  <c r="I1985" i="6"/>
  <c r="H1985" i="6"/>
  <c r="I1984" i="6"/>
  <c r="H1984" i="6"/>
  <c r="I1983" i="6"/>
  <c r="H1983" i="6"/>
  <c r="I1982" i="6"/>
  <c r="H1982" i="6"/>
  <c r="I1981" i="6"/>
  <c r="H1981" i="6"/>
  <c r="I1980" i="6"/>
  <c r="H1980" i="6"/>
  <c r="I1979" i="6"/>
  <c r="H1979" i="6"/>
  <c r="I1978" i="6"/>
  <c r="H1978" i="6"/>
  <c r="I1977" i="6"/>
  <c r="H1977" i="6"/>
  <c r="I1976" i="6"/>
  <c r="H1976" i="6"/>
  <c r="I1975" i="6"/>
  <c r="H1975" i="6"/>
  <c r="I1974" i="6"/>
  <c r="H1974" i="6"/>
  <c r="I1973" i="6"/>
  <c r="H1973" i="6"/>
  <c r="I1972" i="6"/>
  <c r="H1972" i="6"/>
  <c r="I1971" i="6"/>
  <c r="H1971" i="6"/>
  <c r="I1970" i="6"/>
  <c r="H1970" i="6"/>
  <c r="I1969" i="6"/>
  <c r="H1969" i="6"/>
  <c r="I1968" i="6"/>
  <c r="H1968" i="6"/>
  <c r="I1967" i="6"/>
  <c r="H1967" i="6"/>
  <c r="I1966" i="6"/>
  <c r="H1966" i="6"/>
  <c r="I1965" i="6"/>
  <c r="H1965" i="6"/>
  <c r="I1964" i="6"/>
  <c r="H1964" i="6"/>
  <c r="I1963" i="6"/>
  <c r="H1963" i="6"/>
  <c r="I1962" i="6"/>
  <c r="H1962" i="6"/>
  <c r="I1961" i="6"/>
  <c r="H1961" i="6"/>
  <c r="I1960" i="6"/>
  <c r="H1960" i="6"/>
  <c r="I1959" i="6"/>
  <c r="H1959" i="6"/>
  <c r="I1958" i="6"/>
  <c r="H1958" i="6"/>
  <c r="I1957" i="6"/>
  <c r="H1957" i="6"/>
  <c r="I1956" i="6"/>
  <c r="H1956" i="6"/>
  <c r="I1955" i="6"/>
  <c r="H1955" i="6"/>
  <c r="I1954" i="6"/>
  <c r="H1954" i="6"/>
  <c r="I1953" i="6"/>
  <c r="H1953" i="6"/>
  <c r="I1952" i="6"/>
  <c r="H1952" i="6"/>
  <c r="I1951" i="6"/>
  <c r="H1951" i="6"/>
  <c r="I1950" i="6"/>
  <c r="H1950" i="6"/>
  <c r="I1949" i="6"/>
  <c r="H1949" i="6"/>
  <c r="I1948" i="6"/>
  <c r="H1948" i="6"/>
  <c r="I1947" i="6"/>
  <c r="H1947" i="6"/>
  <c r="I1946" i="6"/>
  <c r="H1946" i="6"/>
  <c r="I1945" i="6"/>
  <c r="H1945" i="6"/>
  <c r="I1944" i="6"/>
  <c r="H1944" i="6"/>
  <c r="I1943" i="6"/>
  <c r="H1943" i="6"/>
  <c r="I1942" i="6"/>
  <c r="H1942" i="6"/>
  <c r="I1941" i="6"/>
  <c r="H1941" i="6"/>
  <c r="I1940" i="6"/>
  <c r="H1940" i="6"/>
  <c r="I1939" i="6"/>
  <c r="H1939" i="6"/>
  <c r="I1938" i="6"/>
  <c r="H1938" i="6"/>
  <c r="I1937" i="6"/>
  <c r="H1937" i="6"/>
  <c r="I1936" i="6"/>
  <c r="H1936" i="6"/>
  <c r="I1935" i="6"/>
  <c r="H1935" i="6"/>
  <c r="I1934" i="6"/>
  <c r="H1934" i="6"/>
  <c r="I1933" i="6"/>
  <c r="H1933" i="6"/>
  <c r="I1932" i="6"/>
  <c r="H1932" i="6"/>
  <c r="I1931" i="6"/>
  <c r="H1931" i="6"/>
  <c r="I1930" i="6"/>
  <c r="H1930" i="6"/>
  <c r="I1929" i="6"/>
  <c r="H1929" i="6"/>
  <c r="I1928" i="6"/>
  <c r="H1928" i="6"/>
  <c r="I1927" i="6"/>
  <c r="H1927" i="6"/>
  <c r="I1926" i="6"/>
  <c r="H1926" i="6"/>
  <c r="I1925" i="6"/>
  <c r="H1925" i="6"/>
  <c r="I1924" i="6"/>
  <c r="H1924" i="6"/>
  <c r="I1923" i="6"/>
  <c r="H1923" i="6"/>
  <c r="I1922" i="6"/>
  <c r="H1922" i="6"/>
  <c r="I1921" i="6"/>
  <c r="H1921" i="6"/>
  <c r="I1920" i="6"/>
  <c r="H1920" i="6"/>
  <c r="I1919" i="6"/>
  <c r="H1919" i="6"/>
  <c r="I1918" i="6"/>
  <c r="H1918" i="6"/>
  <c r="I1917" i="6"/>
  <c r="H1917" i="6"/>
  <c r="I1916" i="6"/>
  <c r="H1916" i="6"/>
  <c r="I1915" i="6"/>
  <c r="H1915" i="6"/>
  <c r="I1914" i="6"/>
  <c r="H1914" i="6"/>
  <c r="I1913" i="6"/>
  <c r="H1913" i="6"/>
  <c r="I1912" i="6"/>
  <c r="H1912" i="6"/>
  <c r="I1911" i="6"/>
  <c r="H1911" i="6"/>
  <c r="I1910" i="6"/>
  <c r="H1910" i="6"/>
  <c r="I1909" i="6"/>
  <c r="H1909" i="6"/>
  <c r="I1908" i="6"/>
  <c r="H1908" i="6"/>
  <c r="I1907" i="6"/>
  <c r="H1907" i="6"/>
  <c r="I1906" i="6"/>
  <c r="H1906" i="6"/>
  <c r="I1905" i="6"/>
  <c r="H1905" i="6"/>
  <c r="I1904" i="6"/>
  <c r="H1904" i="6"/>
  <c r="I1903" i="6"/>
  <c r="H1903" i="6"/>
  <c r="I1902" i="6"/>
  <c r="H1902" i="6"/>
  <c r="I1901" i="6"/>
  <c r="H1901" i="6"/>
  <c r="I1900" i="6"/>
  <c r="H1900" i="6"/>
  <c r="I1899" i="6"/>
  <c r="H1899" i="6"/>
  <c r="I1898" i="6"/>
  <c r="H1898" i="6"/>
  <c r="I1897" i="6"/>
  <c r="H1897" i="6"/>
  <c r="I1896" i="6"/>
  <c r="H1896" i="6"/>
  <c r="I1895" i="6"/>
  <c r="H1895" i="6"/>
  <c r="I1894" i="6"/>
  <c r="H1894" i="6"/>
  <c r="I1893" i="6"/>
  <c r="H1893" i="6"/>
  <c r="I1892" i="6"/>
  <c r="H1892" i="6"/>
  <c r="I1891" i="6"/>
  <c r="H1891" i="6"/>
  <c r="I1890" i="6"/>
  <c r="H1890" i="6"/>
  <c r="I1889" i="6"/>
  <c r="H1889" i="6"/>
  <c r="I1888" i="6"/>
  <c r="H1888" i="6"/>
  <c r="I1887" i="6"/>
  <c r="H1887" i="6"/>
  <c r="I1886" i="6"/>
  <c r="H1886" i="6"/>
  <c r="I1885" i="6"/>
  <c r="H1885" i="6"/>
  <c r="I1884" i="6"/>
  <c r="H1884" i="6"/>
  <c r="I1883" i="6"/>
  <c r="H1883" i="6"/>
  <c r="I1882" i="6"/>
  <c r="H1882" i="6"/>
  <c r="I1881" i="6"/>
  <c r="H1881" i="6"/>
  <c r="I1880" i="6"/>
  <c r="H1880" i="6"/>
  <c r="I1879" i="6"/>
  <c r="H1879" i="6"/>
  <c r="I1878" i="6"/>
  <c r="H1878" i="6"/>
  <c r="I1877" i="6"/>
  <c r="H1877" i="6"/>
  <c r="I1876" i="6"/>
  <c r="H1876" i="6"/>
  <c r="I1875" i="6"/>
  <c r="H1875" i="6"/>
  <c r="I1874" i="6"/>
  <c r="H1874" i="6"/>
  <c r="I1873" i="6"/>
  <c r="H1873" i="6"/>
  <c r="I1872" i="6"/>
  <c r="H1872" i="6"/>
  <c r="I1871" i="6"/>
  <c r="H1871" i="6"/>
  <c r="I1870" i="6"/>
  <c r="H1870" i="6"/>
  <c r="I1869" i="6"/>
  <c r="H1869" i="6"/>
  <c r="I1868" i="6"/>
  <c r="H1868" i="6"/>
  <c r="I1867" i="6"/>
  <c r="H1867" i="6"/>
  <c r="I1866" i="6"/>
  <c r="H1866" i="6"/>
  <c r="I1865" i="6"/>
  <c r="H1865" i="6"/>
  <c r="I1864" i="6"/>
  <c r="H1864" i="6"/>
  <c r="I1863" i="6"/>
  <c r="H1863" i="6"/>
  <c r="I1862" i="6"/>
  <c r="H1862" i="6"/>
  <c r="I1861" i="6"/>
  <c r="H1861" i="6"/>
  <c r="I1860" i="6"/>
  <c r="H1860" i="6"/>
  <c r="I1859" i="6"/>
  <c r="H1859" i="6"/>
  <c r="I1858" i="6"/>
  <c r="H1858" i="6"/>
  <c r="I1857" i="6"/>
  <c r="H1857" i="6"/>
  <c r="I1856" i="6"/>
  <c r="H1856" i="6"/>
  <c r="I1855" i="6"/>
  <c r="H1855" i="6"/>
  <c r="I1854" i="6"/>
  <c r="H1854" i="6"/>
  <c r="I1853" i="6"/>
  <c r="H1853" i="6"/>
  <c r="I1852" i="6"/>
  <c r="H1852" i="6"/>
  <c r="I1851" i="6"/>
  <c r="H1851" i="6"/>
  <c r="I1850" i="6"/>
  <c r="H1850" i="6"/>
  <c r="I1849" i="6"/>
  <c r="H1849" i="6"/>
  <c r="I1848" i="6"/>
  <c r="H1848" i="6"/>
  <c r="I1847" i="6"/>
  <c r="H1847" i="6"/>
  <c r="I1846" i="6"/>
  <c r="H1846" i="6"/>
  <c r="I1845" i="6"/>
  <c r="H1845" i="6"/>
  <c r="I1844" i="6"/>
  <c r="H1844" i="6"/>
  <c r="I1843" i="6"/>
  <c r="H1843" i="6"/>
  <c r="I1842" i="6"/>
  <c r="H1842" i="6"/>
  <c r="I1841" i="6"/>
  <c r="H1841" i="6"/>
  <c r="I1840" i="6"/>
  <c r="H1840" i="6"/>
  <c r="I1839" i="6"/>
  <c r="H1839" i="6"/>
  <c r="I1838" i="6"/>
  <c r="H1838" i="6"/>
  <c r="I1837" i="6"/>
  <c r="H1837" i="6"/>
  <c r="I1836" i="6"/>
  <c r="H1836" i="6"/>
  <c r="I1835" i="6"/>
  <c r="H1835" i="6"/>
  <c r="I1834" i="6"/>
  <c r="H1834" i="6"/>
  <c r="I1833" i="6"/>
  <c r="H1833" i="6"/>
  <c r="I1832" i="6"/>
  <c r="H1832" i="6"/>
  <c r="I1831" i="6"/>
  <c r="H1831" i="6"/>
  <c r="I1830" i="6"/>
  <c r="H1830" i="6"/>
  <c r="I1829" i="6"/>
  <c r="H1829" i="6"/>
  <c r="I1828" i="6"/>
  <c r="H1828" i="6"/>
  <c r="I1827" i="6"/>
  <c r="H1827" i="6"/>
  <c r="I1826" i="6"/>
  <c r="H1826" i="6"/>
  <c r="I1825" i="6"/>
  <c r="H1825" i="6"/>
  <c r="I1824" i="6"/>
  <c r="H1824" i="6"/>
  <c r="I1823" i="6"/>
  <c r="H1823" i="6"/>
  <c r="I1822" i="6"/>
  <c r="H1822" i="6"/>
  <c r="I1821" i="6"/>
  <c r="H1821" i="6"/>
  <c r="I1820" i="6"/>
  <c r="H1820" i="6"/>
  <c r="I1819" i="6"/>
  <c r="H1819" i="6"/>
  <c r="I1818" i="6"/>
  <c r="H1818" i="6"/>
  <c r="I1817" i="6"/>
  <c r="H1817" i="6"/>
  <c r="I1816" i="6"/>
  <c r="H1816" i="6"/>
  <c r="I1815" i="6"/>
  <c r="H1815" i="6"/>
  <c r="I1814" i="6"/>
  <c r="H1814" i="6"/>
  <c r="I1813" i="6"/>
  <c r="H1813" i="6"/>
  <c r="I1812" i="6"/>
  <c r="H1812" i="6"/>
  <c r="I1811" i="6"/>
  <c r="H1811" i="6"/>
  <c r="I1810" i="6"/>
  <c r="H1810" i="6"/>
  <c r="I1809" i="6"/>
  <c r="H1809" i="6"/>
  <c r="I1808" i="6"/>
  <c r="H1808" i="6"/>
  <c r="I1807" i="6"/>
  <c r="H1807" i="6"/>
  <c r="I1806" i="6"/>
  <c r="H1806" i="6"/>
  <c r="I1805" i="6"/>
  <c r="H1805" i="6"/>
  <c r="I1804" i="6"/>
  <c r="H1804" i="6"/>
  <c r="I1803" i="6"/>
  <c r="H1803" i="6"/>
  <c r="I1802" i="6"/>
  <c r="H1802" i="6"/>
  <c r="I1801" i="6"/>
  <c r="H1801" i="6"/>
  <c r="I1800" i="6"/>
  <c r="H1800" i="6"/>
  <c r="I1799" i="6"/>
  <c r="H1799" i="6"/>
  <c r="I1798" i="6"/>
  <c r="H1798" i="6"/>
  <c r="I1797" i="6"/>
  <c r="H1797" i="6"/>
  <c r="I1796" i="6"/>
  <c r="H1796" i="6"/>
  <c r="I1795" i="6"/>
  <c r="H1795" i="6"/>
  <c r="I1794" i="6"/>
  <c r="H1794" i="6"/>
  <c r="I1793" i="6"/>
  <c r="H1793" i="6"/>
  <c r="I1792" i="6"/>
  <c r="H1792" i="6"/>
  <c r="I1791" i="6"/>
  <c r="H1791" i="6"/>
  <c r="I1790" i="6"/>
  <c r="H1790" i="6"/>
  <c r="I1789" i="6"/>
  <c r="H1789" i="6"/>
  <c r="I1788" i="6"/>
  <c r="H1788" i="6"/>
  <c r="I1787" i="6"/>
  <c r="H1787" i="6"/>
  <c r="I1786" i="6"/>
  <c r="H1786" i="6"/>
  <c r="I1785" i="6"/>
  <c r="H1785" i="6"/>
  <c r="I1784" i="6"/>
  <c r="H1784" i="6"/>
  <c r="I1783" i="6"/>
  <c r="H1783" i="6"/>
  <c r="I1782" i="6"/>
  <c r="H1782" i="6"/>
  <c r="I1781" i="6"/>
  <c r="H1781" i="6"/>
  <c r="I1780" i="6"/>
  <c r="H1780" i="6"/>
  <c r="I1779" i="6"/>
  <c r="H1779" i="6"/>
  <c r="I1778" i="6"/>
  <c r="H1778" i="6"/>
  <c r="I1777" i="6"/>
  <c r="H1777" i="6"/>
  <c r="I1776" i="6"/>
  <c r="H1776" i="6"/>
  <c r="I1775" i="6"/>
  <c r="H1775" i="6"/>
  <c r="I1774" i="6"/>
  <c r="H1774" i="6"/>
  <c r="I1773" i="6"/>
  <c r="H1773" i="6"/>
  <c r="I1772" i="6"/>
  <c r="H1772" i="6"/>
  <c r="I1771" i="6"/>
  <c r="H1771" i="6"/>
  <c r="I1770" i="6"/>
  <c r="H1770" i="6"/>
  <c r="I1769" i="6"/>
  <c r="H1769" i="6"/>
  <c r="I1768" i="6"/>
  <c r="H1768" i="6"/>
  <c r="I1767" i="6"/>
  <c r="H1767" i="6"/>
  <c r="I1766" i="6"/>
  <c r="H1766" i="6"/>
  <c r="I1765" i="6"/>
  <c r="H1765" i="6"/>
  <c r="I1764" i="6"/>
  <c r="H1764" i="6"/>
  <c r="I1763" i="6"/>
  <c r="H1763" i="6"/>
  <c r="I1762" i="6"/>
  <c r="H1762" i="6"/>
  <c r="I1761" i="6"/>
  <c r="H1761" i="6"/>
  <c r="I1760" i="6"/>
  <c r="H1760" i="6"/>
  <c r="I1759" i="6"/>
  <c r="H1759" i="6"/>
  <c r="I1758" i="6"/>
  <c r="H1758" i="6"/>
  <c r="I1757" i="6"/>
  <c r="H1757" i="6"/>
  <c r="I1756" i="6"/>
  <c r="H1756" i="6"/>
  <c r="I1755" i="6"/>
  <c r="H1755" i="6"/>
  <c r="I1754" i="6"/>
  <c r="H1754" i="6"/>
  <c r="I1753" i="6"/>
  <c r="H1753" i="6"/>
  <c r="I1752" i="6"/>
  <c r="H1752" i="6"/>
  <c r="I1751" i="6"/>
  <c r="H1751" i="6"/>
  <c r="I1750" i="6"/>
  <c r="H1750" i="6"/>
  <c r="I1749" i="6"/>
  <c r="H1749" i="6"/>
  <c r="I1748" i="6"/>
  <c r="H1748" i="6"/>
  <c r="I1747" i="6"/>
  <c r="H1747" i="6"/>
  <c r="I1746" i="6"/>
  <c r="H1746" i="6"/>
  <c r="I1745" i="6"/>
  <c r="H1745" i="6"/>
  <c r="I1744" i="6"/>
  <c r="H1744" i="6"/>
  <c r="I1743" i="6"/>
  <c r="H1743" i="6"/>
  <c r="I1742" i="6"/>
  <c r="H1742" i="6"/>
  <c r="I1741" i="6"/>
  <c r="H1741" i="6"/>
  <c r="I1740" i="6"/>
  <c r="H1740" i="6"/>
  <c r="I1739" i="6"/>
  <c r="H1739" i="6"/>
  <c r="I1738" i="6"/>
  <c r="H1738" i="6"/>
  <c r="I1737" i="6"/>
  <c r="H1737" i="6"/>
  <c r="I1736" i="6"/>
  <c r="H1736" i="6"/>
  <c r="I1735" i="6"/>
  <c r="H1735" i="6"/>
  <c r="I1734" i="6"/>
  <c r="H1734" i="6"/>
  <c r="I1733" i="6"/>
  <c r="H1733" i="6"/>
  <c r="I1732" i="6"/>
  <c r="H1732" i="6"/>
  <c r="I1731" i="6"/>
  <c r="H1731" i="6"/>
  <c r="I1730" i="6"/>
  <c r="H1730" i="6"/>
  <c r="I1729" i="6"/>
  <c r="H1729" i="6"/>
  <c r="I1728" i="6"/>
  <c r="H1728" i="6"/>
  <c r="I1727" i="6"/>
  <c r="H1727" i="6"/>
  <c r="I1726" i="6"/>
  <c r="H1726" i="6"/>
  <c r="I1725" i="6"/>
  <c r="H1725" i="6"/>
  <c r="I1724" i="6"/>
  <c r="H1724" i="6"/>
  <c r="I1723" i="6"/>
  <c r="H1723" i="6"/>
  <c r="I1722" i="6"/>
  <c r="H1722" i="6"/>
  <c r="I1721" i="6"/>
  <c r="H1721" i="6"/>
  <c r="I1720" i="6"/>
  <c r="H1720" i="6"/>
  <c r="I1719" i="6"/>
  <c r="H1719" i="6"/>
  <c r="I1718" i="6"/>
  <c r="H1718" i="6"/>
  <c r="I1717" i="6"/>
  <c r="H1717" i="6"/>
  <c r="I1716" i="6"/>
  <c r="H1716" i="6"/>
  <c r="I1715" i="6"/>
  <c r="H1715" i="6"/>
  <c r="I1714" i="6"/>
  <c r="H1714" i="6"/>
  <c r="I1713" i="6"/>
  <c r="H1713" i="6"/>
  <c r="I1712" i="6"/>
  <c r="H1712" i="6"/>
  <c r="I1711" i="6"/>
  <c r="H1711" i="6"/>
  <c r="I1710" i="6"/>
  <c r="H1710" i="6"/>
  <c r="I1709" i="6"/>
  <c r="H1709" i="6"/>
  <c r="I1708" i="6"/>
  <c r="H1708" i="6"/>
  <c r="I1707" i="6"/>
  <c r="H1707" i="6"/>
  <c r="I1706" i="6"/>
  <c r="H1706" i="6"/>
  <c r="I1705" i="6"/>
  <c r="H1705" i="6"/>
  <c r="I1704" i="6"/>
  <c r="H1704" i="6"/>
  <c r="I1703" i="6"/>
  <c r="H1703" i="6"/>
  <c r="I1702" i="6"/>
  <c r="H1702" i="6"/>
  <c r="I1701" i="6"/>
  <c r="H1701" i="6"/>
  <c r="I1700" i="6"/>
  <c r="H1700" i="6"/>
  <c r="I1699" i="6"/>
  <c r="H1699" i="6"/>
  <c r="I1698" i="6"/>
  <c r="H1698" i="6"/>
  <c r="I1697" i="6"/>
  <c r="H1697" i="6"/>
  <c r="I1696" i="6"/>
  <c r="H1696" i="6"/>
  <c r="I1695" i="6"/>
  <c r="H1695" i="6"/>
  <c r="I1694" i="6"/>
  <c r="H1694" i="6"/>
  <c r="I1693" i="6"/>
  <c r="H1693" i="6"/>
  <c r="I1692" i="6"/>
  <c r="H1692" i="6"/>
  <c r="I1691" i="6"/>
  <c r="H1691" i="6"/>
  <c r="I1690" i="6"/>
  <c r="H1690" i="6"/>
  <c r="I1689" i="6"/>
  <c r="H1689" i="6"/>
  <c r="I1688" i="6"/>
  <c r="H1688" i="6"/>
  <c r="I1687" i="6"/>
  <c r="H1687" i="6"/>
  <c r="I1686" i="6"/>
  <c r="H1686" i="6"/>
  <c r="I1685" i="6"/>
  <c r="H1685" i="6"/>
  <c r="I1684" i="6"/>
  <c r="H1684" i="6"/>
  <c r="I1683" i="6"/>
  <c r="H1683" i="6"/>
  <c r="I1682" i="6"/>
  <c r="H1682" i="6"/>
  <c r="I1681" i="6"/>
  <c r="H1681" i="6"/>
  <c r="I1680" i="6"/>
  <c r="H1680" i="6"/>
  <c r="I1679" i="6"/>
  <c r="H1679" i="6"/>
  <c r="I1678" i="6"/>
  <c r="H1678" i="6"/>
  <c r="I1677" i="6"/>
  <c r="H1677" i="6"/>
  <c r="I1676" i="6"/>
  <c r="H1676" i="6"/>
  <c r="I1675" i="6"/>
  <c r="H1675" i="6"/>
  <c r="I1674" i="6"/>
  <c r="H1674" i="6"/>
  <c r="I1673" i="6"/>
  <c r="H1673" i="6"/>
  <c r="I1672" i="6"/>
  <c r="H1672" i="6"/>
  <c r="I1671" i="6"/>
  <c r="H1671" i="6"/>
  <c r="I1670" i="6"/>
  <c r="H1670" i="6"/>
  <c r="I1669" i="6"/>
  <c r="H1669" i="6"/>
  <c r="I1668" i="6"/>
  <c r="H1668" i="6"/>
  <c r="I1667" i="6"/>
  <c r="H1667" i="6"/>
  <c r="I1666" i="6"/>
  <c r="H1666" i="6"/>
  <c r="I1665" i="6"/>
  <c r="H1665" i="6"/>
  <c r="I1664" i="6"/>
  <c r="H1664" i="6"/>
  <c r="I1663" i="6"/>
  <c r="H1663" i="6"/>
  <c r="I1662" i="6"/>
  <c r="H1662" i="6"/>
  <c r="I1661" i="6"/>
  <c r="H1661" i="6"/>
  <c r="I1660" i="6"/>
  <c r="H1660" i="6"/>
  <c r="I1659" i="6"/>
  <c r="H1659" i="6"/>
  <c r="I1658" i="6"/>
  <c r="H1658" i="6"/>
  <c r="I1657" i="6"/>
  <c r="H1657" i="6"/>
  <c r="I1656" i="6"/>
  <c r="H1656" i="6"/>
  <c r="I1655" i="6"/>
  <c r="H1655" i="6"/>
  <c r="I1654" i="6"/>
  <c r="H1654" i="6"/>
  <c r="I1653" i="6"/>
  <c r="H1653" i="6"/>
  <c r="I1652" i="6"/>
  <c r="H1652" i="6"/>
  <c r="I1651" i="6"/>
  <c r="H1651" i="6"/>
  <c r="I1650" i="6"/>
  <c r="H1650" i="6"/>
  <c r="I1649" i="6"/>
  <c r="H1649" i="6"/>
  <c r="I1648" i="6"/>
  <c r="H1648" i="6"/>
  <c r="I1647" i="6"/>
  <c r="H1647" i="6"/>
  <c r="I1646" i="6"/>
  <c r="H1646" i="6"/>
  <c r="I1645" i="6"/>
  <c r="H1645" i="6"/>
  <c r="I1644" i="6"/>
  <c r="H1644" i="6"/>
  <c r="I1643" i="6"/>
  <c r="H1643" i="6"/>
  <c r="I1642" i="6"/>
  <c r="H1642" i="6"/>
  <c r="I1641" i="6"/>
  <c r="H1641" i="6"/>
  <c r="I1640" i="6"/>
  <c r="H1640" i="6"/>
  <c r="I1639" i="6"/>
  <c r="H1639" i="6"/>
  <c r="I1638" i="6"/>
  <c r="H1638" i="6"/>
  <c r="I1637" i="6"/>
  <c r="H1637" i="6"/>
  <c r="I1636" i="6"/>
  <c r="H1636" i="6"/>
  <c r="I1635" i="6"/>
  <c r="H1635" i="6"/>
  <c r="I1634" i="6"/>
  <c r="H1634" i="6"/>
  <c r="I1633" i="6"/>
  <c r="H1633" i="6"/>
  <c r="I1632" i="6"/>
  <c r="H1632" i="6"/>
  <c r="I1631" i="6"/>
  <c r="H1631" i="6"/>
  <c r="I1630" i="6"/>
  <c r="H1630" i="6"/>
  <c r="I1629" i="6"/>
  <c r="H1629" i="6"/>
  <c r="I1628" i="6"/>
  <c r="H1628" i="6"/>
  <c r="I1627" i="6"/>
  <c r="H1627" i="6"/>
  <c r="I1626" i="6"/>
  <c r="H1626" i="6"/>
  <c r="I1625" i="6"/>
  <c r="H1625" i="6"/>
  <c r="I1624" i="6"/>
  <c r="H1624" i="6"/>
  <c r="I1623" i="6"/>
  <c r="H1623" i="6"/>
  <c r="I1622" i="6"/>
  <c r="H1622" i="6"/>
  <c r="I1621" i="6"/>
  <c r="H1621" i="6"/>
  <c r="I1620" i="6"/>
  <c r="H1620" i="6"/>
  <c r="I1619" i="6"/>
  <c r="H1619" i="6"/>
  <c r="I1618" i="6"/>
  <c r="H1618" i="6"/>
  <c r="I1617" i="6"/>
  <c r="H1617" i="6"/>
  <c r="I1616" i="6"/>
  <c r="H1616" i="6"/>
  <c r="I1615" i="6"/>
  <c r="H1615" i="6"/>
  <c r="I1614" i="6"/>
  <c r="H1614" i="6"/>
  <c r="I1613" i="6"/>
  <c r="H1613" i="6"/>
  <c r="I1612" i="6"/>
  <c r="H1612" i="6"/>
  <c r="I1611" i="6"/>
  <c r="H1611" i="6"/>
  <c r="I1610" i="6"/>
  <c r="H1610" i="6"/>
  <c r="I1609" i="6"/>
  <c r="H1609" i="6"/>
  <c r="I1608" i="6"/>
  <c r="H1608" i="6"/>
  <c r="I1607" i="6"/>
  <c r="H1607" i="6"/>
  <c r="I1606" i="6"/>
  <c r="H1606" i="6"/>
  <c r="I1605" i="6"/>
  <c r="H1605" i="6"/>
  <c r="I1604" i="6"/>
  <c r="H1604" i="6"/>
  <c r="I1603" i="6"/>
  <c r="H1603" i="6"/>
  <c r="I1602" i="6"/>
  <c r="H1602" i="6"/>
  <c r="I1601" i="6"/>
  <c r="H1601" i="6"/>
  <c r="I1600" i="6"/>
  <c r="H1600" i="6"/>
  <c r="I1599" i="6"/>
  <c r="H1599" i="6"/>
  <c r="I1598" i="6"/>
  <c r="H1598" i="6"/>
  <c r="I1597" i="6"/>
  <c r="H1597" i="6"/>
  <c r="I1596" i="6"/>
  <c r="H1596" i="6"/>
  <c r="I1595" i="6"/>
  <c r="H1595" i="6"/>
  <c r="I1594" i="6"/>
  <c r="H1594" i="6"/>
  <c r="I1593" i="6"/>
  <c r="H1593" i="6"/>
  <c r="I1592" i="6"/>
  <c r="H1592" i="6"/>
  <c r="I1591" i="6"/>
  <c r="H1591" i="6"/>
  <c r="I1590" i="6"/>
  <c r="H1590" i="6"/>
  <c r="I1589" i="6"/>
  <c r="H1589" i="6"/>
  <c r="I1588" i="6"/>
  <c r="H1588" i="6"/>
  <c r="I1587" i="6"/>
  <c r="H1587" i="6"/>
  <c r="I1586" i="6"/>
  <c r="H1586" i="6"/>
  <c r="I1585" i="6"/>
  <c r="H1585" i="6"/>
  <c r="I1584" i="6"/>
  <c r="H1584" i="6"/>
  <c r="I1583" i="6"/>
  <c r="H1583" i="6"/>
  <c r="I1582" i="6"/>
  <c r="H1582" i="6"/>
  <c r="I1581" i="6"/>
  <c r="H1581" i="6"/>
  <c r="I1580" i="6"/>
  <c r="H1580" i="6"/>
  <c r="I1579" i="6"/>
  <c r="H1579" i="6"/>
  <c r="I1578" i="6"/>
  <c r="H1578" i="6"/>
  <c r="I1577" i="6"/>
  <c r="H1577" i="6"/>
  <c r="I1576" i="6"/>
  <c r="H1576" i="6"/>
  <c r="I1575" i="6"/>
  <c r="H1575" i="6"/>
  <c r="I1574" i="6"/>
  <c r="H1574" i="6"/>
  <c r="I1573" i="6"/>
  <c r="H1573" i="6"/>
  <c r="I1572" i="6"/>
  <c r="H1572" i="6"/>
  <c r="I1571" i="6"/>
  <c r="H1571" i="6"/>
  <c r="I1570" i="6"/>
  <c r="H1570" i="6"/>
  <c r="I1569" i="6"/>
  <c r="H1569" i="6"/>
  <c r="I1568" i="6"/>
  <c r="H1568" i="6"/>
  <c r="I1567" i="6"/>
  <c r="H1567" i="6"/>
  <c r="I1566" i="6"/>
  <c r="H1566" i="6"/>
  <c r="I1565" i="6"/>
  <c r="H1565" i="6"/>
  <c r="I1564" i="6"/>
  <c r="H1564" i="6"/>
  <c r="I1563" i="6"/>
  <c r="H1563" i="6"/>
  <c r="I1562" i="6"/>
  <c r="H1562" i="6"/>
  <c r="I1561" i="6"/>
  <c r="H1561" i="6"/>
  <c r="I1560" i="6"/>
  <c r="H1560" i="6"/>
  <c r="I1559" i="6"/>
  <c r="H1559" i="6"/>
  <c r="I1558" i="6"/>
  <c r="H1558" i="6"/>
  <c r="I1557" i="6"/>
  <c r="H1557" i="6"/>
  <c r="I1556" i="6"/>
  <c r="H1556" i="6"/>
  <c r="I1555" i="6"/>
  <c r="H1555" i="6"/>
  <c r="I1554" i="6"/>
  <c r="H1554" i="6"/>
  <c r="I1553" i="6"/>
  <c r="H1553" i="6"/>
  <c r="I1552" i="6"/>
  <c r="H1552" i="6"/>
  <c r="I1551" i="6"/>
  <c r="H1551" i="6"/>
  <c r="I1550" i="6"/>
  <c r="H1550" i="6"/>
  <c r="I1549" i="6"/>
  <c r="H1549" i="6"/>
  <c r="I1548" i="6"/>
  <c r="H1548" i="6"/>
  <c r="I1547" i="6"/>
  <c r="H1547" i="6"/>
  <c r="I1546" i="6"/>
  <c r="H1546" i="6"/>
  <c r="I1545" i="6"/>
  <c r="H1545" i="6"/>
  <c r="I1544" i="6"/>
  <c r="H1544" i="6"/>
  <c r="I1543" i="6"/>
  <c r="H1543" i="6"/>
  <c r="I1542" i="6"/>
  <c r="H1542" i="6"/>
  <c r="I1541" i="6"/>
  <c r="H1541" i="6"/>
  <c r="I1540" i="6"/>
  <c r="H1540" i="6"/>
  <c r="I1539" i="6"/>
  <c r="H1539" i="6"/>
  <c r="I1538" i="6"/>
  <c r="H1538" i="6"/>
  <c r="I1537" i="6"/>
  <c r="H1537" i="6"/>
  <c r="I1536" i="6"/>
  <c r="H1536" i="6"/>
  <c r="I1535" i="6"/>
  <c r="H1535" i="6"/>
  <c r="I1534" i="6"/>
  <c r="H1534" i="6"/>
  <c r="I1533" i="6"/>
  <c r="H1533" i="6"/>
  <c r="I1532" i="6"/>
  <c r="H1532" i="6"/>
  <c r="I1531" i="6"/>
  <c r="H1531" i="6"/>
  <c r="I1530" i="6"/>
  <c r="H1530" i="6"/>
  <c r="I1529" i="6"/>
  <c r="H1529" i="6"/>
  <c r="I1528" i="6"/>
  <c r="H1528" i="6"/>
  <c r="I1527" i="6"/>
  <c r="H1527" i="6"/>
  <c r="I1526" i="6"/>
  <c r="H1526" i="6"/>
  <c r="I1525" i="6"/>
  <c r="H1525" i="6"/>
  <c r="I1524" i="6"/>
  <c r="H1524" i="6"/>
  <c r="I1523" i="6"/>
  <c r="H1523" i="6"/>
  <c r="I1522" i="6"/>
  <c r="H1522" i="6"/>
  <c r="I1521" i="6"/>
  <c r="H1521" i="6"/>
  <c r="I1520" i="6"/>
  <c r="H1520" i="6"/>
  <c r="I1519" i="6"/>
  <c r="H1519" i="6"/>
  <c r="I1518" i="6"/>
  <c r="H1518" i="6"/>
  <c r="I1517" i="6"/>
  <c r="H1517" i="6"/>
  <c r="I1516" i="6"/>
  <c r="H1516" i="6"/>
  <c r="I1515" i="6"/>
  <c r="H1515" i="6"/>
  <c r="I1514" i="6"/>
  <c r="H1514" i="6"/>
  <c r="I1513" i="6"/>
  <c r="H1513" i="6"/>
  <c r="I1512" i="6"/>
  <c r="H1512" i="6"/>
  <c r="I1511" i="6"/>
  <c r="H1511" i="6"/>
  <c r="I1510" i="6"/>
  <c r="H1510" i="6"/>
  <c r="I1509" i="6"/>
  <c r="H1509" i="6"/>
  <c r="I1508" i="6"/>
  <c r="H1508" i="6"/>
  <c r="I1507" i="6"/>
  <c r="H1507" i="6"/>
  <c r="I1506" i="6"/>
  <c r="H1506" i="6"/>
  <c r="I1505" i="6"/>
  <c r="H1505" i="6"/>
  <c r="I1504" i="6"/>
  <c r="H1504" i="6"/>
  <c r="I1503" i="6"/>
  <c r="H1503" i="6"/>
  <c r="I1502" i="6"/>
  <c r="H1502" i="6"/>
  <c r="I1501" i="6"/>
  <c r="H1501" i="6"/>
  <c r="I1500" i="6"/>
  <c r="H1500" i="6"/>
  <c r="I1499" i="6"/>
  <c r="H1499" i="6"/>
  <c r="I1498" i="6"/>
  <c r="H1498" i="6"/>
  <c r="I1497" i="6"/>
  <c r="H1497" i="6"/>
  <c r="I1496" i="6"/>
  <c r="H1496" i="6"/>
  <c r="I1495" i="6"/>
  <c r="H1495" i="6"/>
  <c r="I1494" i="6"/>
  <c r="H1494" i="6"/>
  <c r="I1493" i="6"/>
  <c r="H1493" i="6"/>
  <c r="I1492" i="6"/>
  <c r="H1492" i="6"/>
  <c r="I1491" i="6"/>
  <c r="H1491" i="6"/>
  <c r="I1490" i="6"/>
  <c r="H1490" i="6"/>
  <c r="I1489" i="6"/>
  <c r="H1489" i="6"/>
  <c r="I1488" i="6"/>
  <c r="H1488" i="6"/>
  <c r="I1487" i="6"/>
  <c r="H1487" i="6"/>
  <c r="I1486" i="6"/>
  <c r="H1486" i="6"/>
  <c r="I1485" i="6"/>
  <c r="H1485" i="6"/>
  <c r="I1484" i="6"/>
  <c r="H1484" i="6"/>
  <c r="I1483" i="6"/>
  <c r="H1483" i="6"/>
  <c r="I1482" i="6"/>
  <c r="H1482" i="6"/>
  <c r="I1481" i="6"/>
  <c r="H1481" i="6"/>
  <c r="I1480" i="6"/>
  <c r="H1480" i="6"/>
  <c r="I1479" i="6"/>
  <c r="H1479" i="6"/>
  <c r="I1478" i="6"/>
  <c r="H1478" i="6"/>
  <c r="I1477" i="6"/>
  <c r="H1477" i="6"/>
  <c r="I1476" i="6"/>
  <c r="H1476" i="6"/>
  <c r="I1475" i="6"/>
  <c r="H1475" i="6"/>
  <c r="I1474" i="6"/>
  <c r="H1474" i="6"/>
  <c r="I1473" i="6"/>
  <c r="H1473" i="6"/>
  <c r="I1472" i="6"/>
  <c r="H1472" i="6"/>
  <c r="I1471" i="6"/>
  <c r="H1471" i="6"/>
  <c r="I1470" i="6"/>
  <c r="H1470" i="6"/>
  <c r="I1469" i="6"/>
  <c r="H1469" i="6"/>
  <c r="I1468" i="6"/>
  <c r="H1468" i="6"/>
  <c r="I1467" i="6"/>
  <c r="H1467" i="6"/>
  <c r="I1466" i="6"/>
  <c r="H1466" i="6"/>
  <c r="I1465" i="6"/>
  <c r="H1465" i="6"/>
  <c r="I1464" i="6"/>
  <c r="H1464" i="6"/>
  <c r="I1463" i="6"/>
  <c r="H1463" i="6"/>
  <c r="I1462" i="6"/>
  <c r="H1462" i="6"/>
  <c r="I1461" i="6"/>
  <c r="H1461" i="6"/>
  <c r="I1460" i="6"/>
  <c r="H1460" i="6"/>
  <c r="I1459" i="6"/>
  <c r="H1459" i="6"/>
  <c r="I1458" i="6"/>
  <c r="H1458" i="6"/>
  <c r="I1457" i="6"/>
  <c r="H1457" i="6"/>
  <c r="I1456" i="6"/>
  <c r="H1456" i="6"/>
  <c r="I1455" i="6"/>
  <c r="H1455" i="6"/>
  <c r="I1454" i="6"/>
  <c r="H1454" i="6"/>
  <c r="I1453" i="6"/>
  <c r="H1453" i="6"/>
  <c r="I1452" i="6"/>
  <c r="H1452" i="6"/>
  <c r="I1451" i="6"/>
  <c r="H1451" i="6"/>
  <c r="I1450" i="6"/>
  <c r="H1450" i="6"/>
  <c r="I1449" i="6"/>
  <c r="H1449" i="6"/>
  <c r="I1448" i="6"/>
  <c r="H1448" i="6"/>
  <c r="I1447" i="6"/>
  <c r="H1447" i="6"/>
  <c r="I1446" i="6"/>
  <c r="H1446" i="6"/>
  <c r="I1445" i="6"/>
  <c r="H1445" i="6"/>
  <c r="I1444" i="6"/>
  <c r="H1444" i="6"/>
  <c r="I1443" i="6"/>
  <c r="H1443" i="6"/>
  <c r="I1442" i="6"/>
  <c r="H1442" i="6"/>
  <c r="I1441" i="6"/>
  <c r="H1441" i="6"/>
  <c r="I1440" i="6"/>
  <c r="H1440" i="6"/>
  <c r="I1439" i="6"/>
  <c r="H1439" i="6"/>
  <c r="I1438" i="6"/>
  <c r="H1438" i="6"/>
  <c r="I1437" i="6"/>
  <c r="H1437" i="6"/>
  <c r="I1436" i="6"/>
  <c r="H1436" i="6"/>
  <c r="I1435" i="6"/>
  <c r="H1435" i="6"/>
  <c r="I1434" i="6"/>
  <c r="H1434" i="6"/>
  <c r="I1433" i="6"/>
  <c r="H1433" i="6"/>
  <c r="I1432" i="6"/>
  <c r="H1432" i="6"/>
  <c r="I1431" i="6"/>
  <c r="H1431" i="6"/>
  <c r="I1430" i="6"/>
  <c r="H1430" i="6"/>
  <c r="I1429" i="6"/>
  <c r="H1429" i="6"/>
  <c r="I1428" i="6"/>
  <c r="H1428" i="6"/>
  <c r="I1427" i="6"/>
  <c r="H1427" i="6"/>
  <c r="I1426" i="6"/>
  <c r="H1426" i="6"/>
  <c r="I1425" i="6"/>
  <c r="H1425" i="6"/>
  <c r="I1424" i="6"/>
  <c r="H1424" i="6"/>
  <c r="I1423" i="6"/>
  <c r="H1423" i="6"/>
  <c r="I1422" i="6"/>
  <c r="H1422" i="6"/>
  <c r="I1421" i="6"/>
  <c r="H1421" i="6"/>
  <c r="I1420" i="6"/>
  <c r="H1420" i="6"/>
  <c r="I1419" i="6"/>
  <c r="H1419" i="6"/>
  <c r="I1418" i="6"/>
  <c r="H1418" i="6"/>
  <c r="I1417" i="6"/>
  <c r="H1417" i="6"/>
  <c r="I1416" i="6"/>
  <c r="H1416" i="6"/>
  <c r="I1415" i="6"/>
  <c r="H1415" i="6"/>
  <c r="I1414" i="6"/>
  <c r="H1414" i="6"/>
  <c r="I1413" i="6"/>
  <c r="H1413" i="6"/>
  <c r="I1412" i="6"/>
  <c r="H1412" i="6"/>
  <c r="I1411" i="6"/>
  <c r="H1411" i="6"/>
  <c r="I1410" i="6"/>
  <c r="H1410" i="6"/>
  <c r="I1409" i="6"/>
  <c r="H1409" i="6"/>
  <c r="I1408" i="6"/>
  <c r="H1408" i="6"/>
  <c r="I1407" i="6"/>
  <c r="H1407" i="6"/>
  <c r="I1406" i="6"/>
  <c r="H1406" i="6"/>
  <c r="I1405" i="6"/>
  <c r="H1405" i="6"/>
  <c r="I1404" i="6"/>
  <c r="H1404" i="6"/>
  <c r="I1403" i="6"/>
  <c r="H1403" i="6"/>
  <c r="I1402" i="6"/>
  <c r="H1402" i="6"/>
  <c r="I1401" i="6"/>
  <c r="H1401" i="6"/>
  <c r="I1400" i="6"/>
  <c r="H1400" i="6"/>
  <c r="I1399" i="6"/>
  <c r="H1399" i="6"/>
  <c r="I1398" i="6"/>
  <c r="H1398" i="6"/>
  <c r="I1397" i="6"/>
  <c r="H1397" i="6"/>
  <c r="I1396" i="6"/>
  <c r="H1396" i="6"/>
  <c r="I1395" i="6"/>
  <c r="H1395" i="6"/>
  <c r="I1394" i="6"/>
  <c r="H1394" i="6"/>
  <c r="I1393" i="6"/>
  <c r="H1393" i="6"/>
  <c r="I1392" i="6"/>
  <c r="H1392" i="6"/>
  <c r="I1391" i="6"/>
  <c r="H1391" i="6"/>
  <c r="I1390" i="6"/>
  <c r="H1390" i="6"/>
  <c r="I1389" i="6"/>
  <c r="H1389" i="6"/>
  <c r="I1388" i="6"/>
  <c r="H1388" i="6"/>
  <c r="I1387" i="6"/>
  <c r="H1387" i="6"/>
  <c r="I1386" i="6"/>
  <c r="H1386" i="6"/>
  <c r="I1385" i="6"/>
  <c r="H1385" i="6"/>
  <c r="I1384" i="6"/>
  <c r="H1384" i="6"/>
  <c r="I1383" i="6"/>
  <c r="H1383" i="6"/>
  <c r="I1382" i="6"/>
  <c r="H1382" i="6"/>
  <c r="I1381" i="6"/>
  <c r="H1381" i="6"/>
  <c r="I1380" i="6"/>
  <c r="H1380" i="6"/>
  <c r="I1379" i="6"/>
  <c r="H1379" i="6"/>
  <c r="I1378" i="6"/>
  <c r="H1378" i="6"/>
  <c r="I1377" i="6"/>
  <c r="H1377" i="6"/>
  <c r="I1376" i="6"/>
  <c r="H1376" i="6"/>
  <c r="I1375" i="6"/>
  <c r="H1375" i="6"/>
  <c r="I1374" i="6"/>
  <c r="H1374" i="6"/>
  <c r="I1373" i="6"/>
  <c r="H1373" i="6"/>
  <c r="I1372" i="6"/>
  <c r="H1372" i="6"/>
  <c r="I1371" i="6"/>
  <c r="H1371" i="6"/>
  <c r="I1370" i="6"/>
  <c r="H1370" i="6"/>
  <c r="I1369" i="6"/>
  <c r="H1369" i="6"/>
  <c r="I1368" i="6"/>
  <c r="H1368" i="6"/>
  <c r="I1367" i="6"/>
  <c r="H1367" i="6"/>
  <c r="I1366" i="6"/>
  <c r="H1366" i="6"/>
  <c r="I1365" i="6"/>
  <c r="H1365" i="6"/>
  <c r="I1364" i="6"/>
  <c r="H1364" i="6"/>
  <c r="I1363" i="6"/>
  <c r="H1363" i="6"/>
  <c r="I1362" i="6"/>
  <c r="H1362" i="6"/>
  <c r="I1361" i="6"/>
  <c r="H1361" i="6"/>
  <c r="I1360" i="6"/>
  <c r="H1360" i="6"/>
  <c r="I1359" i="6"/>
  <c r="H1359" i="6"/>
  <c r="I1358" i="6"/>
  <c r="H1358" i="6"/>
  <c r="I1357" i="6"/>
  <c r="H1357" i="6"/>
  <c r="I1356" i="6"/>
  <c r="H1356" i="6"/>
  <c r="I1355" i="6"/>
  <c r="H1355" i="6"/>
  <c r="I1354" i="6"/>
  <c r="H1354" i="6"/>
  <c r="I1353" i="6"/>
  <c r="H1353" i="6"/>
  <c r="I1352" i="6"/>
  <c r="H1352" i="6"/>
  <c r="I1351" i="6"/>
  <c r="H1351" i="6"/>
  <c r="I1350" i="6"/>
  <c r="H1350" i="6"/>
  <c r="I1349" i="6"/>
  <c r="H1349" i="6"/>
  <c r="I1348" i="6"/>
  <c r="H1348" i="6"/>
  <c r="I1347" i="6"/>
  <c r="H1347" i="6"/>
  <c r="I1346" i="6"/>
  <c r="H1346" i="6"/>
  <c r="I1345" i="6"/>
  <c r="H1345" i="6"/>
  <c r="I1344" i="6"/>
  <c r="H1344" i="6"/>
  <c r="I1343" i="6"/>
  <c r="H1343" i="6"/>
  <c r="I1342" i="6"/>
  <c r="H1342" i="6"/>
  <c r="I1341" i="6"/>
  <c r="H1341" i="6"/>
  <c r="I1340" i="6"/>
  <c r="H1340" i="6"/>
  <c r="I1339" i="6"/>
  <c r="H1339" i="6"/>
  <c r="I1338" i="6"/>
  <c r="H1338" i="6"/>
  <c r="I1337" i="6"/>
  <c r="H1337" i="6"/>
  <c r="I1336" i="6"/>
  <c r="H1336" i="6"/>
  <c r="I1335" i="6"/>
  <c r="H1335" i="6"/>
  <c r="I1334" i="6"/>
  <c r="H1334" i="6"/>
  <c r="I1333" i="6"/>
  <c r="H1333" i="6"/>
  <c r="I1332" i="6"/>
  <c r="H1332" i="6"/>
  <c r="I1331" i="6"/>
  <c r="H1331" i="6"/>
  <c r="I1330" i="6"/>
  <c r="H1330" i="6"/>
  <c r="I1329" i="6"/>
  <c r="H1329" i="6"/>
  <c r="I1328" i="6"/>
  <c r="H1328" i="6"/>
  <c r="I1327" i="6"/>
  <c r="H1327" i="6"/>
  <c r="I1326" i="6"/>
  <c r="H1326" i="6"/>
  <c r="I1325" i="6"/>
  <c r="H1325" i="6"/>
  <c r="I1324" i="6"/>
  <c r="H1324" i="6"/>
  <c r="I1323" i="6"/>
  <c r="H1323" i="6"/>
  <c r="I1322" i="6"/>
  <c r="H1322" i="6"/>
  <c r="I1321" i="6"/>
  <c r="H1321" i="6"/>
  <c r="I1320" i="6"/>
  <c r="H1320" i="6"/>
  <c r="I1319" i="6"/>
  <c r="H1319" i="6"/>
  <c r="I1318" i="6"/>
  <c r="H1318" i="6"/>
  <c r="I1317" i="6"/>
  <c r="H1317" i="6"/>
  <c r="I1316" i="6"/>
  <c r="H1316" i="6"/>
  <c r="I1315" i="6"/>
  <c r="H1315" i="6"/>
  <c r="I1314" i="6"/>
  <c r="H1314" i="6"/>
  <c r="I1313" i="6"/>
  <c r="H1313" i="6"/>
  <c r="I1312" i="6"/>
  <c r="H1312" i="6"/>
  <c r="I1311" i="6"/>
  <c r="H1311" i="6"/>
  <c r="I1310" i="6"/>
  <c r="H1310" i="6"/>
  <c r="I1309" i="6"/>
  <c r="H1309" i="6"/>
  <c r="I1308" i="6"/>
  <c r="H1308" i="6"/>
  <c r="I1307" i="6"/>
  <c r="H1307" i="6"/>
  <c r="I1306" i="6"/>
  <c r="H1306" i="6"/>
  <c r="I1305" i="6"/>
  <c r="H1305" i="6"/>
  <c r="I1304" i="6"/>
  <c r="H1304" i="6"/>
  <c r="I1303" i="6"/>
  <c r="H1303" i="6"/>
  <c r="I1302" i="6"/>
  <c r="H1302" i="6"/>
  <c r="I1301" i="6"/>
  <c r="H1301" i="6"/>
  <c r="I1300" i="6"/>
  <c r="H1300" i="6"/>
  <c r="I1299" i="6"/>
  <c r="H1299" i="6"/>
  <c r="I1298" i="6"/>
  <c r="H1298" i="6"/>
  <c r="I1297" i="6"/>
  <c r="H1297" i="6"/>
  <c r="I1296" i="6"/>
  <c r="H1296" i="6"/>
  <c r="I1295" i="6"/>
  <c r="H1295" i="6"/>
  <c r="I1294" i="6"/>
  <c r="H1294" i="6"/>
  <c r="I1293" i="6"/>
  <c r="H1293" i="6"/>
  <c r="I1292" i="6"/>
  <c r="H1292" i="6"/>
  <c r="I1291" i="6"/>
  <c r="H1291" i="6"/>
  <c r="I1290" i="6"/>
  <c r="H1290" i="6"/>
  <c r="I1289" i="6"/>
  <c r="H1289" i="6"/>
  <c r="I1288" i="6"/>
  <c r="H1288" i="6"/>
  <c r="I1287" i="6"/>
  <c r="H1287" i="6"/>
  <c r="I1286" i="6"/>
  <c r="H1286" i="6"/>
  <c r="I1285" i="6"/>
  <c r="H1285" i="6"/>
  <c r="I1284" i="6"/>
  <c r="H1284" i="6"/>
  <c r="I1283" i="6"/>
  <c r="H1283" i="6"/>
  <c r="I1282" i="6"/>
  <c r="H1282" i="6"/>
  <c r="I1281" i="6"/>
  <c r="H1281" i="6"/>
  <c r="I1280" i="6"/>
  <c r="H1280" i="6"/>
  <c r="I1279" i="6"/>
  <c r="H1279" i="6"/>
  <c r="I1278" i="6"/>
  <c r="H1278" i="6"/>
  <c r="I1277" i="6"/>
  <c r="H1277" i="6"/>
  <c r="I1276" i="6"/>
  <c r="H1276" i="6"/>
  <c r="I1275" i="6"/>
  <c r="H1275" i="6"/>
  <c r="I1274" i="6"/>
  <c r="H1274" i="6"/>
  <c r="I1273" i="6"/>
  <c r="H1273" i="6"/>
  <c r="I1272" i="6"/>
  <c r="H1272" i="6"/>
  <c r="I1271" i="6"/>
  <c r="H1271" i="6"/>
  <c r="I1270" i="6"/>
  <c r="H1270" i="6"/>
  <c r="I1269" i="6"/>
  <c r="H1269" i="6"/>
  <c r="I1268" i="6"/>
  <c r="H1268" i="6"/>
  <c r="I1267" i="6"/>
  <c r="H1267" i="6"/>
  <c r="I1266" i="6"/>
  <c r="H1266" i="6"/>
  <c r="I1265" i="6"/>
  <c r="H1265" i="6"/>
  <c r="I1264" i="6"/>
  <c r="H1264" i="6"/>
  <c r="I1263" i="6"/>
  <c r="H1263" i="6"/>
  <c r="I1262" i="6"/>
  <c r="H1262" i="6"/>
  <c r="I1261" i="6"/>
  <c r="H1261" i="6"/>
  <c r="I1260" i="6"/>
  <c r="H1260" i="6"/>
  <c r="I1259" i="6"/>
  <c r="H1259" i="6"/>
  <c r="I1258" i="6"/>
  <c r="H1258" i="6"/>
  <c r="I1257" i="6"/>
  <c r="H1257" i="6"/>
  <c r="I1256" i="6"/>
  <c r="H1256" i="6"/>
  <c r="I1255" i="6"/>
  <c r="H1255" i="6"/>
  <c r="I1254" i="6"/>
  <c r="H1254" i="6"/>
  <c r="I1253" i="6"/>
  <c r="H1253" i="6"/>
  <c r="I1252" i="6"/>
  <c r="H1252" i="6"/>
  <c r="I1251" i="6"/>
  <c r="H1251" i="6"/>
  <c r="I1250" i="6"/>
  <c r="H1250" i="6"/>
  <c r="I1249" i="6"/>
  <c r="H1249" i="6"/>
  <c r="I1248" i="6"/>
  <c r="H1248" i="6"/>
  <c r="I1247" i="6"/>
  <c r="H1247" i="6"/>
  <c r="I1246" i="6"/>
  <c r="H1246" i="6"/>
  <c r="I1245" i="6"/>
  <c r="H1245" i="6"/>
  <c r="I1244" i="6"/>
  <c r="H1244" i="6"/>
  <c r="I1243" i="6"/>
  <c r="H1243" i="6"/>
  <c r="I1242" i="6"/>
  <c r="H1242" i="6"/>
  <c r="I1241" i="6"/>
  <c r="H1241" i="6"/>
  <c r="I1240" i="6"/>
  <c r="H1240" i="6"/>
  <c r="I1239" i="6"/>
  <c r="H1239" i="6"/>
  <c r="I1238" i="6"/>
  <c r="H1238" i="6"/>
  <c r="I1237" i="6"/>
  <c r="H1237" i="6"/>
  <c r="I1236" i="6"/>
  <c r="H1236" i="6"/>
  <c r="I1235" i="6"/>
  <c r="H1235" i="6"/>
  <c r="I1234" i="6"/>
  <c r="H1234" i="6"/>
  <c r="I1233" i="6"/>
  <c r="H1233" i="6"/>
  <c r="I1232" i="6"/>
  <c r="H1232" i="6"/>
  <c r="I1231" i="6"/>
  <c r="H1231" i="6"/>
  <c r="I1230" i="6"/>
  <c r="H1230" i="6"/>
  <c r="I1229" i="6"/>
  <c r="H1229" i="6"/>
  <c r="I1228" i="6"/>
  <c r="H1228" i="6"/>
  <c r="I1227" i="6"/>
  <c r="H1227" i="6"/>
  <c r="I1226" i="6"/>
  <c r="H1226" i="6"/>
  <c r="I1225" i="6"/>
  <c r="H1225" i="6"/>
  <c r="I1224" i="6"/>
  <c r="H1224" i="6"/>
  <c r="I1223" i="6"/>
  <c r="H1223" i="6"/>
  <c r="I1222" i="6"/>
  <c r="H1222" i="6"/>
  <c r="I1221" i="6"/>
  <c r="H1221" i="6"/>
  <c r="I1220" i="6"/>
  <c r="H1220" i="6"/>
  <c r="I1219" i="6"/>
  <c r="H1219" i="6"/>
  <c r="I1218" i="6"/>
  <c r="H1218" i="6"/>
  <c r="I1217" i="6"/>
  <c r="H1217" i="6"/>
  <c r="I1216" i="6"/>
  <c r="H1216" i="6"/>
  <c r="I1215" i="6"/>
  <c r="H1215" i="6"/>
  <c r="I1214" i="6"/>
  <c r="H1214" i="6"/>
  <c r="I1213" i="6"/>
  <c r="H1213" i="6"/>
  <c r="I1212" i="6"/>
  <c r="H1212" i="6"/>
  <c r="I1211" i="6"/>
  <c r="H1211" i="6"/>
  <c r="I1210" i="6"/>
  <c r="H1210" i="6"/>
  <c r="I1209" i="6"/>
  <c r="H1209" i="6"/>
  <c r="I1208" i="6"/>
  <c r="H1208" i="6"/>
  <c r="I1207" i="6"/>
  <c r="H1207" i="6"/>
  <c r="I1206" i="6"/>
  <c r="H1206" i="6"/>
  <c r="I1205" i="6"/>
  <c r="H1205" i="6"/>
  <c r="I1204" i="6"/>
  <c r="H1204" i="6"/>
  <c r="I1203" i="6"/>
  <c r="H1203" i="6"/>
  <c r="I1202" i="6"/>
  <c r="H1202" i="6"/>
  <c r="I1201" i="6"/>
  <c r="H1201" i="6"/>
  <c r="I1200" i="6"/>
  <c r="H1200" i="6"/>
  <c r="I1199" i="6"/>
  <c r="H1199" i="6"/>
  <c r="I1198" i="6"/>
  <c r="H1198" i="6"/>
  <c r="I1197" i="6"/>
  <c r="H1197" i="6"/>
  <c r="I1196" i="6"/>
  <c r="H1196" i="6"/>
  <c r="I1195" i="6"/>
  <c r="H1195" i="6"/>
  <c r="I1194" i="6"/>
  <c r="H1194" i="6"/>
  <c r="I1193" i="6"/>
  <c r="H1193" i="6"/>
  <c r="I1192" i="6"/>
  <c r="H1192" i="6"/>
  <c r="I1191" i="6"/>
  <c r="H1191" i="6"/>
  <c r="I1190" i="6"/>
  <c r="H1190" i="6"/>
  <c r="I1189" i="6"/>
  <c r="H1189" i="6"/>
  <c r="I1188" i="6"/>
  <c r="H1188" i="6"/>
  <c r="I1187" i="6"/>
  <c r="H1187" i="6"/>
  <c r="I1186" i="6"/>
  <c r="H1186" i="6"/>
  <c r="I1185" i="6"/>
  <c r="H1185" i="6"/>
  <c r="I1184" i="6"/>
  <c r="H1184" i="6"/>
  <c r="I1183" i="6"/>
  <c r="H1183" i="6"/>
  <c r="I1182" i="6"/>
  <c r="H1182" i="6"/>
  <c r="I1181" i="6"/>
  <c r="H1181" i="6"/>
  <c r="I1180" i="6"/>
  <c r="H1180" i="6"/>
  <c r="I1179" i="6"/>
  <c r="H1179" i="6"/>
  <c r="I1178" i="6"/>
  <c r="H1178" i="6"/>
  <c r="I1177" i="6"/>
  <c r="H1177" i="6"/>
  <c r="I1176" i="6"/>
  <c r="H1176" i="6"/>
  <c r="I1175" i="6"/>
  <c r="H1175" i="6"/>
  <c r="I1174" i="6"/>
  <c r="H1174" i="6"/>
  <c r="I1173" i="6"/>
  <c r="H1173" i="6"/>
  <c r="I1172" i="6"/>
  <c r="H1172" i="6"/>
  <c r="I1171" i="6"/>
  <c r="H1171" i="6"/>
  <c r="I1170" i="6"/>
  <c r="H1170" i="6"/>
  <c r="I1169" i="6"/>
  <c r="H1169" i="6"/>
  <c r="I1168" i="6"/>
  <c r="H1168" i="6"/>
  <c r="I1167" i="6"/>
  <c r="H1167" i="6"/>
  <c r="I1166" i="6"/>
  <c r="H1166" i="6"/>
  <c r="I1165" i="6"/>
  <c r="H1165" i="6"/>
  <c r="I1164" i="6"/>
  <c r="H1164" i="6"/>
  <c r="I1163" i="6"/>
  <c r="H1163" i="6"/>
  <c r="I1162" i="6"/>
  <c r="H1162" i="6"/>
  <c r="I1161" i="6"/>
  <c r="H1161" i="6"/>
  <c r="I1160" i="6"/>
  <c r="H1160" i="6"/>
  <c r="I1159" i="6"/>
  <c r="H1159" i="6"/>
  <c r="I1158" i="6"/>
  <c r="H1158" i="6"/>
  <c r="I1157" i="6"/>
  <c r="H1157" i="6"/>
  <c r="I1156" i="6"/>
  <c r="H1156" i="6"/>
  <c r="I1155" i="6"/>
  <c r="H1155" i="6"/>
  <c r="I1154" i="6"/>
  <c r="H1154" i="6"/>
  <c r="I1153" i="6"/>
  <c r="H1153" i="6"/>
  <c r="I1152" i="6"/>
  <c r="H1152" i="6"/>
  <c r="I1151" i="6"/>
  <c r="H1151" i="6"/>
  <c r="I1150" i="6"/>
  <c r="H1150" i="6"/>
  <c r="I1149" i="6"/>
  <c r="H1149" i="6"/>
  <c r="I1148" i="6"/>
  <c r="H1148" i="6"/>
  <c r="I1147" i="6"/>
  <c r="H1147" i="6"/>
  <c r="I1146" i="6"/>
  <c r="H1146" i="6"/>
  <c r="I1145" i="6"/>
  <c r="H1145" i="6"/>
  <c r="I1144" i="6"/>
  <c r="H1144" i="6"/>
  <c r="I1143" i="6"/>
  <c r="H1143" i="6"/>
  <c r="I1142" i="6"/>
  <c r="H1142" i="6"/>
  <c r="I1141" i="6"/>
  <c r="H1141" i="6"/>
  <c r="I1140" i="6"/>
  <c r="H1140" i="6"/>
  <c r="I1139" i="6"/>
  <c r="H1139" i="6"/>
  <c r="I1138" i="6"/>
  <c r="H1138" i="6"/>
  <c r="I1137" i="6"/>
  <c r="H1137" i="6"/>
  <c r="I1136" i="6"/>
  <c r="H1136" i="6"/>
  <c r="I1135" i="6"/>
  <c r="H1135" i="6"/>
  <c r="I1134" i="6"/>
  <c r="H1134" i="6"/>
  <c r="I1133" i="6"/>
  <c r="H1133" i="6"/>
  <c r="I1132" i="6"/>
  <c r="H1132" i="6"/>
  <c r="I1131" i="6"/>
  <c r="H1131" i="6"/>
  <c r="I1130" i="6"/>
  <c r="H1130" i="6"/>
  <c r="I1129" i="6"/>
  <c r="H1129" i="6"/>
  <c r="I1128" i="6"/>
  <c r="H1128" i="6"/>
  <c r="I1127" i="6"/>
  <c r="H1127" i="6"/>
  <c r="I1126" i="6"/>
  <c r="H1126" i="6"/>
  <c r="I1125" i="6"/>
  <c r="H1125" i="6"/>
  <c r="I1124" i="6"/>
  <c r="H1124" i="6"/>
  <c r="I1123" i="6"/>
  <c r="H1123" i="6"/>
  <c r="I1122" i="6"/>
  <c r="H1122" i="6"/>
  <c r="I1121" i="6"/>
  <c r="H1121" i="6"/>
  <c r="I1120" i="6"/>
  <c r="H1120" i="6"/>
  <c r="I1119" i="6"/>
  <c r="H1119" i="6"/>
  <c r="I1118" i="6"/>
  <c r="H1118" i="6"/>
  <c r="I1117" i="6"/>
  <c r="H1117" i="6"/>
  <c r="I1116" i="6"/>
  <c r="H1116" i="6"/>
  <c r="I1115" i="6"/>
  <c r="H1115" i="6"/>
  <c r="I1114" i="6"/>
  <c r="H1114" i="6"/>
  <c r="I1113" i="6"/>
  <c r="H1113" i="6"/>
  <c r="I1112" i="6"/>
  <c r="H1112" i="6"/>
  <c r="I1111" i="6"/>
  <c r="H1111" i="6"/>
  <c r="I1110" i="6"/>
  <c r="H1110" i="6"/>
  <c r="I1109" i="6"/>
  <c r="H1109" i="6"/>
  <c r="I1108" i="6"/>
  <c r="H1108" i="6"/>
  <c r="I1107" i="6"/>
  <c r="H1107" i="6"/>
  <c r="I1106" i="6"/>
  <c r="H1106" i="6"/>
  <c r="I1105" i="6"/>
  <c r="H1105" i="6"/>
  <c r="I1104" i="6"/>
  <c r="H1104" i="6"/>
  <c r="I1103" i="6"/>
  <c r="H1103" i="6"/>
  <c r="I1102" i="6"/>
  <c r="H1102" i="6"/>
  <c r="I1101" i="6"/>
  <c r="H1101" i="6"/>
  <c r="I1100" i="6"/>
  <c r="H1100" i="6"/>
  <c r="I1099" i="6"/>
  <c r="H1099" i="6"/>
  <c r="I1098" i="6"/>
  <c r="H1098" i="6"/>
  <c r="I1097" i="6"/>
  <c r="H1097" i="6"/>
  <c r="I1096" i="6"/>
  <c r="H1096" i="6"/>
  <c r="I1095" i="6"/>
  <c r="H1095" i="6"/>
  <c r="I1094" i="6"/>
  <c r="H1094" i="6"/>
  <c r="I1093" i="6"/>
  <c r="H1093" i="6"/>
  <c r="I1092" i="6"/>
  <c r="H1092" i="6"/>
  <c r="I1091" i="6"/>
  <c r="H1091" i="6"/>
  <c r="I1090" i="6"/>
  <c r="H1090" i="6"/>
  <c r="I1089" i="6"/>
  <c r="H1089" i="6"/>
  <c r="I1088" i="6"/>
  <c r="H1088" i="6"/>
  <c r="I1087" i="6"/>
  <c r="H1087" i="6"/>
  <c r="I1086" i="6"/>
  <c r="H1086" i="6"/>
  <c r="I1085" i="6"/>
  <c r="H1085" i="6"/>
  <c r="I1084" i="6"/>
  <c r="H1084" i="6"/>
  <c r="I1083" i="6"/>
  <c r="H1083" i="6"/>
  <c r="I1082" i="6"/>
  <c r="H1082" i="6"/>
  <c r="I1081" i="6"/>
  <c r="H1081" i="6"/>
  <c r="I1080" i="6"/>
  <c r="H1080" i="6"/>
  <c r="I1079" i="6"/>
  <c r="H1079" i="6"/>
  <c r="I1078" i="6"/>
  <c r="H1078" i="6"/>
  <c r="I1077" i="6"/>
  <c r="H1077" i="6"/>
  <c r="I1076" i="6"/>
  <c r="H1076" i="6"/>
  <c r="I1075" i="6"/>
  <c r="H1075" i="6"/>
  <c r="I1074" i="6"/>
  <c r="H1074" i="6"/>
  <c r="I1073" i="6"/>
  <c r="H1073" i="6"/>
  <c r="I1072" i="6"/>
  <c r="H1072" i="6"/>
  <c r="I1071" i="6"/>
  <c r="H1071" i="6"/>
  <c r="I1070" i="6"/>
  <c r="H1070" i="6"/>
  <c r="I1069" i="6"/>
  <c r="H1069" i="6"/>
  <c r="I1068" i="6"/>
  <c r="H1068" i="6"/>
  <c r="I1067" i="6"/>
  <c r="H1067" i="6"/>
  <c r="I1066" i="6"/>
  <c r="H1066" i="6"/>
  <c r="I1065" i="6"/>
  <c r="H1065" i="6"/>
  <c r="I1064" i="6"/>
  <c r="H1064" i="6"/>
  <c r="I1063" i="6"/>
  <c r="H1063" i="6"/>
  <c r="I1062" i="6"/>
  <c r="H1062" i="6"/>
  <c r="I1061" i="6"/>
  <c r="H1061" i="6"/>
  <c r="I1060" i="6"/>
  <c r="H1060" i="6"/>
  <c r="I1059" i="6"/>
  <c r="H1059" i="6"/>
  <c r="I1058" i="6"/>
  <c r="H1058" i="6"/>
  <c r="I1057" i="6"/>
  <c r="H1057" i="6"/>
  <c r="I1056" i="6"/>
  <c r="H1056" i="6"/>
  <c r="I1055" i="6"/>
  <c r="H1055" i="6"/>
  <c r="I1054" i="6"/>
  <c r="H1054" i="6"/>
  <c r="I1053" i="6"/>
  <c r="H1053" i="6"/>
  <c r="I1052" i="6"/>
  <c r="H1052" i="6"/>
  <c r="I1051" i="6"/>
  <c r="H1051" i="6"/>
  <c r="I1050" i="6"/>
  <c r="H1050" i="6"/>
  <c r="I1049" i="6"/>
  <c r="H1049" i="6"/>
  <c r="I1048" i="6"/>
  <c r="H1048" i="6"/>
  <c r="I1047" i="6"/>
  <c r="H1047" i="6"/>
  <c r="I1046" i="6"/>
  <c r="H1046" i="6"/>
  <c r="I1045" i="6"/>
  <c r="H1045" i="6"/>
  <c r="I1044" i="6"/>
  <c r="H1044" i="6"/>
  <c r="I1043" i="6"/>
  <c r="H1043" i="6"/>
  <c r="I1042" i="6"/>
  <c r="H1042" i="6"/>
  <c r="I1041" i="6"/>
  <c r="H1041" i="6"/>
  <c r="I1040" i="6"/>
  <c r="H1040" i="6"/>
  <c r="I1039" i="6"/>
  <c r="H1039" i="6"/>
  <c r="I1038" i="6"/>
  <c r="H1038" i="6"/>
  <c r="I1037" i="6"/>
  <c r="H1037" i="6"/>
  <c r="I1036" i="6"/>
  <c r="H1036" i="6"/>
  <c r="I1035" i="6"/>
  <c r="H1035" i="6"/>
  <c r="I1034" i="6"/>
  <c r="H1034" i="6"/>
  <c r="I1033" i="6"/>
  <c r="H1033" i="6"/>
  <c r="I1032" i="6"/>
  <c r="H1032" i="6"/>
  <c r="I1031" i="6"/>
  <c r="H1031" i="6"/>
  <c r="I1030" i="6"/>
  <c r="H1030" i="6"/>
  <c r="I1029" i="6"/>
  <c r="H1029" i="6"/>
  <c r="I1028" i="6"/>
  <c r="H1028" i="6"/>
  <c r="I1027" i="6"/>
  <c r="H1027" i="6"/>
  <c r="I1026" i="6"/>
  <c r="H1026" i="6"/>
  <c r="I1025" i="6"/>
  <c r="H1025" i="6"/>
  <c r="H1024" i="6"/>
  <c r="I1023" i="6"/>
  <c r="H1023" i="6"/>
  <c r="I1022" i="6"/>
  <c r="H1022" i="6"/>
  <c r="I1021" i="6"/>
  <c r="H1021" i="6"/>
  <c r="I1020" i="6"/>
  <c r="H1020" i="6"/>
  <c r="I1019" i="6"/>
  <c r="H1019" i="6"/>
  <c r="I1018" i="6"/>
  <c r="H1018" i="6"/>
  <c r="I1017" i="6"/>
  <c r="H1017" i="6"/>
  <c r="I1016" i="6"/>
  <c r="H1016" i="6"/>
  <c r="I1015" i="6"/>
  <c r="H1015" i="6"/>
  <c r="I1014" i="6"/>
  <c r="H1014" i="6"/>
  <c r="I1013" i="6"/>
  <c r="H1013" i="6"/>
  <c r="I1012" i="6"/>
  <c r="H1012" i="6"/>
  <c r="I1011" i="6"/>
  <c r="H1011" i="6"/>
  <c r="I1010" i="6"/>
  <c r="H1010" i="6"/>
  <c r="I1009" i="6"/>
  <c r="H1009" i="6"/>
  <c r="I1008" i="6"/>
  <c r="H1008" i="6"/>
  <c r="I1007" i="6"/>
  <c r="H1007" i="6"/>
  <c r="I1006" i="6"/>
  <c r="H1006" i="6"/>
  <c r="I1005" i="6"/>
  <c r="H1005" i="6"/>
  <c r="I1004" i="6"/>
  <c r="H1004" i="6"/>
  <c r="I1003" i="6"/>
  <c r="H1003" i="6"/>
  <c r="I1002" i="6"/>
  <c r="H1002" i="6"/>
  <c r="I1001" i="6"/>
  <c r="H1001" i="6"/>
  <c r="I1000" i="6"/>
  <c r="H1000" i="6"/>
  <c r="I999" i="6"/>
  <c r="H999" i="6"/>
  <c r="I998" i="6"/>
  <c r="H998" i="6"/>
  <c r="I997" i="6"/>
  <c r="H997" i="6"/>
  <c r="I996" i="6"/>
  <c r="H996" i="6"/>
  <c r="I995" i="6"/>
  <c r="H995" i="6"/>
  <c r="I994" i="6"/>
  <c r="H994" i="6"/>
  <c r="I993" i="6"/>
  <c r="H993" i="6"/>
  <c r="I992" i="6"/>
  <c r="H992" i="6"/>
  <c r="I991" i="6"/>
  <c r="H991" i="6"/>
  <c r="I990" i="6"/>
  <c r="H990" i="6"/>
  <c r="I989" i="6"/>
  <c r="H989" i="6"/>
  <c r="I988" i="6"/>
  <c r="H988" i="6"/>
  <c r="I987" i="6"/>
  <c r="H987" i="6"/>
  <c r="I986" i="6"/>
  <c r="H986" i="6"/>
  <c r="I985" i="6"/>
  <c r="H985" i="6"/>
  <c r="I984" i="6"/>
  <c r="H984" i="6"/>
  <c r="I983" i="6"/>
  <c r="H983" i="6"/>
  <c r="I982" i="6"/>
  <c r="H982" i="6"/>
  <c r="I981" i="6"/>
  <c r="H981" i="6"/>
  <c r="I980" i="6"/>
  <c r="H980" i="6"/>
  <c r="I979" i="6"/>
  <c r="H979" i="6"/>
  <c r="I978" i="6"/>
  <c r="H978" i="6"/>
  <c r="I977" i="6"/>
  <c r="H977" i="6"/>
  <c r="I976" i="6"/>
  <c r="H976" i="6"/>
  <c r="I975" i="6"/>
  <c r="H975" i="6"/>
  <c r="I974" i="6"/>
  <c r="H974" i="6"/>
  <c r="I973" i="6"/>
  <c r="H973" i="6"/>
  <c r="I972" i="6"/>
  <c r="H972" i="6"/>
  <c r="I971" i="6"/>
  <c r="H971" i="6"/>
  <c r="I970" i="6"/>
  <c r="H970" i="6"/>
  <c r="I969" i="6"/>
  <c r="H969" i="6"/>
  <c r="I968" i="6"/>
  <c r="H968" i="6"/>
  <c r="I967" i="6"/>
  <c r="H967" i="6"/>
  <c r="I966" i="6"/>
  <c r="H966" i="6"/>
  <c r="I965" i="6"/>
  <c r="H965" i="6"/>
  <c r="I964" i="6"/>
  <c r="H964" i="6"/>
  <c r="I963" i="6"/>
  <c r="H963" i="6"/>
  <c r="I962" i="6"/>
  <c r="H962" i="6"/>
  <c r="I961" i="6"/>
  <c r="H961" i="6"/>
  <c r="I960" i="6"/>
  <c r="H960" i="6"/>
  <c r="I959" i="6"/>
  <c r="H959" i="6"/>
  <c r="I958" i="6"/>
  <c r="H958" i="6"/>
  <c r="I957" i="6"/>
  <c r="H957" i="6"/>
  <c r="I956" i="6"/>
  <c r="H956" i="6"/>
  <c r="I955" i="6"/>
  <c r="H955" i="6"/>
  <c r="I954" i="6"/>
  <c r="H954" i="6"/>
  <c r="I953" i="6"/>
  <c r="H953" i="6"/>
  <c r="I952" i="6"/>
  <c r="H952" i="6"/>
  <c r="I951" i="6"/>
  <c r="H951" i="6"/>
  <c r="I950" i="6"/>
  <c r="H950" i="6"/>
  <c r="I949" i="6"/>
  <c r="H949" i="6"/>
  <c r="I948" i="6"/>
  <c r="H948" i="6"/>
  <c r="I947" i="6"/>
  <c r="H947" i="6"/>
  <c r="I946" i="6"/>
  <c r="H946" i="6"/>
  <c r="I945" i="6"/>
  <c r="H945" i="6"/>
  <c r="I944" i="6"/>
  <c r="H944" i="6"/>
  <c r="I943" i="6"/>
  <c r="H943" i="6"/>
  <c r="I942" i="6"/>
  <c r="H942" i="6"/>
  <c r="I941" i="6"/>
  <c r="H941" i="6"/>
  <c r="I940" i="6"/>
  <c r="H940" i="6"/>
  <c r="I939" i="6"/>
  <c r="H939" i="6"/>
  <c r="I938" i="6"/>
  <c r="H938" i="6"/>
  <c r="I937" i="6"/>
  <c r="H937" i="6"/>
  <c r="I936" i="6"/>
  <c r="H936" i="6"/>
  <c r="I935" i="6"/>
  <c r="H935" i="6"/>
  <c r="I934" i="6"/>
  <c r="H934" i="6"/>
  <c r="I933" i="6"/>
  <c r="H933" i="6"/>
  <c r="I932" i="6"/>
  <c r="H932" i="6"/>
  <c r="I931" i="6"/>
  <c r="H931" i="6"/>
  <c r="I930" i="6"/>
  <c r="H930" i="6"/>
  <c r="I929" i="6"/>
  <c r="H929" i="6"/>
  <c r="I928" i="6"/>
  <c r="H928" i="6"/>
  <c r="I927" i="6"/>
  <c r="H927" i="6"/>
  <c r="I926" i="6"/>
  <c r="H926" i="6"/>
  <c r="I925" i="6"/>
  <c r="H925" i="6"/>
  <c r="I924" i="6"/>
  <c r="H924" i="6"/>
  <c r="I923" i="6"/>
  <c r="H923" i="6"/>
  <c r="I922" i="6"/>
  <c r="H922" i="6"/>
  <c r="I921" i="6"/>
  <c r="H921" i="6"/>
  <c r="I920" i="6"/>
  <c r="H920" i="6"/>
  <c r="I919" i="6"/>
  <c r="H919" i="6"/>
  <c r="I918" i="6"/>
  <c r="H918" i="6"/>
  <c r="I917" i="6"/>
  <c r="H917" i="6"/>
  <c r="I916" i="6"/>
  <c r="H916" i="6"/>
  <c r="I915" i="6"/>
  <c r="H915" i="6"/>
  <c r="I914" i="6"/>
  <c r="H914" i="6"/>
  <c r="I913" i="6"/>
  <c r="H913" i="6"/>
  <c r="I912" i="6"/>
  <c r="H912" i="6"/>
  <c r="I911" i="6"/>
  <c r="H911" i="6"/>
  <c r="I910" i="6"/>
  <c r="H910" i="6"/>
  <c r="I909" i="6"/>
  <c r="H909" i="6"/>
  <c r="I908" i="6"/>
  <c r="H908" i="6"/>
  <c r="I907" i="6"/>
  <c r="H907" i="6"/>
  <c r="I906" i="6"/>
  <c r="H906" i="6"/>
  <c r="I905" i="6"/>
  <c r="H905" i="6"/>
  <c r="I904" i="6"/>
  <c r="H904" i="6"/>
  <c r="I903" i="6"/>
  <c r="H903" i="6"/>
  <c r="I902" i="6"/>
  <c r="H902" i="6"/>
  <c r="I901" i="6"/>
  <c r="H901" i="6"/>
  <c r="I900" i="6"/>
  <c r="H900" i="6"/>
  <c r="I899" i="6"/>
  <c r="H899" i="6"/>
  <c r="I898" i="6"/>
  <c r="H898" i="6"/>
  <c r="I897" i="6"/>
  <c r="H897" i="6"/>
  <c r="I896" i="6"/>
  <c r="H896" i="6"/>
  <c r="I895" i="6"/>
  <c r="H895" i="6"/>
  <c r="I894" i="6"/>
  <c r="H894" i="6"/>
  <c r="I893" i="6"/>
  <c r="H893" i="6"/>
  <c r="I892" i="6"/>
  <c r="H892" i="6"/>
  <c r="I891" i="6"/>
  <c r="H891" i="6"/>
  <c r="I890" i="6"/>
  <c r="H890" i="6"/>
  <c r="I889" i="6"/>
  <c r="H889" i="6"/>
  <c r="I888" i="6"/>
  <c r="H888" i="6"/>
  <c r="I887" i="6"/>
  <c r="H887" i="6"/>
  <c r="I886" i="6"/>
  <c r="H886" i="6"/>
  <c r="I885" i="6"/>
  <c r="H885" i="6"/>
  <c r="I884" i="6"/>
  <c r="H884" i="6"/>
  <c r="I883" i="6"/>
  <c r="H883" i="6"/>
  <c r="I882" i="6"/>
  <c r="H882" i="6"/>
  <c r="I881" i="6"/>
  <c r="H881" i="6"/>
  <c r="I880" i="6"/>
  <c r="H880" i="6"/>
  <c r="I879" i="6"/>
  <c r="H879" i="6"/>
  <c r="I878" i="6"/>
  <c r="H878" i="6"/>
  <c r="I877" i="6"/>
  <c r="H877" i="6"/>
  <c r="I876" i="6"/>
  <c r="H876" i="6"/>
  <c r="I875" i="6"/>
  <c r="H875" i="6"/>
  <c r="I874" i="6"/>
  <c r="H874" i="6"/>
  <c r="I873" i="6"/>
  <c r="H873" i="6"/>
  <c r="I872" i="6"/>
  <c r="H872" i="6"/>
  <c r="I871" i="6"/>
  <c r="H871" i="6"/>
  <c r="I870" i="6"/>
  <c r="H870" i="6"/>
  <c r="I869" i="6"/>
  <c r="H869" i="6"/>
  <c r="I868" i="6"/>
  <c r="H868" i="6"/>
  <c r="I867" i="6"/>
  <c r="H867" i="6"/>
  <c r="I866" i="6"/>
  <c r="H866" i="6"/>
  <c r="I865" i="6"/>
  <c r="H865" i="6"/>
  <c r="I864" i="6"/>
  <c r="H864" i="6"/>
  <c r="I863" i="6"/>
  <c r="H863" i="6"/>
  <c r="I862" i="6"/>
  <c r="H862" i="6"/>
  <c r="I861" i="6"/>
  <c r="H861" i="6"/>
  <c r="I860" i="6"/>
  <c r="H860" i="6"/>
  <c r="I859" i="6"/>
  <c r="H859" i="6"/>
  <c r="I858" i="6"/>
  <c r="H858" i="6"/>
  <c r="I857" i="6"/>
  <c r="H857" i="6"/>
  <c r="I856" i="6"/>
  <c r="H856" i="6"/>
  <c r="I855" i="6"/>
  <c r="H855" i="6"/>
  <c r="I854" i="6"/>
  <c r="H854" i="6"/>
  <c r="I853" i="6"/>
  <c r="H853" i="6"/>
  <c r="I852" i="6"/>
  <c r="H852" i="6"/>
  <c r="I851" i="6"/>
  <c r="H851" i="6"/>
  <c r="I850" i="6"/>
  <c r="H850" i="6"/>
  <c r="I849" i="6"/>
  <c r="H849" i="6"/>
  <c r="I848" i="6"/>
  <c r="H848" i="6"/>
  <c r="I847" i="6"/>
  <c r="H847" i="6"/>
  <c r="I846" i="6"/>
  <c r="H846" i="6"/>
  <c r="I845" i="6"/>
  <c r="H845" i="6"/>
  <c r="I844" i="6"/>
  <c r="H844" i="6"/>
  <c r="I843" i="6"/>
  <c r="H843" i="6"/>
  <c r="I842" i="6"/>
  <c r="H842" i="6"/>
  <c r="I841" i="6"/>
  <c r="H841" i="6"/>
  <c r="I840" i="6"/>
  <c r="H840" i="6"/>
  <c r="I839" i="6"/>
  <c r="H839" i="6"/>
  <c r="I838" i="6"/>
  <c r="H838" i="6"/>
  <c r="I837" i="6"/>
  <c r="H837" i="6"/>
  <c r="I836" i="6"/>
  <c r="H836" i="6"/>
  <c r="I835" i="6"/>
  <c r="H835" i="6"/>
  <c r="I834" i="6"/>
  <c r="H834" i="6"/>
  <c r="I833" i="6"/>
  <c r="H833" i="6"/>
  <c r="I832" i="6"/>
  <c r="H832" i="6"/>
  <c r="I831" i="6"/>
  <c r="H831" i="6"/>
  <c r="I830" i="6"/>
  <c r="H830" i="6"/>
  <c r="I829" i="6"/>
  <c r="H829" i="6"/>
  <c r="I828" i="6"/>
  <c r="H828" i="6"/>
  <c r="I827" i="6"/>
  <c r="H827" i="6"/>
  <c r="I826" i="6"/>
  <c r="H826" i="6"/>
  <c r="I825" i="6"/>
  <c r="H825" i="6"/>
  <c r="I824" i="6"/>
  <c r="H824" i="6"/>
  <c r="I823" i="6"/>
  <c r="H823" i="6"/>
  <c r="I822" i="6"/>
  <c r="H822" i="6"/>
  <c r="I821" i="6"/>
  <c r="H821" i="6"/>
  <c r="I820" i="6"/>
  <c r="H820" i="6"/>
  <c r="I819" i="6"/>
  <c r="H819" i="6"/>
  <c r="I818" i="6"/>
  <c r="H818" i="6"/>
  <c r="I817" i="6"/>
  <c r="H817" i="6"/>
  <c r="I816" i="6"/>
  <c r="H816" i="6"/>
  <c r="I815" i="6"/>
  <c r="H815" i="6"/>
  <c r="I814" i="6"/>
  <c r="H814" i="6"/>
  <c r="I813" i="6"/>
  <c r="H813" i="6"/>
  <c r="I812" i="6"/>
  <c r="H812" i="6"/>
  <c r="I811" i="6"/>
  <c r="H811" i="6"/>
  <c r="I810" i="6"/>
  <c r="H810" i="6"/>
  <c r="I809" i="6"/>
  <c r="H809" i="6"/>
  <c r="I808" i="6"/>
  <c r="H808" i="6"/>
  <c r="I807" i="6"/>
  <c r="H807" i="6"/>
  <c r="I806" i="6"/>
  <c r="H806" i="6"/>
  <c r="I805" i="6"/>
  <c r="H805" i="6"/>
  <c r="I804" i="6"/>
  <c r="H804" i="6"/>
  <c r="I803" i="6"/>
  <c r="H803" i="6"/>
  <c r="I802" i="6"/>
  <c r="H802" i="6"/>
  <c r="I801" i="6"/>
  <c r="H801" i="6"/>
  <c r="I800" i="6"/>
  <c r="H800" i="6"/>
  <c r="I799" i="6"/>
  <c r="H799" i="6"/>
  <c r="I798" i="6"/>
  <c r="H798" i="6"/>
  <c r="I797" i="6"/>
  <c r="H797" i="6"/>
  <c r="I796" i="6"/>
  <c r="H796" i="6"/>
  <c r="I795" i="6"/>
  <c r="H795" i="6"/>
  <c r="I794" i="6"/>
  <c r="H794" i="6"/>
  <c r="I793" i="6"/>
  <c r="H793" i="6"/>
  <c r="I792" i="6"/>
  <c r="H792" i="6"/>
  <c r="I791" i="6"/>
  <c r="H791" i="6"/>
  <c r="I790" i="6"/>
  <c r="H790" i="6"/>
  <c r="I789" i="6"/>
  <c r="H789" i="6"/>
  <c r="I788" i="6"/>
  <c r="H788" i="6"/>
  <c r="I787" i="6"/>
  <c r="H787" i="6"/>
  <c r="I786" i="6"/>
  <c r="H786" i="6"/>
  <c r="I785" i="6"/>
  <c r="H785" i="6"/>
  <c r="I784" i="6"/>
  <c r="H784" i="6"/>
  <c r="I783" i="6"/>
  <c r="H783" i="6"/>
  <c r="I782" i="6"/>
  <c r="H782" i="6"/>
  <c r="I781" i="6"/>
  <c r="H781" i="6"/>
  <c r="I780" i="6"/>
  <c r="H780" i="6"/>
  <c r="I779" i="6"/>
  <c r="H779" i="6"/>
  <c r="I778" i="6"/>
  <c r="H778" i="6"/>
  <c r="I777" i="6"/>
  <c r="H777" i="6"/>
  <c r="I776" i="6"/>
  <c r="H776" i="6"/>
  <c r="I775" i="6"/>
  <c r="H775" i="6"/>
  <c r="I774" i="6"/>
  <c r="H774" i="6"/>
  <c r="I773" i="6"/>
  <c r="H773" i="6"/>
  <c r="I772" i="6"/>
  <c r="H772" i="6"/>
  <c r="I771" i="6"/>
  <c r="H771" i="6"/>
  <c r="I770" i="6"/>
  <c r="H770" i="6"/>
  <c r="I769" i="6"/>
  <c r="H769" i="6"/>
  <c r="I768" i="6"/>
  <c r="H768" i="6"/>
  <c r="I767" i="6"/>
  <c r="H767" i="6"/>
  <c r="I766" i="6"/>
  <c r="H766" i="6"/>
  <c r="I765" i="6"/>
  <c r="H765" i="6"/>
  <c r="I764" i="6"/>
  <c r="H764" i="6"/>
  <c r="I763" i="6"/>
  <c r="H763" i="6"/>
  <c r="I762" i="6"/>
  <c r="H762" i="6"/>
  <c r="I761" i="6"/>
  <c r="H761" i="6"/>
  <c r="I760" i="6"/>
  <c r="H760" i="6"/>
  <c r="I759" i="6"/>
  <c r="H759" i="6"/>
  <c r="I758" i="6"/>
  <c r="H758" i="6"/>
  <c r="I757" i="6"/>
  <c r="H757" i="6"/>
  <c r="I756" i="6"/>
  <c r="H756" i="6"/>
  <c r="I755" i="6"/>
  <c r="H755" i="6"/>
  <c r="I754" i="6"/>
  <c r="H754" i="6"/>
  <c r="I753" i="6"/>
  <c r="H753" i="6"/>
  <c r="I752" i="6"/>
  <c r="H752" i="6"/>
  <c r="I751" i="6"/>
  <c r="H751" i="6"/>
  <c r="I750" i="6"/>
  <c r="H750" i="6"/>
  <c r="I749" i="6"/>
  <c r="H749" i="6"/>
  <c r="I748" i="6"/>
  <c r="H748" i="6"/>
  <c r="I747" i="6"/>
  <c r="H747" i="6"/>
  <c r="I746" i="6"/>
  <c r="H746" i="6"/>
  <c r="I745" i="6"/>
  <c r="H745" i="6"/>
  <c r="I744" i="6"/>
  <c r="H744" i="6"/>
  <c r="I743" i="6"/>
  <c r="H743" i="6"/>
  <c r="I742" i="6"/>
  <c r="H742" i="6"/>
  <c r="I741" i="6"/>
  <c r="H741" i="6"/>
  <c r="I740" i="6"/>
  <c r="H740" i="6"/>
  <c r="I739" i="6"/>
  <c r="H739" i="6"/>
  <c r="I738" i="6"/>
  <c r="H738" i="6"/>
  <c r="I737" i="6"/>
  <c r="H737" i="6"/>
  <c r="I736" i="6"/>
  <c r="H736" i="6"/>
  <c r="I735" i="6"/>
  <c r="H735" i="6"/>
  <c r="I734" i="6"/>
  <c r="H734" i="6"/>
  <c r="I733" i="6"/>
  <c r="H733" i="6"/>
  <c r="I732" i="6"/>
  <c r="H732" i="6"/>
  <c r="I731" i="6"/>
  <c r="H731" i="6"/>
  <c r="I730" i="6"/>
  <c r="H730" i="6"/>
  <c r="I729" i="6"/>
  <c r="H729" i="6"/>
  <c r="I728" i="6"/>
  <c r="H728" i="6"/>
  <c r="I727" i="6"/>
  <c r="H727" i="6"/>
  <c r="I726" i="6"/>
  <c r="H726" i="6"/>
  <c r="I725" i="6"/>
  <c r="H725" i="6"/>
  <c r="I724" i="6"/>
  <c r="H724" i="6"/>
  <c r="I723" i="6"/>
  <c r="H723" i="6"/>
  <c r="I722" i="6"/>
  <c r="H722" i="6"/>
  <c r="I721" i="6"/>
  <c r="H721" i="6"/>
  <c r="I720" i="6"/>
  <c r="H720" i="6"/>
  <c r="I719" i="6"/>
  <c r="H719" i="6"/>
  <c r="I718" i="6"/>
  <c r="H718" i="6"/>
  <c r="I717" i="6"/>
  <c r="H717" i="6"/>
  <c r="I716" i="6"/>
  <c r="H716" i="6"/>
  <c r="I715" i="6"/>
  <c r="H715" i="6"/>
  <c r="I714" i="6"/>
  <c r="H714" i="6"/>
  <c r="I713" i="6"/>
  <c r="H713" i="6"/>
  <c r="I712" i="6"/>
  <c r="H712" i="6"/>
  <c r="I711" i="6"/>
  <c r="H711" i="6"/>
  <c r="I710" i="6"/>
  <c r="H710" i="6"/>
  <c r="I709" i="6"/>
  <c r="H709" i="6"/>
  <c r="I708" i="6"/>
  <c r="H708" i="6"/>
  <c r="I707" i="6"/>
  <c r="H707" i="6"/>
  <c r="I706" i="6"/>
  <c r="H706" i="6"/>
  <c r="I705" i="6"/>
  <c r="H705" i="6"/>
  <c r="I704" i="6"/>
  <c r="H704" i="6"/>
  <c r="I703" i="6"/>
  <c r="H703" i="6"/>
  <c r="I702" i="6"/>
  <c r="H702" i="6"/>
  <c r="I701" i="6"/>
  <c r="H701" i="6"/>
  <c r="I700" i="6"/>
  <c r="H700" i="6"/>
  <c r="I699" i="6"/>
  <c r="H699" i="6"/>
  <c r="I698" i="6"/>
  <c r="H698" i="6"/>
  <c r="I697" i="6"/>
  <c r="H697" i="6"/>
  <c r="I696" i="6"/>
  <c r="H696" i="6"/>
  <c r="I695" i="6"/>
  <c r="H695" i="6"/>
  <c r="I694" i="6"/>
  <c r="H694" i="6"/>
  <c r="I693" i="6"/>
  <c r="H693" i="6"/>
  <c r="I692" i="6"/>
  <c r="H692" i="6"/>
  <c r="I691" i="6"/>
  <c r="H691" i="6"/>
  <c r="I690" i="6"/>
  <c r="H690" i="6"/>
  <c r="I689" i="6"/>
  <c r="H689" i="6"/>
  <c r="I688" i="6"/>
  <c r="H688" i="6"/>
  <c r="I687" i="6"/>
  <c r="H687" i="6"/>
  <c r="I686" i="6"/>
  <c r="H686" i="6"/>
  <c r="I685" i="6"/>
  <c r="H685" i="6"/>
  <c r="I684" i="6"/>
  <c r="H684" i="6"/>
  <c r="I683" i="6"/>
  <c r="H683" i="6"/>
  <c r="I682" i="6"/>
  <c r="H682" i="6"/>
  <c r="I681" i="6"/>
  <c r="H681" i="6"/>
  <c r="I680" i="6"/>
  <c r="H680" i="6"/>
  <c r="I679" i="6"/>
  <c r="H679" i="6"/>
  <c r="I678" i="6"/>
  <c r="H678" i="6"/>
  <c r="I677" i="6"/>
  <c r="H677" i="6"/>
  <c r="I676" i="6"/>
  <c r="H676" i="6"/>
  <c r="I675" i="6"/>
  <c r="H675" i="6"/>
  <c r="I674" i="6"/>
  <c r="H674" i="6"/>
  <c r="I673" i="6"/>
  <c r="H673" i="6"/>
  <c r="I672" i="6"/>
  <c r="H672" i="6"/>
  <c r="I671" i="6"/>
  <c r="H671" i="6"/>
  <c r="I670" i="6"/>
  <c r="H670" i="6"/>
  <c r="I669" i="6"/>
  <c r="H669" i="6"/>
  <c r="I668" i="6"/>
  <c r="H668" i="6"/>
  <c r="I667" i="6"/>
  <c r="H667" i="6"/>
  <c r="I666" i="6"/>
  <c r="H666" i="6"/>
  <c r="I665" i="6"/>
  <c r="H665" i="6"/>
  <c r="I664" i="6"/>
  <c r="H664" i="6"/>
  <c r="I663" i="6"/>
  <c r="H663" i="6"/>
  <c r="I662" i="6"/>
  <c r="H662" i="6"/>
  <c r="I661" i="6"/>
  <c r="H661" i="6"/>
  <c r="I660" i="6"/>
  <c r="H660" i="6"/>
  <c r="I659" i="6"/>
  <c r="H659" i="6"/>
  <c r="I658" i="6"/>
  <c r="H658" i="6"/>
  <c r="I657" i="6"/>
  <c r="H657" i="6"/>
  <c r="I656" i="6"/>
  <c r="H656" i="6"/>
  <c r="I655" i="6"/>
  <c r="H655" i="6"/>
  <c r="I654" i="6"/>
  <c r="H654" i="6"/>
  <c r="I653" i="6"/>
  <c r="H653" i="6"/>
  <c r="I652" i="6"/>
  <c r="H652" i="6"/>
  <c r="I651" i="6"/>
  <c r="H651" i="6"/>
  <c r="I650" i="6"/>
  <c r="H650" i="6"/>
  <c r="I649" i="6"/>
  <c r="H649" i="6"/>
  <c r="I648" i="6"/>
  <c r="H648" i="6"/>
  <c r="I647" i="6"/>
  <c r="H647" i="6"/>
  <c r="I646" i="6"/>
  <c r="H646" i="6"/>
  <c r="I645" i="6"/>
  <c r="H645" i="6"/>
  <c r="I644" i="6"/>
  <c r="H644" i="6"/>
  <c r="I643" i="6"/>
  <c r="H643" i="6"/>
  <c r="I642" i="6"/>
  <c r="H642" i="6"/>
  <c r="I641" i="6"/>
  <c r="H641" i="6"/>
  <c r="I640" i="6"/>
  <c r="H640" i="6"/>
  <c r="I639" i="6"/>
  <c r="H639" i="6"/>
  <c r="I638" i="6"/>
  <c r="H638" i="6"/>
  <c r="I637" i="6"/>
  <c r="H637" i="6"/>
  <c r="I636" i="6"/>
  <c r="H636" i="6"/>
  <c r="I635" i="6"/>
  <c r="H635" i="6"/>
  <c r="I634" i="6"/>
  <c r="H634" i="6"/>
  <c r="I633" i="6"/>
  <c r="H633" i="6"/>
  <c r="I632" i="6"/>
  <c r="H632" i="6"/>
  <c r="I631" i="6"/>
  <c r="H631" i="6"/>
  <c r="I630" i="6"/>
  <c r="H630" i="6"/>
  <c r="I629" i="6"/>
  <c r="H629" i="6"/>
  <c r="I628" i="6"/>
  <c r="H628" i="6"/>
  <c r="I627" i="6"/>
  <c r="H627" i="6"/>
  <c r="I626" i="6"/>
  <c r="H626" i="6"/>
  <c r="I625" i="6"/>
  <c r="H625" i="6"/>
  <c r="I624" i="6"/>
  <c r="H624" i="6"/>
  <c r="I623" i="6"/>
  <c r="H623" i="6"/>
  <c r="I622" i="6"/>
  <c r="H622" i="6"/>
  <c r="I621" i="6"/>
  <c r="H621" i="6"/>
  <c r="I620" i="6"/>
  <c r="H620" i="6"/>
  <c r="I619" i="6"/>
  <c r="H619" i="6"/>
  <c r="I618" i="6"/>
  <c r="H618" i="6"/>
  <c r="I617" i="6"/>
  <c r="H617" i="6"/>
  <c r="I616" i="6"/>
  <c r="H616" i="6"/>
  <c r="I615" i="6"/>
  <c r="H615" i="6"/>
  <c r="I614" i="6"/>
  <c r="H614" i="6"/>
  <c r="I613" i="6"/>
  <c r="H613" i="6"/>
  <c r="I612" i="6"/>
  <c r="H612" i="6"/>
  <c r="I611" i="6"/>
  <c r="H611" i="6"/>
  <c r="I610" i="6"/>
  <c r="H610" i="6"/>
  <c r="I609" i="6"/>
  <c r="H609" i="6"/>
  <c r="I608" i="6"/>
  <c r="H608" i="6"/>
  <c r="I607" i="6"/>
  <c r="H607" i="6"/>
  <c r="I606" i="6"/>
  <c r="H606" i="6"/>
  <c r="I605" i="6"/>
  <c r="H605" i="6"/>
  <c r="I604" i="6"/>
  <c r="H604" i="6"/>
  <c r="I603" i="6"/>
  <c r="H603" i="6"/>
  <c r="I602" i="6"/>
  <c r="H602" i="6"/>
  <c r="I601" i="6"/>
  <c r="H601" i="6"/>
  <c r="I600" i="6"/>
  <c r="H600" i="6"/>
  <c r="I599" i="6"/>
  <c r="H599" i="6"/>
  <c r="I598" i="6"/>
  <c r="H598" i="6"/>
  <c r="I597" i="6"/>
  <c r="H597" i="6"/>
  <c r="I596" i="6"/>
  <c r="H596" i="6"/>
  <c r="I595" i="6"/>
  <c r="H595" i="6"/>
  <c r="I594" i="6"/>
  <c r="H594" i="6"/>
  <c r="I593" i="6"/>
  <c r="H593" i="6"/>
  <c r="I592" i="6"/>
  <c r="H592" i="6"/>
  <c r="I591" i="6"/>
  <c r="H591" i="6"/>
  <c r="I590" i="6"/>
  <c r="H590" i="6"/>
  <c r="I589" i="6"/>
  <c r="H589" i="6"/>
  <c r="I588" i="6"/>
  <c r="H588" i="6"/>
  <c r="I587" i="6"/>
  <c r="H587" i="6"/>
  <c r="I586" i="6"/>
  <c r="H586" i="6"/>
  <c r="I585" i="6"/>
  <c r="H585" i="6"/>
  <c r="I584" i="6"/>
  <c r="H584" i="6"/>
  <c r="I583" i="6"/>
  <c r="H583" i="6"/>
  <c r="I582" i="6"/>
  <c r="H582" i="6"/>
  <c r="I581" i="6"/>
  <c r="H581" i="6"/>
  <c r="I580" i="6"/>
  <c r="H580" i="6"/>
  <c r="I579" i="6"/>
  <c r="H579" i="6"/>
  <c r="I578" i="6"/>
  <c r="H578" i="6"/>
  <c r="I577" i="6"/>
  <c r="H577" i="6"/>
  <c r="I576" i="6"/>
  <c r="H576" i="6"/>
  <c r="I575" i="6"/>
  <c r="H575" i="6"/>
  <c r="I574" i="6"/>
  <c r="H574" i="6"/>
  <c r="I573" i="6"/>
  <c r="H573" i="6"/>
  <c r="I572" i="6"/>
  <c r="H572" i="6"/>
  <c r="I571" i="6"/>
  <c r="H571" i="6"/>
  <c r="I570" i="6"/>
  <c r="H570" i="6"/>
  <c r="I569" i="6"/>
  <c r="H569" i="6"/>
  <c r="I568" i="6"/>
  <c r="H568" i="6"/>
  <c r="I567" i="6"/>
  <c r="H567" i="6"/>
  <c r="I566" i="6"/>
  <c r="H566" i="6"/>
  <c r="I565" i="6"/>
  <c r="H565" i="6"/>
  <c r="I564" i="6"/>
  <c r="H564" i="6"/>
  <c r="I563" i="6"/>
  <c r="H563" i="6"/>
  <c r="I562" i="6"/>
  <c r="H562" i="6"/>
  <c r="I561" i="6"/>
  <c r="H561" i="6"/>
  <c r="I560" i="6"/>
  <c r="H560" i="6"/>
  <c r="I559" i="6"/>
  <c r="H559" i="6"/>
  <c r="I558" i="6"/>
  <c r="H558" i="6"/>
  <c r="I557" i="6"/>
  <c r="H557" i="6"/>
  <c r="I556" i="6"/>
  <c r="H556" i="6"/>
  <c r="I555" i="6"/>
  <c r="H555" i="6"/>
  <c r="I554" i="6"/>
  <c r="H554" i="6"/>
  <c r="I553" i="6"/>
  <c r="H553" i="6"/>
  <c r="I552" i="6"/>
  <c r="H552" i="6"/>
  <c r="I551" i="6"/>
  <c r="H551" i="6"/>
  <c r="I550" i="6"/>
  <c r="H550" i="6"/>
  <c r="I549" i="6"/>
  <c r="H549" i="6"/>
  <c r="I548" i="6"/>
  <c r="H548" i="6"/>
  <c r="I547" i="6"/>
  <c r="H547" i="6"/>
  <c r="I546" i="6"/>
  <c r="H546" i="6"/>
  <c r="I545" i="6"/>
  <c r="H545" i="6"/>
  <c r="I544" i="6"/>
  <c r="H544" i="6"/>
  <c r="I543" i="6"/>
  <c r="H543" i="6"/>
  <c r="I542" i="6"/>
  <c r="H542" i="6"/>
  <c r="I541" i="6"/>
  <c r="H541" i="6"/>
  <c r="I540" i="6"/>
  <c r="H540" i="6"/>
  <c r="I539" i="6"/>
  <c r="H539" i="6"/>
  <c r="I538" i="6"/>
  <c r="H538" i="6"/>
  <c r="I537" i="6"/>
  <c r="H537" i="6"/>
  <c r="I536" i="6"/>
  <c r="H536" i="6"/>
  <c r="I535" i="6"/>
  <c r="H535" i="6"/>
  <c r="I534" i="6"/>
  <c r="H534" i="6"/>
  <c r="I533" i="6"/>
  <c r="H533" i="6"/>
  <c r="I532" i="6"/>
  <c r="H532" i="6"/>
  <c r="I531" i="6"/>
  <c r="H531" i="6"/>
  <c r="I530" i="6"/>
  <c r="H530" i="6"/>
  <c r="I529" i="6"/>
  <c r="H529" i="6"/>
  <c r="I528" i="6"/>
  <c r="H528" i="6"/>
  <c r="I527" i="6"/>
  <c r="H527" i="6"/>
  <c r="I526" i="6"/>
  <c r="H526" i="6"/>
  <c r="I525" i="6"/>
  <c r="H525" i="6"/>
  <c r="I524" i="6"/>
  <c r="H524" i="6"/>
  <c r="I523" i="6"/>
  <c r="H523" i="6"/>
  <c r="I522" i="6"/>
  <c r="H522" i="6"/>
  <c r="I521" i="6"/>
  <c r="H521" i="6"/>
  <c r="I520" i="6"/>
  <c r="H520" i="6"/>
  <c r="I519" i="6"/>
  <c r="H519" i="6"/>
  <c r="I518" i="6"/>
  <c r="H518" i="6"/>
  <c r="I517" i="6"/>
  <c r="H517" i="6"/>
  <c r="I516" i="6"/>
  <c r="H516" i="6"/>
  <c r="I515" i="6"/>
  <c r="H515" i="6"/>
  <c r="I514" i="6"/>
  <c r="H514" i="6"/>
  <c r="I513" i="6"/>
  <c r="H513" i="6"/>
  <c r="I512" i="6"/>
  <c r="H512" i="6"/>
  <c r="I511" i="6"/>
  <c r="H511" i="6"/>
  <c r="I510" i="6"/>
  <c r="H510" i="6"/>
  <c r="I509" i="6"/>
  <c r="H509" i="6"/>
  <c r="I508" i="6"/>
  <c r="H508" i="6"/>
  <c r="I507" i="6"/>
  <c r="H507" i="6"/>
  <c r="I506" i="6"/>
  <c r="H506" i="6"/>
  <c r="I505" i="6"/>
  <c r="H505" i="6"/>
  <c r="I504" i="6"/>
  <c r="H504" i="6"/>
  <c r="I503" i="6"/>
  <c r="H503" i="6"/>
  <c r="I502" i="6"/>
  <c r="H502" i="6"/>
  <c r="I501" i="6"/>
  <c r="H501" i="6"/>
  <c r="I500" i="6"/>
  <c r="H500" i="6"/>
  <c r="I499" i="6"/>
  <c r="H499" i="6"/>
  <c r="I498" i="6"/>
  <c r="H498" i="6"/>
  <c r="I497" i="6"/>
  <c r="H497" i="6"/>
  <c r="I496" i="6"/>
  <c r="H496" i="6"/>
  <c r="I495" i="6"/>
  <c r="H495" i="6"/>
  <c r="I494" i="6"/>
  <c r="H494" i="6"/>
  <c r="I493" i="6"/>
  <c r="H493" i="6"/>
  <c r="I492" i="6"/>
  <c r="H492" i="6"/>
  <c r="I491" i="6"/>
  <c r="H491" i="6"/>
  <c r="I490" i="6"/>
  <c r="H490" i="6"/>
  <c r="I489" i="6"/>
  <c r="H489" i="6"/>
  <c r="I488" i="6"/>
  <c r="H488" i="6"/>
  <c r="I487" i="6"/>
  <c r="H487" i="6"/>
  <c r="I486" i="6"/>
  <c r="H486" i="6"/>
  <c r="I485" i="6"/>
  <c r="H485" i="6"/>
  <c r="I484" i="6"/>
  <c r="H484" i="6"/>
  <c r="I483" i="6"/>
  <c r="H483" i="6"/>
  <c r="I482" i="6"/>
  <c r="H482" i="6"/>
  <c r="I481" i="6"/>
  <c r="H481" i="6"/>
  <c r="I480" i="6"/>
  <c r="H480" i="6"/>
  <c r="I479" i="6"/>
  <c r="H479" i="6"/>
  <c r="I478" i="6"/>
  <c r="H478" i="6"/>
  <c r="I477" i="6"/>
  <c r="H477" i="6"/>
  <c r="I476" i="6"/>
  <c r="H476" i="6"/>
  <c r="I475" i="6"/>
  <c r="H475" i="6"/>
  <c r="I474" i="6"/>
  <c r="H474" i="6"/>
  <c r="I473" i="6"/>
  <c r="H473" i="6"/>
  <c r="I472" i="6"/>
  <c r="H472" i="6"/>
  <c r="I471" i="6"/>
  <c r="H471" i="6"/>
  <c r="I470" i="6"/>
  <c r="H470" i="6"/>
  <c r="I469" i="6"/>
  <c r="H469" i="6"/>
  <c r="I468" i="6"/>
  <c r="H468" i="6"/>
  <c r="I467" i="6"/>
  <c r="H467" i="6"/>
  <c r="I466" i="6"/>
  <c r="H466" i="6"/>
  <c r="I465" i="6"/>
  <c r="H465" i="6"/>
  <c r="I464" i="6"/>
  <c r="H464" i="6"/>
  <c r="I463" i="6"/>
  <c r="H463" i="6"/>
  <c r="I462" i="6"/>
  <c r="H462" i="6"/>
  <c r="I461" i="6"/>
  <c r="H461" i="6"/>
  <c r="I460" i="6"/>
  <c r="H460" i="6"/>
  <c r="I459" i="6"/>
  <c r="H459" i="6"/>
  <c r="I458" i="6"/>
  <c r="H458" i="6"/>
  <c r="I457" i="6"/>
  <c r="H457" i="6"/>
  <c r="I456" i="6"/>
  <c r="H456" i="6"/>
  <c r="I455" i="6"/>
  <c r="H455" i="6"/>
  <c r="I454" i="6"/>
  <c r="H454" i="6"/>
  <c r="I453" i="6"/>
  <c r="H453" i="6"/>
  <c r="I452" i="6"/>
  <c r="H452" i="6"/>
  <c r="I451" i="6"/>
  <c r="H451" i="6"/>
  <c r="I450" i="6"/>
  <c r="H450" i="6"/>
  <c r="I449" i="6"/>
  <c r="H449" i="6"/>
  <c r="I448" i="6"/>
  <c r="H448" i="6"/>
  <c r="I447" i="6"/>
  <c r="H447" i="6"/>
  <c r="I446" i="6"/>
  <c r="H446" i="6"/>
  <c r="I445" i="6"/>
  <c r="H445" i="6"/>
  <c r="I444" i="6"/>
  <c r="H444" i="6"/>
  <c r="I443" i="6"/>
  <c r="H443" i="6"/>
  <c r="I442" i="6"/>
  <c r="H442" i="6"/>
  <c r="I441" i="6"/>
  <c r="H441" i="6"/>
  <c r="I440" i="6"/>
  <c r="H440" i="6"/>
  <c r="I439" i="6"/>
  <c r="H439" i="6"/>
  <c r="I438" i="6"/>
  <c r="H438" i="6"/>
  <c r="I437" i="6"/>
  <c r="H437" i="6"/>
  <c r="I436" i="6"/>
  <c r="H436" i="6"/>
  <c r="I435" i="6"/>
  <c r="H435" i="6"/>
  <c r="I434" i="6"/>
  <c r="H434" i="6"/>
  <c r="I433" i="6"/>
  <c r="H433" i="6"/>
  <c r="I432" i="6"/>
  <c r="H432" i="6"/>
  <c r="I431" i="6"/>
  <c r="H431" i="6"/>
  <c r="I430" i="6"/>
  <c r="H430" i="6"/>
  <c r="I429" i="6"/>
  <c r="H429" i="6"/>
  <c r="I428" i="6"/>
  <c r="H428" i="6"/>
  <c r="I427" i="6"/>
  <c r="H427" i="6"/>
  <c r="I426" i="6"/>
  <c r="H426" i="6"/>
  <c r="I425" i="6"/>
  <c r="H425" i="6"/>
  <c r="I424" i="6"/>
  <c r="H424" i="6"/>
  <c r="I423" i="6"/>
  <c r="H423" i="6"/>
  <c r="I422" i="6"/>
  <c r="H422" i="6"/>
  <c r="I421" i="6"/>
  <c r="H421" i="6"/>
  <c r="I420" i="6"/>
  <c r="H420" i="6"/>
  <c r="I419" i="6"/>
  <c r="H419" i="6"/>
  <c r="I418" i="6"/>
  <c r="H418" i="6"/>
  <c r="I417" i="6"/>
  <c r="H417" i="6"/>
  <c r="I416" i="6"/>
  <c r="H416" i="6"/>
  <c r="I415" i="6"/>
  <c r="H415" i="6"/>
  <c r="I414" i="6"/>
  <c r="H414" i="6"/>
  <c r="I413" i="6"/>
  <c r="H413" i="6"/>
  <c r="I412" i="6"/>
  <c r="H412" i="6"/>
  <c r="I411" i="6"/>
  <c r="H411" i="6"/>
  <c r="I410" i="6"/>
  <c r="H410" i="6"/>
  <c r="I409" i="6"/>
  <c r="H409" i="6"/>
  <c r="I408" i="6"/>
  <c r="H408" i="6"/>
  <c r="I407" i="6"/>
  <c r="H407" i="6"/>
  <c r="I406" i="6"/>
  <c r="H406" i="6"/>
  <c r="I405" i="6"/>
  <c r="H405" i="6"/>
  <c r="I404" i="6"/>
  <c r="H404" i="6"/>
  <c r="I403" i="6"/>
  <c r="H403" i="6"/>
  <c r="I402" i="6"/>
  <c r="H402" i="6"/>
  <c r="I401" i="6"/>
  <c r="H401" i="6"/>
  <c r="I400" i="6"/>
  <c r="H400" i="6"/>
  <c r="I399" i="6"/>
  <c r="H399" i="6"/>
  <c r="I398" i="6"/>
  <c r="H398" i="6"/>
  <c r="I397" i="6"/>
  <c r="H397" i="6"/>
  <c r="I396" i="6"/>
  <c r="H396" i="6"/>
  <c r="I395" i="6"/>
  <c r="H395" i="6"/>
  <c r="I394" i="6"/>
  <c r="H394" i="6"/>
  <c r="I393" i="6"/>
  <c r="H393" i="6"/>
  <c r="I392" i="6"/>
  <c r="H392" i="6"/>
  <c r="I391" i="6"/>
  <c r="H391" i="6"/>
  <c r="I390" i="6"/>
  <c r="H390" i="6"/>
  <c r="I389" i="6"/>
  <c r="H389" i="6"/>
  <c r="I388" i="6"/>
  <c r="H388" i="6"/>
  <c r="I387" i="6"/>
  <c r="H387" i="6"/>
  <c r="I386" i="6"/>
  <c r="H386" i="6"/>
  <c r="I385" i="6"/>
  <c r="H385" i="6"/>
  <c r="I384" i="6"/>
  <c r="H384" i="6"/>
  <c r="I383" i="6"/>
  <c r="H383" i="6"/>
  <c r="I382" i="6"/>
  <c r="H382" i="6"/>
  <c r="I381" i="6"/>
  <c r="H381" i="6"/>
  <c r="I380" i="6"/>
  <c r="H380" i="6"/>
  <c r="I379" i="6"/>
  <c r="H379" i="6"/>
  <c r="I378" i="6"/>
  <c r="H378" i="6"/>
  <c r="I377" i="6"/>
  <c r="H377" i="6"/>
  <c r="I376" i="6"/>
  <c r="H376" i="6"/>
  <c r="I375" i="6"/>
  <c r="H375" i="6"/>
  <c r="I374" i="6"/>
  <c r="H374" i="6"/>
  <c r="I373" i="6"/>
  <c r="H373" i="6"/>
  <c r="I372" i="6"/>
  <c r="H372" i="6"/>
  <c r="I371" i="6"/>
  <c r="H371" i="6"/>
  <c r="I370" i="6"/>
  <c r="H370" i="6"/>
  <c r="I369" i="6"/>
  <c r="H369" i="6"/>
  <c r="I368" i="6"/>
  <c r="H368" i="6"/>
  <c r="I367" i="6"/>
  <c r="H367" i="6"/>
  <c r="I366" i="6"/>
  <c r="H366" i="6"/>
  <c r="I365" i="6"/>
  <c r="H365" i="6"/>
  <c r="I364" i="6"/>
  <c r="H364" i="6"/>
  <c r="I363" i="6"/>
  <c r="H363" i="6"/>
  <c r="I362" i="6"/>
  <c r="H362" i="6"/>
  <c r="I361" i="6"/>
  <c r="H361" i="6"/>
  <c r="I360" i="6"/>
  <c r="H360" i="6"/>
  <c r="I359" i="6"/>
  <c r="H359" i="6"/>
  <c r="I358" i="6"/>
  <c r="H358" i="6"/>
  <c r="I357" i="6"/>
  <c r="H357" i="6"/>
  <c r="I356" i="6"/>
  <c r="H356" i="6"/>
  <c r="I355" i="6"/>
  <c r="H355" i="6"/>
  <c r="I354" i="6"/>
  <c r="H354" i="6"/>
  <c r="I353" i="6"/>
  <c r="H353" i="6"/>
  <c r="I352" i="6"/>
  <c r="H352" i="6"/>
  <c r="I351" i="6"/>
  <c r="H351" i="6"/>
  <c r="I350" i="6"/>
  <c r="H350" i="6"/>
  <c r="I349" i="6"/>
  <c r="H349" i="6"/>
  <c r="I348" i="6"/>
  <c r="H348" i="6"/>
  <c r="I347" i="6"/>
  <c r="H347" i="6"/>
  <c r="I346" i="6"/>
  <c r="H346" i="6"/>
  <c r="I345" i="6"/>
  <c r="H345" i="6"/>
  <c r="I344" i="6"/>
  <c r="H344" i="6"/>
  <c r="I343" i="6"/>
  <c r="H343" i="6"/>
  <c r="I342" i="6"/>
  <c r="H342" i="6"/>
  <c r="I341" i="6"/>
  <c r="H341" i="6"/>
  <c r="I340" i="6"/>
  <c r="H340" i="6"/>
  <c r="I339" i="6"/>
  <c r="H339" i="6"/>
  <c r="I338" i="6"/>
  <c r="H338" i="6"/>
  <c r="I337" i="6"/>
  <c r="H337" i="6"/>
  <c r="I336" i="6"/>
  <c r="H336" i="6"/>
  <c r="I335" i="6"/>
  <c r="H335" i="6"/>
  <c r="I334" i="6"/>
  <c r="H334" i="6"/>
  <c r="I333" i="6"/>
  <c r="H333" i="6"/>
  <c r="I332" i="6"/>
  <c r="H332" i="6"/>
  <c r="I331" i="6"/>
  <c r="H331" i="6"/>
  <c r="I330" i="6"/>
  <c r="H330" i="6"/>
  <c r="I329" i="6"/>
  <c r="H329" i="6"/>
  <c r="I328" i="6"/>
  <c r="H328" i="6"/>
  <c r="I327" i="6"/>
  <c r="H327" i="6"/>
  <c r="I326" i="6"/>
  <c r="H326" i="6"/>
  <c r="I325" i="6"/>
  <c r="H325" i="6"/>
  <c r="I324" i="6"/>
  <c r="H324" i="6"/>
  <c r="I323" i="6"/>
  <c r="H323" i="6"/>
  <c r="I322" i="6"/>
  <c r="H322" i="6"/>
  <c r="I321" i="6"/>
  <c r="H321" i="6"/>
  <c r="I320" i="6"/>
  <c r="H320" i="6"/>
  <c r="I319" i="6"/>
  <c r="H319" i="6"/>
  <c r="I318" i="6"/>
  <c r="H318" i="6"/>
  <c r="I317" i="6"/>
  <c r="H317" i="6"/>
  <c r="I316" i="6"/>
  <c r="H316" i="6"/>
  <c r="I315" i="6"/>
  <c r="H315" i="6"/>
  <c r="I314" i="6"/>
  <c r="H314" i="6"/>
  <c r="I313" i="6"/>
  <c r="H313" i="6"/>
  <c r="I312" i="6"/>
  <c r="H312" i="6"/>
  <c r="I311" i="6"/>
  <c r="H311" i="6"/>
  <c r="I310" i="6"/>
  <c r="H310" i="6"/>
  <c r="I309" i="6"/>
  <c r="H309" i="6"/>
  <c r="I308" i="6"/>
  <c r="H308" i="6"/>
  <c r="I307" i="6"/>
  <c r="H307" i="6"/>
  <c r="I306" i="6"/>
  <c r="H306" i="6"/>
  <c r="I305" i="6"/>
  <c r="H305" i="6"/>
  <c r="I304" i="6"/>
  <c r="H304" i="6"/>
  <c r="I303" i="6"/>
  <c r="H303" i="6"/>
  <c r="I302" i="6"/>
  <c r="H302" i="6"/>
  <c r="I301" i="6"/>
  <c r="H301" i="6"/>
  <c r="I300" i="6"/>
  <c r="H300" i="6"/>
  <c r="I299" i="6"/>
  <c r="H299" i="6"/>
  <c r="I298" i="6"/>
  <c r="H298" i="6"/>
  <c r="I297" i="6"/>
  <c r="H297" i="6"/>
  <c r="I296" i="6"/>
  <c r="H296" i="6"/>
  <c r="I295" i="6"/>
  <c r="H295" i="6"/>
  <c r="I294" i="6"/>
  <c r="H294" i="6"/>
  <c r="I293" i="6"/>
  <c r="H293" i="6"/>
  <c r="I292" i="6"/>
  <c r="H292" i="6"/>
  <c r="I291" i="6"/>
  <c r="H291" i="6"/>
  <c r="I290" i="6"/>
  <c r="H290" i="6"/>
  <c r="I289" i="6"/>
  <c r="H289" i="6"/>
  <c r="I288" i="6"/>
  <c r="H288" i="6"/>
  <c r="I287" i="6"/>
  <c r="H287" i="6"/>
  <c r="I286" i="6"/>
  <c r="H286" i="6"/>
  <c r="I285" i="6"/>
  <c r="H285" i="6"/>
  <c r="I284" i="6"/>
  <c r="H284" i="6"/>
  <c r="I283" i="6"/>
  <c r="H283" i="6"/>
  <c r="I282" i="6"/>
  <c r="H282" i="6"/>
  <c r="I281" i="6"/>
  <c r="H281" i="6"/>
  <c r="I280" i="6"/>
  <c r="H280" i="6"/>
  <c r="I279" i="6"/>
  <c r="H279" i="6"/>
  <c r="I278" i="6"/>
  <c r="H278" i="6"/>
  <c r="I277" i="6"/>
  <c r="H277" i="6"/>
  <c r="I276" i="6"/>
  <c r="H276" i="6"/>
  <c r="I275" i="6"/>
  <c r="H275" i="6"/>
  <c r="I274" i="6"/>
  <c r="H274" i="6"/>
  <c r="I273" i="6"/>
  <c r="H273" i="6"/>
  <c r="I272" i="6"/>
  <c r="H272" i="6"/>
  <c r="I271" i="6"/>
  <c r="H271" i="6"/>
  <c r="I270" i="6"/>
  <c r="H270" i="6"/>
  <c r="I269" i="6"/>
  <c r="H269" i="6"/>
  <c r="I268" i="6"/>
  <c r="H268" i="6"/>
  <c r="I267" i="6"/>
  <c r="H267" i="6"/>
  <c r="I266" i="6"/>
  <c r="H266" i="6"/>
  <c r="I265" i="6"/>
  <c r="H265" i="6"/>
  <c r="I264" i="6"/>
  <c r="H264" i="6"/>
  <c r="I263" i="6"/>
  <c r="H263" i="6"/>
  <c r="I262" i="6"/>
  <c r="H262" i="6"/>
  <c r="I261" i="6"/>
  <c r="H261" i="6"/>
  <c r="I260" i="6"/>
  <c r="H260" i="6"/>
  <c r="I259" i="6"/>
  <c r="H259" i="6"/>
  <c r="I258" i="6"/>
  <c r="H258" i="6"/>
  <c r="I257" i="6"/>
  <c r="H257" i="6"/>
  <c r="I256" i="6"/>
  <c r="H256" i="6"/>
  <c r="I255" i="6"/>
  <c r="H255" i="6"/>
  <c r="I254" i="6"/>
  <c r="H254" i="6"/>
  <c r="I253" i="6"/>
  <c r="H253" i="6"/>
  <c r="I252" i="6"/>
  <c r="H252" i="6"/>
  <c r="I251" i="6"/>
  <c r="H251" i="6"/>
  <c r="I250" i="6"/>
  <c r="H250" i="6"/>
  <c r="I249" i="6"/>
  <c r="H249" i="6"/>
  <c r="I248" i="6"/>
  <c r="H248" i="6"/>
  <c r="I247" i="6"/>
  <c r="H247" i="6"/>
  <c r="I246" i="6"/>
  <c r="H246" i="6"/>
  <c r="I245" i="6"/>
  <c r="H245" i="6"/>
  <c r="I244" i="6"/>
  <c r="H244" i="6"/>
  <c r="I243" i="6"/>
  <c r="H243" i="6"/>
  <c r="I242" i="6"/>
  <c r="H242" i="6"/>
  <c r="I241" i="6"/>
  <c r="H241" i="6"/>
  <c r="I240" i="6"/>
  <c r="H240" i="6"/>
  <c r="I239" i="6"/>
  <c r="H239" i="6"/>
  <c r="I238" i="6"/>
  <c r="H238" i="6"/>
  <c r="I237" i="6"/>
  <c r="H237" i="6"/>
  <c r="I236" i="6"/>
  <c r="H236" i="6"/>
  <c r="I235" i="6"/>
  <c r="H235" i="6"/>
  <c r="I234" i="6"/>
  <c r="H234" i="6"/>
  <c r="I233" i="6"/>
  <c r="H233" i="6"/>
  <c r="I232" i="6"/>
  <c r="H232" i="6"/>
  <c r="I231" i="6"/>
  <c r="H231" i="6"/>
  <c r="I230" i="6"/>
  <c r="H230" i="6"/>
  <c r="I229" i="6"/>
  <c r="H229" i="6"/>
  <c r="I228" i="6"/>
  <c r="H228" i="6"/>
  <c r="I227" i="6"/>
  <c r="H227" i="6"/>
  <c r="I226" i="6"/>
  <c r="H226" i="6"/>
  <c r="I225" i="6"/>
  <c r="H225" i="6"/>
  <c r="I224" i="6"/>
  <c r="H224" i="6"/>
  <c r="I223" i="6"/>
  <c r="H223" i="6"/>
  <c r="I222" i="6"/>
  <c r="H222" i="6"/>
  <c r="I221" i="6"/>
  <c r="H221" i="6"/>
  <c r="I220" i="6"/>
  <c r="H220" i="6"/>
  <c r="I219" i="6"/>
  <c r="H219" i="6"/>
  <c r="I218" i="6"/>
  <c r="H218" i="6"/>
  <c r="I217" i="6"/>
  <c r="H217" i="6"/>
  <c r="I216" i="6"/>
  <c r="H216" i="6"/>
  <c r="I215" i="6"/>
  <c r="H215" i="6"/>
  <c r="I214" i="6"/>
  <c r="H214" i="6"/>
  <c r="I213" i="6"/>
  <c r="H213" i="6"/>
  <c r="I212" i="6"/>
  <c r="H212" i="6"/>
  <c r="I211" i="6"/>
  <c r="H211" i="6"/>
  <c r="I210" i="6"/>
  <c r="H210" i="6"/>
  <c r="I209" i="6"/>
  <c r="H209" i="6"/>
  <c r="I208" i="6"/>
  <c r="H208" i="6"/>
  <c r="I207" i="6"/>
  <c r="H207" i="6"/>
  <c r="I206" i="6"/>
  <c r="H206" i="6"/>
  <c r="I205" i="6"/>
  <c r="H205" i="6"/>
  <c r="I204" i="6"/>
  <c r="H204" i="6"/>
  <c r="I203" i="6"/>
  <c r="H203" i="6"/>
  <c r="I202" i="6"/>
  <c r="H202" i="6"/>
  <c r="I201" i="6"/>
  <c r="H201" i="6"/>
  <c r="I200" i="6"/>
  <c r="H200" i="6"/>
  <c r="I199" i="6"/>
  <c r="H199" i="6"/>
  <c r="I198" i="6"/>
  <c r="H198" i="6"/>
  <c r="I197" i="6"/>
  <c r="H197" i="6"/>
  <c r="I196" i="6"/>
  <c r="H196" i="6"/>
  <c r="I195" i="6"/>
  <c r="H195" i="6"/>
  <c r="I194" i="6"/>
  <c r="H194" i="6"/>
  <c r="I193" i="6"/>
  <c r="H193" i="6"/>
  <c r="I192" i="6"/>
  <c r="H192" i="6"/>
  <c r="I191" i="6"/>
  <c r="H191" i="6"/>
  <c r="I190" i="6"/>
  <c r="H190" i="6"/>
  <c r="I189" i="6"/>
  <c r="H189" i="6"/>
  <c r="I188" i="6"/>
  <c r="H188" i="6"/>
  <c r="I187" i="6"/>
  <c r="H187" i="6"/>
  <c r="I186" i="6"/>
  <c r="H186" i="6"/>
  <c r="I185" i="6"/>
  <c r="H185" i="6"/>
  <c r="I184" i="6"/>
  <c r="H184" i="6"/>
  <c r="I183" i="6"/>
  <c r="H183" i="6"/>
  <c r="I182" i="6"/>
  <c r="H182" i="6"/>
  <c r="I181" i="6"/>
  <c r="H181" i="6"/>
  <c r="I180" i="6"/>
  <c r="H180" i="6"/>
  <c r="I179" i="6"/>
  <c r="H179" i="6"/>
  <c r="I178" i="6"/>
  <c r="H178" i="6"/>
  <c r="I177" i="6"/>
  <c r="H177" i="6"/>
  <c r="I176" i="6"/>
  <c r="H176" i="6"/>
  <c r="I175" i="6"/>
  <c r="H175" i="6"/>
  <c r="I174" i="6"/>
  <c r="H174" i="6"/>
  <c r="I173" i="6"/>
  <c r="H173" i="6"/>
  <c r="I172" i="6"/>
  <c r="H172" i="6"/>
  <c r="I171" i="6"/>
  <c r="H171" i="6"/>
  <c r="I170" i="6"/>
  <c r="H170" i="6"/>
  <c r="I169" i="6"/>
  <c r="H169" i="6"/>
  <c r="I168" i="6"/>
  <c r="H168" i="6"/>
  <c r="I167" i="6"/>
  <c r="H167" i="6"/>
  <c r="I166" i="6"/>
  <c r="H166" i="6"/>
  <c r="I165" i="6"/>
  <c r="H165" i="6"/>
  <c r="I164" i="6"/>
  <c r="H164" i="6"/>
  <c r="I163" i="6"/>
  <c r="H163" i="6"/>
  <c r="I162" i="6"/>
  <c r="H162" i="6"/>
  <c r="I161" i="6"/>
  <c r="H161" i="6"/>
  <c r="I160" i="6"/>
  <c r="H160" i="6"/>
  <c r="I159" i="6"/>
  <c r="H159" i="6"/>
  <c r="I158" i="6"/>
  <c r="H158" i="6"/>
  <c r="I157" i="6"/>
  <c r="H157" i="6"/>
  <c r="I156" i="6"/>
  <c r="H156" i="6"/>
  <c r="I155" i="6"/>
  <c r="H155" i="6"/>
  <c r="I154" i="6"/>
  <c r="H154" i="6"/>
  <c r="I153" i="6"/>
  <c r="H153" i="6"/>
  <c r="I152" i="6"/>
  <c r="H152" i="6"/>
  <c r="I151" i="6"/>
  <c r="H151" i="6"/>
  <c r="I150" i="6"/>
  <c r="H150" i="6"/>
  <c r="I149" i="6"/>
  <c r="H149" i="6"/>
  <c r="I148" i="6"/>
  <c r="H148" i="6"/>
  <c r="I147" i="6"/>
  <c r="H147" i="6"/>
  <c r="I146" i="6"/>
  <c r="H146" i="6"/>
  <c r="I145" i="6"/>
  <c r="H145" i="6"/>
  <c r="I144" i="6"/>
  <c r="H144" i="6"/>
  <c r="I143" i="6"/>
  <c r="H143" i="6"/>
  <c r="I142" i="6"/>
  <c r="H142" i="6"/>
  <c r="I141" i="6"/>
  <c r="H141" i="6"/>
  <c r="I140" i="6"/>
  <c r="H140" i="6"/>
  <c r="I139" i="6"/>
  <c r="H139" i="6"/>
  <c r="I138" i="6"/>
  <c r="H138" i="6"/>
  <c r="I137" i="6"/>
  <c r="H137" i="6"/>
  <c r="I136" i="6"/>
  <c r="H136" i="6"/>
  <c r="I135" i="6"/>
  <c r="H135" i="6"/>
  <c r="I134" i="6"/>
  <c r="H134" i="6"/>
  <c r="I133" i="6"/>
  <c r="H133" i="6"/>
  <c r="I132" i="6"/>
  <c r="H132" i="6"/>
  <c r="I131" i="6"/>
  <c r="H131" i="6"/>
  <c r="I130" i="6"/>
  <c r="H130" i="6"/>
  <c r="I129" i="6"/>
  <c r="H129" i="6"/>
  <c r="I128" i="6"/>
  <c r="H128" i="6"/>
  <c r="I127" i="6"/>
  <c r="H127" i="6"/>
  <c r="I126" i="6"/>
  <c r="H126" i="6"/>
  <c r="I125" i="6"/>
  <c r="H125" i="6"/>
  <c r="I124" i="6"/>
  <c r="H124" i="6"/>
  <c r="I123" i="6"/>
  <c r="H123" i="6"/>
  <c r="I122" i="6"/>
  <c r="H122" i="6"/>
  <c r="I121" i="6"/>
  <c r="H121" i="6"/>
  <c r="I120" i="6"/>
  <c r="H120" i="6"/>
  <c r="I119" i="6"/>
  <c r="H119" i="6"/>
  <c r="I118" i="6"/>
  <c r="H118" i="6"/>
  <c r="I117" i="6"/>
  <c r="H117" i="6"/>
  <c r="I116" i="6"/>
  <c r="H116" i="6"/>
  <c r="I115" i="6"/>
  <c r="H115" i="6"/>
  <c r="I114" i="6"/>
  <c r="H114" i="6"/>
  <c r="I113" i="6"/>
  <c r="H113" i="6"/>
  <c r="I112" i="6"/>
  <c r="H112" i="6"/>
  <c r="I111" i="6"/>
  <c r="H111" i="6"/>
  <c r="I110" i="6"/>
  <c r="H110" i="6"/>
  <c r="I109" i="6"/>
  <c r="H109" i="6"/>
  <c r="I108" i="6"/>
  <c r="H108" i="6"/>
  <c r="I107" i="6"/>
  <c r="H107" i="6"/>
  <c r="I106" i="6"/>
  <c r="H106" i="6"/>
  <c r="I105" i="6"/>
  <c r="H105" i="6"/>
  <c r="I104" i="6"/>
  <c r="H104" i="6"/>
  <c r="I103" i="6"/>
  <c r="H103" i="6"/>
  <c r="I102" i="6"/>
  <c r="H102" i="6"/>
  <c r="I101" i="6"/>
  <c r="H101" i="6"/>
  <c r="I100" i="6"/>
  <c r="H100" i="6"/>
  <c r="I99" i="6"/>
  <c r="H99" i="6"/>
  <c r="I98" i="6"/>
  <c r="H98" i="6"/>
  <c r="I97" i="6"/>
  <c r="H97" i="6"/>
  <c r="I96" i="6"/>
  <c r="H96" i="6"/>
  <c r="I95" i="6"/>
  <c r="H95" i="6"/>
  <c r="I94" i="6"/>
  <c r="H94" i="6"/>
  <c r="I93" i="6"/>
  <c r="H93" i="6"/>
  <c r="I92" i="6"/>
  <c r="H92" i="6"/>
  <c r="I91" i="6"/>
  <c r="H91" i="6"/>
  <c r="I90" i="6"/>
  <c r="H90" i="6"/>
  <c r="I89" i="6"/>
  <c r="H89" i="6"/>
  <c r="I88" i="6"/>
  <c r="H88" i="6"/>
  <c r="I87" i="6"/>
  <c r="H87" i="6"/>
  <c r="I86" i="6"/>
  <c r="H86" i="6"/>
  <c r="I85" i="6"/>
  <c r="H85" i="6"/>
  <c r="I84" i="6"/>
  <c r="H84" i="6"/>
  <c r="I83" i="6"/>
  <c r="H83" i="6"/>
  <c r="I82" i="6"/>
  <c r="H82" i="6"/>
  <c r="I81" i="6"/>
  <c r="H81" i="6"/>
  <c r="I80" i="6"/>
  <c r="H80" i="6"/>
  <c r="I79" i="6"/>
  <c r="H79" i="6"/>
  <c r="I78" i="6"/>
  <c r="H78" i="6"/>
  <c r="I77" i="6"/>
  <c r="H77" i="6"/>
  <c r="I76" i="6"/>
  <c r="H76" i="6"/>
  <c r="I75" i="6"/>
  <c r="H75" i="6"/>
  <c r="I74" i="6"/>
  <c r="H74" i="6"/>
  <c r="I73" i="6"/>
  <c r="H73" i="6"/>
  <c r="I72" i="6"/>
  <c r="H72" i="6"/>
  <c r="I71" i="6"/>
  <c r="H71" i="6"/>
  <c r="I70" i="6"/>
  <c r="H70" i="6"/>
  <c r="I69" i="6"/>
  <c r="H69" i="6"/>
  <c r="I68" i="6"/>
  <c r="H68" i="6"/>
  <c r="I67" i="6"/>
  <c r="H67" i="6"/>
  <c r="I66" i="6"/>
  <c r="H66" i="6"/>
  <c r="I65" i="6"/>
  <c r="H65" i="6"/>
  <c r="I64" i="6"/>
  <c r="H64" i="6"/>
  <c r="I63" i="6"/>
  <c r="H63" i="6"/>
  <c r="I62" i="6"/>
  <c r="H62" i="6"/>
  <c r="I61" i="6"/>
  <c r="H61" i="6"/>
  <c r="I60" i="6"/>
  <c r="H60" i="6"/>
  <c r="I59" i="6"/>
  <c r="H59" i="6"/>
  <c r="I58" i="6"/>
  <c r="H58" i="6"/>
  <c r="I57" i="6"/>
  <c r="H57" i="6"/>
  <c r="I56" i="6"/>
  <c r="H56" i="6"/>
  <c r="I55" i="6"/>
  <c r="H55" i="6"/>
  <c r="I54" i="6"/>
  <c r="H54" i="6"/>
  <c r="I53" i="6"/>
  <c r="H53" i="6"/>
  <c r="I52" i="6"/>
  <c r="H52" i="6"/>
  <c r="I51" i="6"/>
  <c r="H51" i="6"/>
  <c r="I50" i="6"/>
  <c r="H50" i="6"/>
  <c r="I49" i="6"/>
  <c r="H49" i="6"/>
  <c r="I48" i="6"/>
  <c r="H48" i="6"/>
  <c r="I47" i="6"/>
  <c r="H47" i="6"/>
  <c r="I46" i="6"/>
  <c r="H46" i="6"/>
  <c r="I45" i="6"/>
  <c r="H45" i="6"/>
  <c r="I44" i="6"/>
  <c r="H44" i="6"/>
  <c r="I43" i="6"/>
  <c r="H43" i="6"/>
  <c r="I42" i="6"/>
  <c r="H42" i="6"/>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I6" i="6"/>
  <c r="H6" i="6"/>
  <c r="I5" i="6"/>
  <c r="H5" i="6"/>
  <c r="I4" i="6"/>
  <c r="H4" i="6"/>
  <c r="I3" i="6"/>
  <c r="H3" i="6"/>
  <c r="I2" i="6"/>
  <c r="H2" i="6"/>
  <c r="G1" i="16"/>
  <c r="H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AE1" i="16" s="1"/>
  <c r="AF1" i="16" s="1"/>
  <c r="AG1" i="16" s="1"/>
  <c r="AH1" i="16" s="1"/>
  <c r="AI1" i="16" s="1"/>
  <c r="AJ1" i="16" s="1"/>
  <c r="AK1" i="16" s="1"/>
  <c r="AL1" i="16" s="1"/>
  <c r="AM1" i="16" s="1"/>
  <c r="AN1" i="16" s="1"/>
  <c r="AO1" i="16" s="1"/>
  <c r="AP1" i="16" s="1"/>
  <c r="AQ1" i="16" s="1"/>
  <c r="AR1" i="16" s="1"/>
  <c r="AS1" i="16" s="1"/>
  <c r="AT1" i="16" s="1"/>
  <c r="AU1" i="16" s="1"/>
  <c r="AV1" i="16" s="1"/>
  <c r="AW1" i="16" s="1"/>
  <c r="F1" i="16"/>
  <c r="S2577" i="13"/>
  <c r="R2577" i="13"/>
  <c r="S2576" i="13"/>
  <c r="R2576" i="13"/>
  <c r="S2575" i="13"/>
  <c r="R2575" i="13"/>
  <c r="S2574" i="13"/>
  <c r="R2574" i="13"/>
  <c r="S2573" i="13"/>
  <c r="R2573" i="13"/>
  <c r="S2572" i="13"/>
  <c r="R2572" i="13"/>
  <c r="S2571" i="13"/>
  <c r="R2571" i="13"/>
  <c r="S2570" i="13"/>
  <c r="R2570" i="13"/>
  <c r="S2569" i="13"/>
  <c r="R2569" i="13"/>
  <c r="S2568" i="13"/>
  <c r="R2568" i="13"/>
  <c r="S2567" i="13"/>
  <c r="R2567" i="13"/>
  <c r="S2566" i="13"/>
  <c r="R2566" i="13"/>
  <c r="S2565" i="13"/>
  <c r="R2565" i="13"/>
  <c r="S2564" i="13"/>
  <c r="R2564" i="13"/>
  <c r="S2563" i="13"/>
  <c r="R2563" i="13"/>
  <c r="S2562" i="13"/>
  <c r="R2562" i="13"/>
  <c r="S2561" i="13"/>
  <c r="R2561" i="13"/>
  <c r="S2560" i="13"/>
  <c r="R2560" i="13"/>
  <c r="S2559" i="13"/>
  <c r="R2559" i="13"/>
  <c r="S2558" i="13"/>
  <c r="R2558" i="13"/>
  <c r="S2557" i="13"/>
  <c r="R2557" i="13"/>
  <c r="S2556" i="13"/>
  <c r="R2556" i="13"/>
  <c r="S2555" i="13"/>
  <c r="R2555" i="13"/>
  <c r="S2554" i="13"/>
  <c r="R2554" i="13"/>
  <c r="S2553" i="13"/>
  <c r="R2553" i="13"/>
  <c r="S2552" i="13"/>
  <c r="R2552" i="13"/>
  <c r="S2551" i="13"/>
  <c r="R2551" i="13"/>
  <c r="S2550" i="13"/>
  <c r="R2550" i="13"/>
  <c r="S2549" i="13"/>
  <c r="R2549" i="13"/>
  <c r="S2548" i="13"/>
  <c r="R2548" i="13"/>
  <c r="S2547" i="13"/>
  <c r="R2547" i="13"/>
  <c r="S2546" i="13"/>
  <c r="R2546" i="13"/>
  <c r="S2545" i="13"/>
  <c r="R2545" i="13"/>
  <c r="S2544" i="13"/>
  <c r="R2544" i="13"/>
  <c r="S2543" i="13"/>
  <c r="R2543" i="13"/>
  <c r="S2542" i="13"/>
  <c r="R2542" i="13"/>
  <c r="S2541" i="13"/>
  <c r="R2541" i="13"/>
  <c r="S2540" i="13"/>
  <c r="R2540" i="13"/>
  <c r="S2539" i="13"/>
  <c r="R2539" i="13"/>
  <c r="S2538" i="13"/>
  <c r="R2538" i="13"/>
  <c r="S2537" i="13"/>
  <c r="R2537" i="13"/>
  <c r="S2536" i="13"/>
  <c r="R2536" i="13"/>
  <c r="S2535" i="13"/>
  <c r="R2535" i="13"/>
  <c r="S2534" i="13"/>
  <c r="R2534" i="13"/>
  <c r="S2533" i="13"/>
  <c r="R2533" i="13"/>
  <c r="S2532" i="13"/>
  <c r="R2532" i="13"/>
  <c r="S2531" i="13"/>
  <c r="R2531" i="13"/>
  <c r="S2530" i="13"/>
  <c r="R2530" i="13"/>
  <c r="S2529" i="13"/>
  <c r="R2529" i="13"/>
  <c r="S2528" i="13"/>
  <c r="R2528" i="13"/>
  <c r="S2527" i="13"/>
  <c r="R2527" i="13"/>
  <c r="S2526" i="13"/>
  <c r="R2526" i="13"/>
  <c r="S2525" i="13"/>
  <c r="R2525" i="13"/>
  <c r="S2524" i="13"/>
  <c r="R2524" i="13"/>
  <c r="S2523" i="13"/>
  <c r="R2523" i="13"/>
  <c r="S2522" i="13"/>
  <c r="R2522" i="13"/>
  <c r="S2521" i="13"/>
  <c r="R2521" i="13"/>
  <c r="S2520" i="13"/>
  <c r="R2520" i="13"/>
  <c r="S2519" i="13"/>
  <c r="R2519" i="13"/>
  <c r="S2518" i="13"/>
  <c r="R2518" i="13"/>
  <c r="S2517" i="13"/>
  <c r="R2517" i="13"/>
  <c r="S2516" i="13"/>
  <c r="R2516" i="13"/>
  <c r="S2515" i="13"/>
  <c r="R2515" i="13"/>
  <c r="S2514" i="13"/>
  <c r="R2514" i="13"/>
  <c r="S2513" i="13"/>
  <c r="R2513" i="13"/>
  <c r="S2512" i="13"/>
  <c r="R2512" i="13"/>
  <c r="S2511" i="13"/>
  <c r="R2511" i="13"/>
  <c r="S2510" i="13"/>
  <c r="R2510" i="13"/>
  <c r="S2509" i="13"/>
  <c r="R2509" i="13"/>
  <c r="S2508" i="13"/>
  <c r="R2508" i="13"/>
  <c r="S2507" i="13"/>
  <c r="R2507" i="13"/>
  <c r="S2506" i="13"/>
  <c r="R2506" i="13"/>
  <c r="S2505" i="13"/>
  <c r="R2505" i="13"/>
  <c r="S2504" i="13"/>
  <c r="R2504" i="13"/>
  <c r="S2503" i="13"/>
  <c r="R2503" i="13"/>
  <c r="S2502" i="13"/>
  <c r="R2502" i="13"/>
  <c r="S2501" i="13"/>
  <c r="R2501" i="13"/>
  <c r="S2500" i="13"/>
  <c r="R2500" i="13"/>
  <c r="S2499" i="13"/>
  <c r="R2499" i="13"/>
  <c r="S2498" i="13"/>
  <c r="R2498" i="13"/>
  <c r="S2497" i="13"/>
  <c r="R2497" i="13"/>
  <c r="S2496" i="13"/>
  <c r="R2496" i="13"/>
  <c r="S2495" i="13"/>
  <c r="R2495" i="13"/>
  <c r="S2494" i="13"/>
  <c r="R2494" i="13"/>
  <c r="S2493" i="13"/>
  <c r="R2493" i="13"/>
  <c r="S2492" i="13"/>
  <c r="R2492" i="13"/>
  <c r="S2491" i="13"/>
  <c r="R2491" i="13"/>
  <c r="S2490" i="13"/>
  <c r="R2490" i="13"/>
  <c r="S2489" i="13"/>
  <c r="R2489" i="13"/>
  <c r="S2488" i="13"/>
  <c r="R2488" i="13"/>
  <c r="S2487" i="13"/>
  <c r="R2487" i="13"/>
  <c r="S2486" i="13"/>
  <c r="R2486" i="13"/>
  <c r="S2485" i="13"/>
  <c r="R2485" i="13"/>
  <c r="S2484" i="13"/>
  <c r="R2484" i="13"/>
  <c r="S2483" i="13"/>
  <c r="R2483" i="13"/>
  <c r="S2482" i="13"/>
  <c r="R2482" i="13"/>
  <c r="S2481" i="13"/>
  <c r="R2481" i="13"/>
  <c r="S2480" i="13"/>
  <c r="R2480" i="13"/>
  <c r="S2479" i="13"/>
  <c r="R2479" i="13"/>
  <c r="S2478" i="13"/>
  <c r="R2478" i="13"/>
  <c r="S2477" i="13"/>
  <c r="R2477" i="13"/>
  <c r="S2476" i="13"/>
  <c r="R2476" i="13"/>
  <c r="S2475" i="13"/>
  <c r="R2475" i="13"/>
  <c r="S2474" i="13"/>
  <c r="R2474" i="13"/>
  <c r="S2473" i="13"/>
  <c r="R2473" i="13"/>
  <c r="S2472" i="13"/>
  <c r="R2472" i="13"/>
  <c r="S2471" i="13"/>
  <c r="R2471" i="13"/>
  <c r="S2470" i="13"/>
  <c r="R2470" i="13"/>
  <c r="S2469" i="13"/>
  <c r="R2469" i="13"/>
  <c r="S2468" i="13"/>
  <c r="R2468" i="13"/>
  <c r="S2467" i="13"/>
  <c r="R2467" i="13"/>
  <c r="S2466" i="13"/>
  <c r="R2466" i="13"/>
  <c r="S2465" i="13"/>
  <c r="R2465" i="13"/>
  <c r="S2464" i="13"/>
  <c r="R2464" i="13"/>
  <c r="S2463" i="13"/>
  <c r="R2463" i="13"/>
  <c r="S2462" i="13"/>
  <c r="R2462" i="13"/>
  <c r="S2461" i="13"/>
  <c r="R2461" i="13"/>
  <c r="S2460" i="13"/>
  <c r="R2460" i="13"/>
  <c r="S2459" i="13"/>
  <c r="R2459" i="13"/>
  <c r="S2458" i="13"/>
  <c r="R2458" i="13"/>
  <c r="S2457" i="13"/>
  <c r="R2457" i="13"/>
  <c r="S2456" i="13"/>
  <c r="R2456" i="13"/>
  <c r="S2455" i="13"/>
  <c r="R2455" i="13"/>
  <c r="S2454" i="13"/>
  <c r="R2454" i="13"/>
  <c r="S2453" i="13"/>
  <c r="R2453" i="13"/>
  <c r="S2452" i="13"/>
  <c r="R2452" i="13"/>
  <c r="S2451" i="13"/>
  <c r="R2451" i="13"/>
  <c r="S2450" i="13"/>
  <c r="R2450" i="13"/>
  <c r="S2449" i="13"/>
  <c r="R2449" i="13"/>
  <c r="S2448" i="13"/>
  <c r="R2448" i="13"/>
  <c r="S2447" i="13"/>
  <c r="R2447" i="13"/>
  <c r="S2446" i="13"/>
  <c r="R2446" i="13"/>
  <c r="S2445" i="13"/>
  <c r="R2445" i="13"/>
  <c r="S2444" i="13"/>
  <c r="R2444" i="13"/>
  <c r="S2443" i="13"/>
  <c r="R2443" i="13"/>
  <c r="S2442" i="13"/>
  <c r="R2442" i="13"/>
  <c r="S2441" i="13"/>
  <c r="R2441" i="13"/>
  <c r="S2440" i="13"/>
  <c r="R2440" i="13"/>
  <c r="S2439" i="13"/>
  <c r="R2439" i="13"/>
  <c r="S2438" i="13"/>
  <c r="R2438" i="13"/>
  <c r="S2437" i="13"/>
  <c r="R2437" i="13"/>
  <c r="S2436" i="13"/>
  <c r="R2436" i="13"/>
  <c r="S2435" i="13"/>
  <c r="R2435" i="13"/>
  <c r="S2434" i="13"/>
  <c r="R2434" i="13"/>
  <c r="S2433" i="13"/>
  <c r="R2433" i="13"/>
  <c r="S2432" i="13"/>
  <c r="R2432" i="13"/>
  <c r="S2431" i="13"/>
  <c r="R2431" i="13"/>
  <c r="S2430" i="13"/>
  <c r="R2430" i="13"/>
  <c r="S2429" i="13"/>
  <c r="R2429" i="13"/>
  <c r="S2428" i="13"/>
  <c r="R2428" i="13"/>
  <c r="S2427" i="13"/>
  <c r="R2427" i="13"/>
  <c r="S2426" i="13"/>
  <c r="R2426" i="13"/>
  <c r="S2425" i="13"/>
  <c r="R2425" i="13"/>
  <c r="S2424" i="13"/>
  <c r="R2424" i="13"/>
  <c r="S2423" i="13"/>
  <c r="R2423" i="13"/>
  <c r="S2422" i="13"/>
  <c r="R2422" i="13"/>
  <c r="S2421" i="13"/>
  <c r="R2421" i="13"/>
  <c r="S2420" i="13"/>
  <c r="R2420" i="13"/>
  <c r="S2419" i="13"/>
  <c r="R2419" i="13"/>
  <c r="S2418" i="13"/>
  <c r="R2418" i="13"/>
  <c r="S2417" i="13"/>
  <c r="R2417" i="13"/>
  <c r="S2416" i="13"/>
  <c r="R2416" i="13"/>
  <c r="S2415" i="13"/>
  <c r="R2415" i="13"/>
  <c r="S2414" i="13"/>
  <c r="R2414" i="13"/>
  <c r="S2413" i="13"/>
  <c r="R2413" i="13"/>
  <c r="S2412" i="13"/>
  <c r="R2412" i="13"/>
  <c r="S2411" i="13"/>
  <c r="R2411" i="13"/>
  <c r="S2410" i="13"/>
  <c r="R2410" i="13"/>
  <c r="S2409" i="13"/>
  <c r="R2409" i="13"/>
  <c r="S2408" i="13"/>
  <c r="R2408" i="13"/>
  <c r="S2407" i="13"/>
  <c r="R2407" i="13"/>
  <c r="S2406" i="13"/>
  <c r="R2406" i="13"/>
  <c r="S2405" i="13"/>
  <c r="R2405" i="13"/>
  <c r="S2404" i="13"/>
  <c r="R2404" i="13"/>
  <c r="S2403" i="13"/>
  <c r="R2403" i="13"/>
  <c r="S2402" i="13"/>
  <c r="R2402" i="13"/>
  <c r="S2401" i="13"/>
  <c r="R2401" i="13"/>
  <c r="S2400" i="13"/>
  <c r="R2400" i="13"/>
  <c r="S2399" i="13"/>
  <c r="R2399" i="13"/>
  <c r="S2398" i="13"/>
  <c r="R2398" i="13"/>
  <c r="S2397" i="13"/>
  <c r="R2397" i="13"/>
  <c r="S2396" i="13"/>
  <c r="R2396" i="13"/>
  <c r="S2395" i="13"/>
  <c r="R2395" i="13"/>
  <c r="S2394" i="13"/>
  <c r="R2394" i="13"/>
  <c r="S2393" i="13"/>
  <c r="R2393" i="13"/>
  <c r="S2392" i="13"/>
  <c r="R2392" i="13"/>
  <c r="S2391" i="13"/>
  <c r="R2391" i="13"/>
  <c r="S2390" i="13"/>
  <c r="R2390" i="13"/>
  <c r="S2389" i="13"/>
  <c r="R2389" i="13"/>
  <c r="S2388" i="13"/>
  <c r="R2388" i="13"/>
  <c r="S2387" i="13"/>
  <c r="R2387" i="13"/>
  <c r="S2386" i="13"/>
  <c r="R2386" i="13"/>
  <c r="S2385" i="13"/>
  <c r="R2385" i="13"/>
  <c r="S2384" i="13"/>
  <c r="R2384" i="13"/>
  <c r="S2383" i="13"/>
  <c r="R2383" i="13"/>
  <c r="S2382" i="13"/>
  <c r="R2382" i="13"/>
  <c r="S2381" i="13"/>
  <c r="R2381" i="13"/>
  <c r="S2380" i="13"/>
  <c r="R2380" i="13"/>
  <c r="S2379" i="13"/>
  <c r="R2379" i="13"/>
  <c r="S2378" i="13"/>
  <c r="R2378" i="13"/>
  <c r="S2377" i="13"/>
  <c r="R2377" i="13"/>
  <c r="S2376" i="13"/>
  <c r="R2376" i="13"/>
  <c r="S2375" i="13"/>
  <c r="R2375" i="13"/>
  <c r="S2374" i="13"/>
  <c r="R2374" i="13"/>
  <c r="S2373" i="13"/>
  <c r="R2373" i="13"/>
  <c r="S2372" i="13"/>
  <c r="R2372" i="13"/>
  <c r="S2371" i="13"/>
  <c r="R2371" i="13"/>
  <c r="S2370" i="13"/>
  <c r="R2370" i="13"/>
  <c r="S2369" i="13"/>
  <c r="R2369" i="13"/>
  <c r="S2368" i="13"/>
  <c r="R2368" i="13"/>
  <c r="S2367" i="13"/>
  <c r="R2367" i="13"/>
  <c r="S2366" i="13"/>
  <c r="R2366" i="13"/>
  <c r="S2365" i="13"/>
  <c r="R2365" i="13"/>
  <c r="S2364" i="13"/>
  <c r="R2364" i="13"/>
  <c r="S2363" i="13"/>
  <c r="R2363" i="13"/>
  <c r="S2362" i="13"/>
  <c r="R2362" i="13"/>
  <c r="S2361" i="13"/>
  <c r="R2361" i="13"/>
  <c r="S2360" i="13"/>
  <c r="R2360" i="13"/>
  <c r="S2359" i="13"/>
  <c r="R2359" i="13"/>
  <c r="S2358" i="13"/>
  <c r="R2358" i="13"/>
  <c r="S2357" i="13"/>
  <c r="R2357" i="13"/>
  <c r="S2356" i="13"/>
  <c r="R2356" i="13"/>
  <c r="S2355" i="13"/>
  <c r="R2355" i="13"/>
  <c r="S2354" i="13"/>
  <c r="R2354" i="13"/>
  <c r="S2353" i="13"/>
  <c r="R2353" i="13"/>
  <c r="S2352" i="13"/>
  <c r="R2352" i="13"/>
  <c r="S2351" i="13"/>
  <c r="R2351" i="13"/>
  <c r="S2350" i="13"/>
  <c r="R2350" i="13"/>
  <c r="S2349" i="13"/>
  <c r="R2349" i="13"/>
  <c r="S2348" i="13"/>
  <c r="R2348" i="13"/>
  <c r="S2347" i="13"/>
  <c r="R2347" i="13"/>
  <c r="S2346" i="13"/>
  <c r="R2346" i="13"/>
  <c r="S2345" i="13"/>
  <c r="R2345" i="13"/>
  <c r="S2344" i="13"/>
  <c r="R2344" i="13"/>
  <c r="S2343" i="13"/>
  <c r="R2343" i="13"/>
  <c r="S2342" i="13"/>
  <c r="R2342" i="13"/>
  <c r="S2341" i="13"/>
  <c r="R2341" i="13"/>
  <c r="S2340" i="13"/>
  <c r="R2340" i="13"/>
  <c r="S2339" i="13"/>
  <c r="R2339" i="13"/>
  <c r="S2338" i="13"/>
  <c r="R2338" i="13"/>
  <c r="S2337" i="13"/>
  <c r="R2337" i="13"/>
  <c r="S2336" i="13"/>
  <c r="R2336" i="13"/>
  <c r="S2335" i="13"/>
  <c r="R2335" i="13"/>
  <c r="S2334" i="13"/>
  <c r="R2334" i="13"/>
  <c r="S2333" i="13"/>
  <c r="R2333" i="13"/>
  <c r="S2332" i="13"/>
  <c r="R2332" i="13"/>
  <c r="S2331" i="13"/>
  <c r="R2331" i="13"/>
  <c r="S2330" i="13"/>
  <c r="R2330" i="13"/>
  <c r="S2329" i="13"/>
  <c r="R2329" i="13"/>
  <c r="S2328" i="13"/>
  <c r="R2328" i="13"/>
  <c r="S2327" i="13"/>
  <c r="R2327" i="13"/>
  <c r="S2326" i="13"/>
  <c r="R2326" i="13"/>
  <c r="S2325" i="13"/>
  <c r="R2325" i="13"/>
  <c r="S2324" i="13"/>
  <c r="R2324" i="13"/>
  <c r="S2323" i="13"/>
  <c r="R2323" i="13"/>
  <c r="S2322" i="13"/>
  <c r="R2322" i="13"/>
  <c r="S2321" i="13"/>
  <c r="R2321" i="13"/>
  <c r="S2320" i="13"/>
  <c r="R2320" i="13"/>
  <c r="S2319" i="13"/>
  <c r="R2319" i="13"/>
  <c r="S2318" i="13"/>
  <c r="R2318" i="13"/>
  <c r="S2317" i="13"/>
  <c r="R2317" i="13"/>
  <c r="S2316" i="13"/>
  <c r="R2316" i="13"/>
  <c r="S2315" i="13"/>
  <c r="R2315" i="13"/>
  <c r="S2314" i="13"/>
  <c r="R2314" i="13"/>
  <c r="S2313" i="13"/>
  <c r="R2313" i="13"/>
  <c r="S2312" i="13"/>
  <c r="R2312" i="13"/>
  <c r="S2311" i="13"/>
  <c r="R2311" i="13"/>
  <c r="S2310" i="13"/>
  <c r="R2310" i="13"/>
  <c r="S2309" i="13"/>
  <c r="R2309" i="13"/>
  <c r="S2308" i="13"/>
  <c r="R2308" i="13"/>
  <c r="S2307" i="13"/>
  <c r="R2307" i="13"/>
  <c r="S2306" i="13"/>
  <c r="R2306" i="13"/>
  <c r="S2305" i="13"/>
  <c r="R2305" i="13"/>
  <c r="S2304" i="13"/>
  <c r="R2304" i="13"/>
  <c r="S2303" i="13"/>
  <c r="R2303" i="13"/>
  <c r="S2302" i="13"/>
  <c r="R2302" i="13"/>
  <c r="S2301" i="13"/>
  <c r="R2301" i="13"/>
  <c r="S2300" i="13"/>
  <c r="R2300" i="13"/>
  <c r="S2299" i="13"/>
  <c r="R2299" i="13"/>
  <c r="S2298" i="13"/>
  <c r="R2298" i="13"/>
  <c r="S2297" i="13"/>
  <c r="R2297" i="13"/>
  <c r="S2296" i="13"/>
  <c r="R2296" i="13"/>
  <c r="S2295" i="13"/>
  <c r="R2295" i="13"/>
  <c r="S2294" i="13"/>
  <c r="R2294" i="13"/>
  <c r="S2293" i="13"/>
  <c r="R2293" i="13"/>
  <c r="S2292" i="13"/>
  <c r="R2292" i="13"/>
  <c r="S2291" i="13"/>
  <c r="R2291" i="13"/>
  <c r="S2290" i="13"/>
  <c r="R2290" i="13"/>
  <c r="S2289" i="13"/>
  <c r="R2289" i="13"/>
  <c r="S2288" i="13"/>
  <c r="R2288" i="13"/>
  <c r="S2287" i="13"/>
  <c r="R2287" i="13"/>
  <c r="S2286" i="13"/>
  <c r="R2286" i="13"/>
  <c r="S2285" i="13"/>
  <c r="R2285" i="13"/>
  <c r="S2284" i="13"/>
  <c r="R2284" i="13"/>
  <c r="S2283" i="13"/>
  <c r="R2283" i="13"/>
  <c r="S2282" i="13"/>
  <c r="R2282" i="13"/>
  <c r="S2281" i="13"/>
  <c r="R2281" i="13"/>
  <c r="S2280" i="13"/>
  <c r="R2280" i="13"/>
  <c r="S2279" i="13"/>
  <c r="R2279" i="13"/>
  <c r="S2278" i="13"/>
  <c r="R2278" i="13"/>
  <c r="S2277" i="13"/>
  <c r="R2277" i="13"/>
  <c r="S2276" i="13"/>
  <c r="R2276" i="13"/>
  <c r="S2275" i="13"/>
  <c r="R2275" i="13"/>
  <c r="S2274" i="13"/>
  <c r="R2274" i="13"/>
  <c r="S2273" i="13"/>
  <c r="R2273" i="13"/>
  <c r="S2272" i="13"/>
  <c r="R2272" i="13"/>
  <c r="S2271" i="13"/>
  <c r="R2271" i="13"/>
  <c r="S2270" i="13"/>
  <c r="R2270" i="13"/>
  <c r="S2269" i="13"/>
  <c r="R2269" i="13"/>
  <c r="S2268" i="13"/>
  <c r="R2268" i="13"/>
  <c r="S2267" i="13"/>
  <c r="R2267" i="13"/>
  <c r="S2266" i="13"/>
  <c r="R2266" i="13"/>
  <c r="S2265" i="13"/>
  <c r="R2265" i="13"/>
  <c r="S2264" i="13"/>
  <c r="R2264" i="13"/>
  <c r="S2263" i="13"/>
  <c r="R2263" i="13"/>
  <c r="S2262" i="13"/>
  <c r="R2262" i="13"/>
  <c r="S2261" i="13"/>
  <c r="R2261" i="13"/>
  <c r="S2260" i="13"/>
  <c r="R2260" i="13"/>
  <c r="S2259" i="13"/>
  <c r="R2259" i="13"/>
  <c r="S2258" i="13"/>
  <c r="R2258" i="13"/>
  <c r="S2257" i="13"/>
  <c r="R2257" i="13"/>
  <c r="S2256" i="13"/>
  <c r="R2256" i="13"/>
  <c r="S2255" i="13"/>
  <c r="R2255" i="13"/>
  <c r="S2254" i="13"/>
  <c r="R2254" i="13"/>
  <c r="S2253" i="13"/>
  <c r="R2253" i="13"/>
  <c r="S2252" i="13"/>
  <c r="R2252" i="13"/>
  <c r="S2251" i="13"/>
  <c r="R2251" i="13"/>
  <c r="S2250" i="13"/>
  <c r="R2250" i="13"/>
  <c r="S2249" i="13"/>
  <c r="R2249" i="13"/>
  <c r="S2248" i="13"/>
  <c r="R2248" i="13"/>
  <c r="S2247" i="13"/>
  <c r="R2247" i="13"/>
  <c r="S2246" i="13"/>
  <c r="R2246" i="13"/>
  <c r="S2245" i="13"/>
  <c r="R2245" i="13"/>
  <c r="S2244" i="13"/>
  <c r="R2244" i="13"/>
  <c r="S2243" i="13"/>
  <c r="R2243" i="13"/>
  <c r="S2242" i="13"/>
  <c r="R2242" i="13"/>
  <c r="S2241" i="13"/>
  <c r="R2241" i="13"/>
  <c r="S2240" i="13"/>
  <c r="R2240" i="13"/>
  <c r="S2239" i="13"/>
  <c r="R2239" i="13"/>
  <c r="S2238" i="13"/>
  <c r="R2238" i="13"/>
  <c r="S2237" i="13"/>
  <c r="R2237" i="13"/>
  <c r="S2236" i="13"/>
  <c r="R2236" i="13"/>
  <c r="S2235" i="13"/>
  <c r="R2235" i="13"/>
  <c r="S2234" i="13"/>
  <c r="R2234" i="13"/>
  <c r="S2233" i="13"/>
  <c r="R2233" i="13"/>
  <c r="S2232" i="13"/>
  <c r="R2232" i="13"/>
  <c r="S2231" i="13"/>
  <c r="R2231" i="13"/>
  <c r="S2230" i="13"/>
  <c r="R2230" i="13"/>
  <c r="S2229" i="13"/>
  <c r="R2229" i="13"/>
  <c r="S2228" i="13"/>
  <c r="R2228" i="13"/>
  <c r="S2227" i="13"/>
  <c r="R2227" i="13"/>
  <c r="S2226" i="13"/>
  <c r="R2226" i="13"/>
  <c r="S2225" i="13"/>
  <c r="R2225" i="13"/>
  <c r="S2224" i="13"/>
  <c r="R2224" i="13"/>
  <c r="S2223" i="13"/>
  <c r="R2223" i="13"/>
  <c r="S2222" i="13"/>
  <c r="R2222" i="13"/>
  <c r="S2221" i="13"/>
  <c r="R2221" i="13"/>
  <c r="S2220" i="13"/>
  <c r="R2220" i="13"/>
  <c r="S2219" i="13"/>
  <c r="R2219" i="13"/>
  <c r="S2218" i="13"/>
  <c r="R2218" i="13"/>
  <c r="S2217" i="13"/>
  <c r="R2217" i="13"/>
  <c r="S2216" i="13"/>
  <c r="R2216" i="13"/>
  <c r="S2215" i="13"/>
  <c r="R2215" i="13"/>
  <c r="S2214" i="13"/>
  <c r="R2214" i="13"/>
  <c r="S2213" i="13"/>
  <c r="R2213" i="13"/>
  <c r="S2212" i="13"/>
  <c r="R2212" i="13"/>
  <c r="S2211" i="13"/>
  <c r="R2211" i="13"/>
  <c r="S2210" i="13"/>
  <c r="R2210" i="13"/>
  <c r="S2209" i="13"/>
  <c r="R2209" i="13"/>
  <c r="S2208" i="13"/>
  <c r="R2208" i="13"/>
  <c r="S2207" i="13"/>
  <c r="R2207" i="13"/>
  <c r="S2206" i="13"/>
  <c r="R2206" i="13"/>
  <c r="S2205" i="13"/>
  <c r="R2205" i="13"/>
  <c r="S2204" i="13"/>
  <c r="R2204" i="13"/>
  <c r="S2203" i="13"/>
  <c r="R2203" i="13"/>
  <c r="S2202" i="13"/>
  <c r="R2202" i="13"/>
  <c r="S2201" i="13"/>
  <c r="R2201" i="13"/>
  <c r="S2200" i="13"/>
  <c r="R2200" i="13"/>
  <c r="S2199" i="13"/>
  <c r="R2199" i="13"/>
  <c r="S2198" i="13"/>
  <c r="R2198" i="13"/>
  <c r="S2197" i="13"/>
  <c r="R2197" i="13"/>
  <c r="S2196" i="13"/>
  <c r="R2196" i="13"/>
  <c r="S2195" i="13"/>
  <c r="R2195" i="13"/>
  <c r="S2194" i="13"/>
  <c r="R2194" i="13"/>
  <c r="S2193" i="13"/>
  <c r="R2193" i="13"/>
  <c r="S2192" i="13"/>
  <c r="R2192" i="13"/>
  <c r="S2191" i="13"/>
  <c r="R2191" i="13"/>
  <c r="S2190" i="13"/>
  <c r="R2190" i="13"/>
  <c r="S2189" i="13"/>
  <c r="R2189" i="13"/>
  <c r="S2188" i="13"/>
  <c r="R2188" i="13"/>
  <c r="S2187" i="13"/>
  <c r="R2187" i="13"/>
  <c r="S2186" i="13"/>
  <c r="R2186" i="13"/>
  <c r="S2185" i="13"/>
  <c r="R2185" i="13"/>
  <c r="S2184" i="13"/>
  <c r="R2184" i="13"/>
  <c r="S2183" i="13"/>
  <c r="R2183" i="13"/>
  <c r="S2182" i="13"/>
  <c r="R2182" i="13"/>
  <c r="S2181" i="13"/>
  <c r="R2181" i="13"/>
  <c r="S2180" i="13"/>
  <c r="R2180" i="13"/>
  <c r="S2179" i="13"/>
  <c r="R2179" i="13"/>
  <c r="S2178" i="13"/>
  <c r="R2178" i="13"/>
  <c r="S2177" i="13"/>
  <c r="R2177" i="13"/>
  <c r="S2176" i="13"/>
  <c r="R2176" i="13"/>
  <c r="S2175" i="13"/>
  <c r="R2175" i="13"/>
  <c r="S2174" i="13"/>
  <c r="R2174" i="13"/>
  <c r="S2173" i="13"/>
  <c r="R2173" i="13"/>
  <c r="S2172" i="13"/>
  <c r="R2172" i="13"/>
  <c r="S2171" i="13"/>
  <c r="R2171" i="13"/>
  <c r="S2170" i="13"/>
  <c r="R2170" i="13"/>
  <c r="S2169" i="13"/>
  <c r="R2169" i="13"/>
  <c r="S2168" i="13"/>
  <c r="R2168" i="13"/>
  <c r="S2167" i="13"/>
  <c r="R2167" i="13"/>
  <c r="S2166" i="13"/>
  <c r="R2166" i="13"/>
  <c r="S2165" i="13"/>
  <c r="R2165" i="13"/>
  <c r="S2164" i="13"/>
  <c r="R2164" i="13"/>
  <c r="S2163" i="13"/>
  <c r="R2163" i="13"/>
  <c r="S2162" i="13"/>
  <c r="R2162" i="13"/>
  <c r="S2161" i="13"/>
  <c r="R2161" i="13"/>
  <c r="S2160" i="13"/>
  <c r="R2160" i="13"/>
  <c r="S2159" i="13"/>
  <c r="R2159" i="13"/>
  <c r="S2158" i="13"/>
  <c r="R2158" i="13"/>
  <c r="S2157" i="13"/>
  <c r="R2157" i="13"/>
  <c r="S2156" i="13"/>
  <c r="R2156" i="13"/>
  <c r="S2155" i="13"/>
  <c r="R2155" i="13"/>
  <c r="S2154" i="13"/>
  <c r="R2154" i="13"/>
  <c r="S2153" i="13"/>
  <c r="R2153" i="13"/>
  <c r="S2152" i="13"/>
  <c r="R2152" i="13"/>
  <c r="S2151" i="13"/>
  <c r="R2151" i="13"/>
  <c r="S2150" i="13"/>
  <c r="R2150" i="13"/>
  <c r="S2149" i="13"/>
  <c r="R2149" i="13"/>
  <c r="S2148" i="13"/>
  <c r="R2148" i="13"/>
  <c r="S2147" i="13"/>
  <c r="R2147" i="13"/>
  <c r="S2146" i="13"/>
  <c r="R2146" i="13"/>
  <c r="S2145" i="13"/>
  <c r="R2145" i="13"/>
  <c r="S2144" i="13"/>
  <c r="R2144" i="13"/>
  <c r="S2143" i="13"/>
  <c r="R2143" i="13"/>
  <c r="S2142" i="13"/>
  <c r="R2142" i="13"/>
  <c r="S2141" i="13"/>
  <c r="R2141" i="13"/>
  <c r="S2140" i="13"/>
  <c r="R2140" i="13"/>
  <c r="S2139" i="13"/>
  <c r="R2139" i="13"/>
  <c r="S2138" i="13"/>
  <c r="R2138" i="13"/>
  <c r="S2137" i="13"/>
  <c r="R2137" i="13"/>
  <c r="S2136" i="13"/>
  <c r="R2136" i="13"/>
  <c r="S2135" i="13"/>
  <c r="R2135" i="13"/>
  <c r="S2134" i="13"/>
  <c r="R2134" i="13"/>
  <c r="S2133" i="13"/>
  <c r="R2133" i="13"/>
  <c r="S2132" i="13"/>
  <c r="R2132" i="13"/>
  <c r="S2131" i="13"/>
  <c r="R2131" i="13"/>
  <c r="S2130" i="13"/>
  <c r="R2130" i="13"/>
  <c r="S2129" i="13"/>
  <c r="R2129" i="13"/>
  <c r="S2128" i="13"/>
  <c r="R2128" i="13"/>
  <c r="S2127" i="13"/>
  <c r="R2127" i="13"/>
  <c r="S2126" i="13"/>
  <c r="R2126" i="13"/>
  <c r="S2125" i="13"/>
  <c r="R2125" i="13"/>
  <c r="S2124" i="13"/>
  <c r="R2124" i="13"/>
  <c r="S2123" i="13"/>
  <c r="R2123" i="13"/>
  <c r="S2122" i="13"/>
  <c r="R2122" i="13"/>
  <c r="S2121" i="13"/>
  <c r="R2121" i="13"/>
  <c r="S2120" i="13"/>
  <c r="R2120" i="13"/>
  <c r="S2119" i="13"/>
  <c r="R2119" i="13"/>
  <c r="S2118" i="13"/>
  <c r="R2118" i="13"/>
  <c r="S2117" i="13"/>
  <c r="R2117" i="13"/>
  <c r="S2116" i="13"/>
  <c r="R2116" i="13"/>
  <c r="S2115" i="13"/>
  <c r="R2115" i="13"/>
  <c r="S2114" i="13"/>
  <c r="R2114" i="13"/>
  <c r="S2113" i="13"/>
  <c r="R2113" i="13"/>
  <c r="S2112" i="13"/>
  <c r="R2112" i="13"/>
  <c r="S2111" i="13"/>
  <c r="R2111" i="13"/>
  <c r="S2110" i="13"/>
  <c r="R2110" i="13"/>
  <c r="S2109" i="13"/>
  <c r="R2109" i="13"/>
  <c r="S2108" i="13"/>
  <c r="R2108" i="13"/>
  <c r="S2107" i="13"/>
  <c r="R2107" i="13"/>
  <c r="S2106" i="13"/>
  <c r="R2106" i="13"/>
  <c r="S2105" i="13"/>
  <c r="R2105" i="13"/>
  <c r="S2104" i="13"/>
  <c r="R2104" i="13"/>
  <c r="S2103" i="13"/>
  <c r="R2103" i="13"/>
  <c r="S2102" i="13"/>
  <c r="R2102" i="13"/>
  <c r="S2101" i="13"/>
  <c r="R2101" i="13"/>
  <c r="S2100" i="13"/>
  <c r="R2100" i="13"/>
  <c r="S2099" i="13"/>
  <c r="R2099" i="13"/>
  <c r="S2098" i="13"/>
  <c r="R2098" i="13"/>
  <c r="S2097" i="13"/>
  <c r="R2097" i="13"/>
  <c r="S2096" i="13"/>
  <c r="R2096" i="13"/>
  <c r="S2095" i="13"/>
  <c r="R2095" i="13"/>
  <c r="S2094" i="13"/>
  <c r="R2094" i="13"/>
  <c r="S2093" i="13"/>
  <c r="R2093" i="13"/>
  <c r="S2092" i="13"/>
  <c r="R2092" i="13"/>
  <c r="S2091" i="13"/>
  <c r="R2091" i="13"/>
  <c r="S2090" i="13"/>
  <c r="R2090" i="13"/>
  <c r="S2089" i="13"/>
  <c r="R2089" i="13"/>
  <c r="S2088" i="13"/>
  <c r="R2088" i="13"/>
  <c r="S2087" i="13"/>
  <c r="R2087" i="13"/>
  <c r="S2086" i="13"/>
  <c r="R2086" i="13"/>
  <c r="S2085" i="13"/>
  <c r="R2085" i="13"/>
  <c r="S2084" i="13"/>
  <c r="R2084" i="13"/>
  <c r="S2083" i="13"/>
  <c r="R2083" i="13"/>
  <c r="S2082" i="13"/>
  <c r="R2082" i="13"/>
  <c r="S2081" i="13"/>
  <c r="R2081" i="13"/>
  <c r="S2080" i="13"/>
  <c r="R2080" i="13"/>
  <c r="S2079" i="13"/>
  <c r="R2079" i="13"/>
  <c r="S2078" i="13"/>
  <c r="R2078" i="13"/>
  <c r="S2077" i="13"/>
  <c r="R2077" i="13"/>
  <c r="S2076" i="13"/>
  <c r="R2076" i="13"/>
  <c r="S2075" i="13"/>
  <c r="R2075" i="13"/>
  <c r="S2074" i="13"/>
  <c r="R2074" i="13"/>
  <c r="S2073" i="13"/>
  <c r="R2073" i="13"/>
  <c r="S2072" i="13"/>
  <c r="R2072" i="13"/>
  <c r="S2071" i="13"/>
  <c r="R2071" i="13"/>
  <c r="S2070" i="13"/>
  <c r="R2070" i="13"/>
  <c r="S2069" i="13"/>
  <c r="R2069" i="13"/>
  <c r="S2068" i="13"/>
  <c r="R2068" i="13"/>
  <c r="S2067" i="13"/>
  <c r="R2067" i="13"/>
  <c r="S2066" i="13"/>
  <c r="R2066" i="13"/>
  <c r="S2065" i="13"/>
  <c r="R2065" i="13"/>
  <c r="S2064" i="13"/>
  <c r="R2064" i="13"/>
  <c r="S2063" i="13"/>
  <c r="R2063" i="13"/>
  <c r="S2062" i="13"/>
  <c r="R2062" i="13"/>
  <c r="S2061" i="13"/>
  <c r="R2061" i="13"/>
  <c r="S2060" i="13"/>
  <c r="R2060" i="13"/>
  <c r="S2059" i="13"/>
  <c r="R2059" i="13"/>
  <c r="S2058" i="13"/>
  <c r="R2058" i="13"/>
  <c r="S2057" i="13"/>
  <c r="R2057" i="13"/>
  <c r="S2056" i="13"/>
  <c r="R2056" i="13"/>
  <c r="S2055" i="13"/>
  <c r="R2055" i="13"/>
  <c r="S2054" i="13"/>
  <c r="R2054" i="13"/>
  <c r="S2053" i="13"/>
  <c r="R2053" i="13"/>
  <c r="S2052" i="13"/>
  <c r="R2052" i="13"/>
  <c r="S2051" i="13"/>
  <c r="R2051" i="13"/>
  <c r="S2050" i="13"/>
  <c r="R2050" i="13"/>
  <c r="S2049" i="13"/>
  <c r="R2049" i="13"/>
  <c r="S2048" i="13"/>
  <c r="R2048" i="13"/>
  <c r="S2047" i="13"/>
  <c r="R2047" i="13"/>
  <c r="S2046" i="13"/>
  <c r="R2046" i="13"/>
  <c r="S2045" i="13"/>
  <c r="R2045" i="13"/>
  <c r="S2044" i="13"/>
  <c r="R2044" i="13"/>
  <c r="S2043" i="13"/>
  <c r="R2043" i="13"/>
  <c r="S2042" i="13"/>
  <c r="R2042" i="13"/>
  <c r="S2041" i="13"/>
  <c r="R2041" i="13"/>
  <c r="S2040" i="13"/>
  <c r="R2040" i="13"/>
  <c r="S2039" i="13"/>
  <c r="R2039" i="13"/>
  <c r="S2038" i="13"/>
  <c r="R2038" i="13"/>
  <c r="S2037" i="13"/>
  <c r="R2037" i="13"/>
  <c r="S2036" i="13"/>
  <c r="R2036" i="13"/>
  <c r="S2035" i="13"/>
  <c r="R2035" i="13"/>
  <c r="S2034" i="13"/>
  <c r="R2034" i="13"/>
  <c r="S2033" i="13"/>
  <c r="R2033" i="13"/>
  <c r="S2032" i="13"/>
  <c r="R2032" i="13"/>
  <c r="S2031" i="13"/>
  <c r="R2031" i="13"/>
  <c r="S2030" i="13"/>
  <c r="R2030" i="13"/>
  <c r="S2029" i="13"/>
  <c r="R2029" i="13"/>
  <c r="S2028" i="13"/>
  <c r="R2028" i="13"/>
  <c r="S2027" i="13"/>
  <c r="R2027" i="13"/>
  <c r="S2026" i="13"/>
  <c r="R2026" i="13"/>
  <c r="S2025" i="13"/>
  <c r="R2025" i="13"/>
  <c r="S2024" i="13"/>
  <c r="R2024" i="13"/>
  <c r="S2023" i="13"/>
  <c r="R2023" i="13"/>
  <c r="S2022" i="13"/>
  <c r="R2022" i="13"/>
  <c r="S2021" i="13"/>
  <c r="R2021" i="13"/>
  <c r="S2020" i="13"/>
  <c r="R2020" i="13"/>
  <c r="S2019" i="13"/>
  <c r="R2019" i="13"/>
  <c r="S2018" i="13"/>
  <c r="R2018" i="13"/>
  <c r="S2017" i="13"/>
  <c r="R2017" i="13"/>
  <c r="S2016" i="13"/>
  <c r="R2016" i="13"/>
  <c r="S2015" i="13"/>
  <c r="R2015" i="13"/>
  <c r="S2014" i="13"/>
  <c r="R2014" i="13"/>
  <c r="S2013" i="13"/>
  <c r="R2013" i="13"/>
  <c r="S2012" i="13"/>
  <c r="R2012" i="13"/>
  <c r="S2011" i="13"/>
  <c r="R2011" i="13"/>
  <c r="S2010" i="13"/>
  <c r="R2010" i="13"/>
  <c r="S2009" i="13"/>
  <c r="R2009" i="13"/>
  <c r="S2008" i="13"/>
  <c r="R2008" i="13"/>
  <c r="S2007" i="13"/>
  <c r="R2007" i="13"/>
  <c r="S2006" i="13"/>
  <c r="R2006" i="13"/>
  <c r="S2005" i="13"/>
  <c r="R2005" i="13"/>
  <c r="S2004" i="13"/>
  <c r="R2004" i="13"/>
  <c r="S2003" i="13"/>
  <c r="R2003" i="13"/>
  <c r="S2002" i="13"/>
  <c r="R2002" i="13"/>
  <c r="S2001" i="13"/>
  <c r="R2001" i="13"/>
  <c r="S2000" i="13"/>
  <c r="R2000" i="13"/>
  <c r="S1999" i="13"/>
  <c r="R1999" i="13"/>
  <c r="S1998" i="13"/>
  <c r="R1998" i="13"/>
  <c r="S1997" i="13"/>
  <c r="R1997" i="13"/>
  <c r="S1996" i="13"/>
  <c r="R1996" i="13"/>
  <c r="S1995" i="13"/>
  <c r="R1995" i="13"/>
  <c r="S1994" i="13"/>
  <c r="R1994" i="13"/>
  <c r="S1993" i="13"/>
  <c r="R1993" i="13"/>
  <c r="S1992" i="13"/>
  <c r="R1992" i="13"/>
  <c r="S1991" i="13"/>
  <c r="R1991" i="13"/>
  <c r="S1990" i="13"/>
  <c r="R1990" i="13"/>
  <c r="S1989" i="13"/>
  <c r="R1989" i="13"/>
  <c r="S1988" i="13"/>
  <c r="R1988" i="13"/>
  <c r="S1987" i="13"/>
  <c r="R1987" i="13"/>
  <c r="S1986" i="13"/>
  <c r="R1986" i="13"/>
  <c r="S1985" i="13"/>
  <c r="R1985" i="13"/>
  <c r="S1984" i="13"/>
  <c r="R1984" i="13"/>
  <c r="S1983" i="13"/>
  <c r="R1983" i="13"/>
  <c r="S1982" i="13"/>
  <c r="R1982" i="13"/>
  <c r="S1981" i="13"/>
  <c r="R1981" i="13"/>
  <c r="S1980" i="13"/>
  <c r="R1980" i="13"/>
  <c r="S1979" i="13"/>
  <c r="R1979" i="13"/>
  <c r="S1978" i="13"/>
  <c r="R1978" i="13"/>
  <c r="S1977" i="13"/>
  <c r="R1977" i="13"/>
  <c r="S1976" i="13"/>
  <c r="R1976" i="13"/>
  <c r="S1975" i="13"/>
  <c r="R1975" i="13"/>
  <c r="S1974" i="13"/>
  <c r="R1974" i="13"/>
  <c r="S1973" i="13"/>
  <c r="R1973" i="13"/>
  <c r="S1972" i="13"/>
  <c r="R1972" i="13"/>
  <c r="S1971" i="13"/>
  <c r="R1971" i="13"/>
  <c r="S1970" i="13"/>
  <c r="R1970" i="13"/>
  <c r="S1969" i="13"/>
  <c r="R1969" i="13"/>
  <c r="S1968" i="13"/>
  <c r="R1968" i="13"/>
  <c r="S1967" i="13"/>
  <c r="R1967" i="13"/>
  <c r="S1966" i="13"/>
  <c r="R1966" i="13"/>
  <c r="S1965" i="13"/>
  <c r="R1965" i="13"/>
  <c r="S1964" i="13"/>
  <c r="R1964" i="13"/>
  <c r="S1963" i="13"/>
  <c r="R1963" i="13"/>
  <c r="S1962" i="13"/>
  <c r="R1962" i="13"/>
  <c r="S1961" i="13"/>
  <c r="R1961" i="13"/>
  <c r="S1960" i="13"/>
  <c r="R1960" i="13"/>
  <c r="S1959" i="13"/>
  <c r="R1959" i="13"/>
  <c r="S1958" i="13"/>
  <c r="R1958" i="13"/>
  <c r="S1957" i="13"/>
  <c r="R1957" i="13"/>
  <c r="S1956" i="13"/>
  <c r="R1956" i="13"/>
  <c r="S1955" i="13"/>
  <c r="R1955" i="13"/>
  <c r="S1954" i="13"/>
  <c r="R1954" i="13"/>
  <c r="S1953" i="13"/>
  <c r="R1953" i="13"/>
  <c r="S1952" i="13"/>
  <c r="R1952" i="13"/>
  <c r="S1951" i="13"/>
  <c r="R1951" i="13"/>
  <c r="S1950" i="13"/>
  <c r="R1950" i="13"/>
  <c r="S1949" i="13"/>
  <c r="R1949" i="13"/>
  <c r="S1948" i="13"/>
  <c r="R1948" i="13"/>
  <c r="S1947" i="13"/>
  <c r="R1947" i="13"/>
  <c r="S1946" i="13"/>
  <c r="R1946" i="13"/>
  <c r="S1945" i="13"/>
  <c r="R1945" i="13"/>
  <c r="S1944" i="13"/>
  <c r="R1944" i="13"/>
  <c r="S1943" i="13"/>
  <c r="R1943" i="13"/>
  <c r="S1942" i="13"/>
  <c r="R1942" i="13"/>
  <c r="S1941" i="13"/>
  <c r="R1941" i="13"/>
  <c r="S1940" i="13"/>
  <c r="R1940" i="13"/>
  <c r="S1939" i="13"/>
  <c r="R1939" i="13"/>
  <c r="S1938" i="13"/>
  <c r="R1938" i="13"/>
  <c r="S1937" i="13"/>
  <c r="R1937" i="13"/>
  <c r="S1936" i="13"/>
  <c r="R1936" i="13"/>
  <c r="S1935" i="13"/>
  <c r="R1935" i="13"/>
  <c r="S1934" i="13"/>
  <c r="R1934" i="13"/>
  <c r="S1933" i="13"/>
  <c r="R1933" i="13"/>
  <c r="S1932" i="13"/>
  <c r="R1932" i="13"/>
  <c r="S1931" i="13"/>
  <c r="R1931" i="13"/>
  <c r="S1930" i="13"/>
  <c r="R1930" i="13"/>
  <c r="S1929" i="13"/>
  <c r="R1929" i="13"/>
  <c r="S1928" i="13"/>
  <c r="R1928" i="13"/>
  <c r="S1927" i="13"/>
  <c r="R1927" i="13"/>
  <c r="S1926" i="13"/>
  <c r="R1926" i="13"/>
  <c r="S1925" i="13"/>
  <c r="R1925" i="13"/>
  <c r="S1924" i="13"/>
  <c r="R1924" i="13"/>
  <c r="S1923" i="13"/>
  <c r="R1923" i="13"/>
  <c r="S1922" i="13"/>
  <c r="R1922" i="13"/>
  <c r="S1921" i="13"/>
  <c r="R1921" i="13"/>
  <c r="S1920" i="13"/>
  <c r="R1920" i="13"/>
  <c r="S1919" i="13"/>
  <c r="R1919" i="13"/>
  <c r="S1918" i="13"/>
  <c r="R1918" i="13"/>
  <c r="S1917" i="13"/>
  <c r="R1917" i="13"/>
  <c r="S1916" i="13"/>
  <c r="R1916" i="13"/>
  <c r="S1915" i="13"/>
  <c r="R1915" i="13"/>
  <c r="S1914" i="13"/>
  <c r="R1914" i="13"/>
  <c r="S1913" i="13"/>
  <c r="R1913" i="13"/>
  <c r="S1912" i="13"/>
  <c r="R1912" i="13"/>
  <c r="S1911" i="13"/>
  <c r="R1911" i="13"/>
  <c r="S1910" i="13"/>
  <c r="R1910" i="13"/>
  <c r="S1909" i="13"/>
  <c r="R1909" i="13"/>
  <c r="S1908" i="13"/>
  <c r="R1908" i="13"/>
  <c r="S1907" i="13"/>
  <c r="R1907" i="13"/>
  <c r="S1906" i="13"/>
  <c r="R1906" i="13"/>
  <c r="S1905" i="13"/>
  <c r="R1905" i="13"/>
  <c r="S1904" i="13"/>
  <c r="R1904" i="13"/>
  <c r="S1903" i="13"/>
  <c r="R1903" i="13"/>
  <c r="S1902" i="13"/>
  <c r="R1902" i="13"/>
  <c r="S1901" i="13"/>
  <c r="R1901" i="13"/>
  <c r="S1900" i="13"/>
  <c r="R1900" i="13"/>
  <c r="S1899" i="13"/>
  <c r="R1899" i="13"/>
  <c r="S1898" i="13"/>
  <c r="R1898" i="13"/>
  <c r="S1897" i="13"/>
  <c r="R1897" i="13"/>
  <c r="S1896" i="13"/>
  <c r="R1896" i="13"/>
  <c r="S1895" i="13"/>
  <c r="R1895" i="13"/>
  <c r="S1894" i="13"/>
  <c r="R1894" i="13"/>
  <c r="S1893" i="13"/>
  <c r="R1893" i="13"/>
  <c r="S1892" i="13"/>
  <c r="R1892" i="13"/>
  <c r="S1891" i="13"/>
  <c r="R1891" i="13"/>
  <c r="S1890" i="13"/>
  <c r="R1890" i="13"/>
  <c r="S1889" i="13"/>
  <c r="R1889" i="13"/>
  <c r="S1888" i="13"/>
  <c r="R1888" i="13"/>
  <c r="S1887" i="13"/>
  <c r="R1887" i="13"/>
  <c r="S1886" i="13"/>
  <c r="R1886" i="13"/>
  <c r="S1885" i="13"/>
  <c r="R1885" i="13"/>
  <c r="S1884" i="13"/>
  <c r="R1884" i="13"/>
  <c r="S1883" i="13"/>
  <c r="R1883" i="13"/>
  <c r="S1882" i="13"/>
  <c r="R1882" i="13"/>
  <c r="S1881" i="13"/>
  <c r="R1881" i="13"/>
  <c r="S1880" i="13"/>
  <c r="R1880" i="13"/>
  <c r="S1879" i="13"/>
  <c r="R1879" i="13"/>
  <c r="S1878" i="13"/>
  <c r="R1878" i="13"/>
  <c r="S1877" i="13"/>
  <c r="R1877" i="13"/>
  <c r="S1876" i="13"/>
  <c r="R1876" i="13"/>
  <c r="S1875" i="13"/>
  <c r="R1875" i="13"/>
  <c r="S1874" i="13"/>
  <c r="R1874" i="13"/>
  <c r="S1873" i="13"/>
  <c r="R1873" i="13"/>
  <c r="S1872" i="13"/>
  <c r="R1872" i="13"/>
  <c r="S1871" i="13"/>
  <c r="R1871" i="13"/>
  <c r="S1870" i="13"/>
  <c r="R1870" i="13"/>
  <c r="S1869" i="13"/>
  <c r="R1869" i="13"/>
  <c r="S1868" i="13"/>
  <c r="R1868" i="13"/>
  <c r="S1867" i="13"/>
  <c r="R1867" i="13"/>
  <c r="S1866" i="13"/>
  <c r="R1866" i="13"/>
  <c r="S1865" i="13"/>
  <c r="R1865" i="13"/>
  <c r="S1864" i="13"/>
  <c r="R1864" i="13"/>
  <c r="S1863" i="13"/>
  <c r="R1863" i="13"/>
  <c r="S1862" i="13"/>
  <c r="R1862" i="13"/>
  <c r="S1861" i="13"/>
  <c r="R1861" i="13"/>
  <c r="S1860" i="13"/>
  <c r="R1860" i="13"/>
  <c r="S1859" i="13"/>
  <c r="R1859" i="13"/>
  <c r="S1858" i="13"/>
  <c r="R1858" i="13"/>
  <c r="S1857" i="13"/>
  <c r="R1857" i="13"/>
  <c r="S1856" i="13"/>
  <c r="R1856" i="13"/>
  <c r="S1855" i="13"/>
  <c r="R1855" i="13"/>
  <c r="S1854" i="13"/>
  <c r="R1854" i="13"/>
  <c r="S1853" i="13"/>
  <c r="R1853" i="13"/>
  <c r="S1852" i="13"/>
  <c r="R1852" i="13"/>
  <c r="S1851" i="13"/>
  <c r="R1851" i="13"/>
  <c r="S1850" i="13"/>
  <c r="R1850" i="13"/>
  <c r="S1849" i="13"/>
  <c r="R1849" i="13"/>
  <c r="S1848" i="13"/>
  <c r="R1848" i="13"/>
  <c r="S1847" i="13"/>
  <c r="R1847" i="13"/>
  <c r="S1846" i="13"/>
  <c r="R1846" i="13"/>
  <c r="S1845" i="13"/>
  <c r="R1845" i="13"/>
  <c r="S1844" i="13"/>
  <c r="R1844" i="13"/>
  <c r="S1843" i="13"/>
  <c r="R1843" i="13"/>
  <c r="S1842" i="13"/>
  <c r="R1842" i="13"/>
  <c r="S1841" i="13"/>
  <c r="R1841" i="13"/>
  <c r="S1840" i="13"/>
  <c r="R1840" i="13"/>
  <c r="S1839" i="13"/>
  <c r="R1839" i="13"/>
  <c r="S1838" i="13"/>
  <c r="R1838" i="13"/>
  <c r="S1837" i="13"/>
  <c r="R1837" i="13"/>
  <c r="S1836" i="13"/>
  <c r="R1836" i="13"/>
  <c r="S1835" i="13"/>
  <c r="R1835" i="13"/>
  <c r="S1834" i="13"/>
  <c r="R1834" i="13"/>
  <c r="S1833" i="13"/>
  <c r="R1833" i="13"/>
  <c r="S1832" i="13"/>
  <c r="R1832" i="13"/>
  <c r="S1831" i="13"/>
  <c r="R1831" i="13"/>
  <c r="S1830" i="13"/>
  <c r="R1830" i="13"/>
  <c r="S1829" i="13"/>
  <c r="R1829" i="13"/>
  <c r="S1828" i="13"/>
  <c r="R1828" i="13"/>
  <c r="S1827" i="13"/>
  <c r="R1827" i="13"/>
  <c r="S1826" i="13"/>
  <c r="R1826" i="13"/>
  <c r="S1825" i="13"/>
  <c r="R1825" i="13"/>
  <c r="S1824" i="13"/>
  <c r="R1824" i="13"/>
  <c r="S1823" i="13"/>
  <c r="R1823" i="13"/>
  <c r="S1822" i="13"/>
  <c r="R1822" i="13"/>
  <c r="S1821" i="13"/>
  <c r="R1821" i="13"/>
  <c r="S1820" i="13"/>
  <c r="R1820" i="13"/>
  <c r="S1819" i="13"/>
  <c r="R1819" i="13"/>
  <c r="S1818" i="13"/>
  <c r="R1818" i="13"/>
  <c r="S1817" i="13"/>
  <c r="R1817" i="13"/>
  <c r="S1816" i="13"/>
  <c r="R1816" i="13"/>
  <c r="S1815" i="13"/>
  <c r="R1815" i="13"/>
  <c r="S1814" i="13"/>
  <c r="R1814" i="13"/>
  <c r="S1813" i="13"/>
  <c r="R1813" i="13"/>
  <c r="S1812" i="13"/>
  <c r="R1812" i="13"/>
  <c r="S1811" i="13"/>
  <c r="R1811" i="13"/>
  <c r="S1810" i="13"/>
  <c r="R1810" i="13"/>
  <c r="S1809" i="13"/>
  <c r="R1809" i="13"/>
  <c r="S1808" i="13"/>
  <c r="R1808" i="13"/>
  <c r="S1807" i="13"/>
  <c r="R1807" i="13"/>
  <c r="S1806" i="13"/>
  <c r="R1806" i="13"/>
  <c r="S1805" i="13"/>
  <c r="R1805" i="13"/>
  <c r="S1804" i="13"/>
  <c r="R1804" i="13"/>
  <c r="S1803" i="13"/>
  <c r="R1803" i="13"/>
  <c r="S1802" i="13"/>
  <c r="R1802" i="13"/>
  <c r="S1801" i="13"/>
  <c r="R1801" i="13"/>
  <c r="S1800" i="13"/>
  <c r="R1800" i="13"/>
  <c r="S1799" i="13"/>
  <c r="R1799" i="13"/>
  <c r="S1798" i="13"/>
  <c r="R1798" i="13"/>
  <c r="S1797" i="13"/>
  <c r="R1797" i="13"/>
  <c r="S1796" i="13"/>
  <c r="R1796" i="13"/>
  <c r="S1795" i="13"/>
  <c r="R1795" i="13"/>
  <c r="S1794" i="13"/>
  <c r="R1794" i="13"/>
  <c r="S1793" i="13"/>
  <c r="R1793" i="13"/>
  <c r="S1792" i="13"/>
  <c r="R1792" i="13"/>
  <c r="S1791" i="13"/>
  <c r="R1791" i="13"/>
  <c r="S1790" i="13"/>
  <c r="R1790" i="13"/>
  <c r="S1789" i="13"/>
  <c r="R1789" i="13"/>
  <c r="S1788" i="13"/>
  <c r="R1788" i="13"/>
  <c r="S1787" i="13"/>
  <c r="R1787" i="13"/>
  <c r="S1786" i="13"/>
  <c r="R1786" i="13"/>
  <c r="S1785" i="13"/>
  <c r="R1785" i="13"/>
  <c r="S1784" i="13"/>
  <c r="R1784" i="13"/>
  <c r="S1783" i="13"/>
  <c r="R1783" i="13"/>
  <c r="S1782" i="13"/>
  <c r="R1782" i="13"/>
  <c r="S1781" i="13"/>
  <c r="R1781" i="13"/>
  <c r="S1780" i="13"/>
  <c r="R1780" i="13"/>
  <c r="S1779" i="13"/>
  <c r="R1779" i="13"/>
  <c r="S1778" i="13"/>
  <c r="R1778" i="13"/>
  <c r="S1777" i="13"/>
  <c r="R1777" i="13"/>
  <c r="S1776" i="13"/>
  <c r="R1776" i="13"/>
  <c r="S1775" i="13"/>
  <c r="R1775" i="13"/>
  <c r="S1774" i="13"/>
  <c r="R1774" i="13"/>
  <c r="S1773" i="13"/>
  <c r="R1773" i="13"/>
  <c r="S1772" i="13"/>
  <c r="R1772" i="13"/>
  <c r="S1771" i="13"/>
  <c r="R1771" i="13"/>
  <c r="S1770" i="13"/>
  <c r="R1770" i="13"/>
  <c r="S1769" i="13"/>
  <c r="R1769" i="13"/>
  <c r="S1768" i="13"/>
  <c r="R1768" i="13"/>
  <c r="S1767" i="13"/>
  <c r="R1767" i="13"/>
  <c r="S1766" i="13"/>
  <c r="R1766" i="13"/>
  <c r="S1765" i="13"/>
  <c r="R1765" i="13"/>
  <c r="S1764" i="13"/>
  <c r="R1764" i="13"/>
  <c r="S1763" i="13"/>
  <c r="R1763" i="13"/>
  <c r="S1762" i="13"/>
  <c r="R1762" i="13"/>
  <c r="S1761" i="13"/>
  <c r="R1761" i="13"/>
  <c r="S1760" i="13"/>
  <c r="R1760" i="13"/>
  <c r="S1759" i="13"/>
  <c r="R1759" i="13"/>
  <c r="S1758" i="13"/>
  <c r="R1758" i="13"/>
  <c r="S1757" i="13"/>
  <c r="R1757" i="13"/>
  <c r="S1756" i="13"/>
  <c r="R1756" i="13"/>
  <c r="S1755" i="13"/>
  <c r="R1755" i="13"/>
  <c r="S1754" i="13"/>
  <c r="R1754" i="13"/>
  <c r="S1753" i="13"/>
  <c r="R1753" i="13"/>
  <c r="S1752" i="13"/>
  <c r="R1752" i="13"/>
  <c r="S1751" i="13"/>
  <c r="R1751" i="13"/>
  <c r="S1750" i="13"/>
  <c r="R1750" i="13"/>
  <c r="S1749" i="13"/>
  <c r="R1749" i="13"/>
  <c r="S1748" i="13"/>
  <c r="R1748" i="13"/>
  <c r="S1747" i="13"/>
  <c r="R1747" i="13"/>
  <c r="S1746" i="13"/>
  <c r="R1746" i="13"/>
  <c r="S1745" i="13"/>
  <c r="R1745" i="13"/>
  <c r="S1744" i="13"/>
  <c r="R1744" i="13"/>
  <c r="S1743" i="13"/>
  <c r="R1743" i="13"/>
  <c r="S1742" i="13"/>
  <c r="R1742" i="13"/>
  <c r="S1741" i="13"/>
  <c r="R1741" i="13"/>
  <c r="S1740" i="13"/>
  <c r="R1740" i="13"/>
  <c r="S1739" i="13"/>
  <c r="R1739" i="13"/>
  <c r="S1738" i="13"/>
  <c r="R1738" i="13"/>
  <c r="S1737" i="13"/>
  <c r="R1737" i="13"/>
  <c r="S1736" i="13"/>
  <c r="R1736" i="13"/>
  <c r="S1735" i="13"/>
  <c r="R1735" i="13"/>
  <c r="S1734" i="13"/>
  <c r="R1734" i="13"/>
  <c r="S1733" i="13"/>
  <c r="R1733" i="13"/>
  <c r="S1732" i="13"/>
  <c r="R1732" i="13"/>
  <c r="S1731" i="13"/>
  <c r="R1731" i="13"/>
  <c r="S1730" i="13"/>
  <c r="R1730" i="13"/>
  <c r="S1729" i="13"/>
  <c r="R1729" i="13"/>
  <c r="S1728" i="13"/>
  <c r="R1728" i="13"/>
  <c r="S1727" i="13"/>
  <c r="R1727" i="13"/>
  <c r="S1726" i="13"/>
  <c r="R1726" i="13"/>
  <c r="S1725" i="13"/>
  <c r="R1725" i="13"/>
  <c r="S1724" i="13"/>
  <c r="R1724" i="13"/>
  <c r="S1723" i="13"/>
  <c r="R1723" i="13"/>
  <c r="S1722" i="13"/>
  <c r="R1722" i="13"/>
  <c r="S1721" i="13"/>
  <c r="R1721" i="13"/>
  <c r="S1720" i="13"/>
  <c r="R1720" i="13"/>
  <c r="S1719" i="13"/>
  <c r="R1719" i="13"/>
  <c r="S1718" i="13"/>
  <c r="R1718" i="13"/>
  <c r="S1717" i="13"/>
  <c r="R1717" i="13"/>
  <c r="S1716" i="13"/>
  <c r="R1716" i="13"/>
  <c r="S1715" i="13"/>
  <c r="R1715" i="13"/>
  <c r="S1714" i="13"/>
  <c r="R1714" i="13"/>
  <c r="S1713" i="13"/>
  <c r="R1713" i="13"/>
  <c r="S1712" i="13"/>
  <c r="R1712" i="13"/>
  <c r="S1711" i="13"/>
  <c r="R1711" i="13"/>
  <c r="S1710" i="13"/>
  <c r="R1710" i="13"/>
  <c r="S1709" i="13"/>
  <c r="R1709" i="13"/>
  <c r="S1708" i="13"/>
  <c r="R1708" i="13"/>
  <c r="S1707" i="13"/>
  <c r="R1707" i="13"/>
  <c r="S1706" i="13"/>
  <c r="R1706" i="13"/>
  <c r="S1705" i="13"/>
  <c r="R1705" i="13"/>
  <c r="S1704" i="13"/>
  <c r="R1704" i="13"/>
  <c r="S1703" i="13"/>
  <c r="R1703" i="13"/>
  <c r="S1702" i="13"/>
  <c r="R1702" i="13"/>
  <c r="S1701" i="13"/>
  <c r="R1701" i="13"/>
  <c r="S1700" i="13"/>
  <c r="R1700" i="13"/>
  <c r="S1699" i="13"/>
  <c r="R1699" i="13"/>
  <c r="S1698" i="13"/>
  <c r="R1698" i="13"/>
  <c r="S1697" i="13"/>
  <c r="R1697" i="13"/>
  <c r="S1696" i="13"/>
  <c r="R1696" i="13"/>
  <c r="S1695" i="13"/>
  <c r="R1695" i="13"/>
  <c r="S1694" i="13"/>
  <c r="R1694" i="13"/>
  <c r="S1693" i="13"/>
  <c r="R1693" i="13"/>
  <c r="S1692" i="13"/>
  <c r="R1692" i="13"/>
  <c r="S1691" i="13"/>
  <c r="R1691" i="13"/>
  <c r="S1690" i="13"/>
  <c r="R1690" i="13"/>
  <c r="S1689" i="13"/>
  <c r="R1689" i="13"/>
  <c r="S1688" i="13"/>
  <c r="R1688" i="13"/>
  <c r="S1687" i="13"/>
  <c r="R1687" i="13"/>
  <c r="S1686" i="13"/>
  <c r="R1686" i="13"/>
  <c r="S1685" i="13"/>
  <c r="R1685" i="13"/>
  <c r="S1684" i="13"/>
  <c r="R1684" i="13"/>
  <c r="S1683" i="13"/>
  <c r="R1683" i="13"/>
  <c r="S1682" i="13"/>
  <c r="R1682" i="13"/>
  <c r="S1681" i="13"/>
  <c r="R1681" i="13"/>
  <c r="S1680" i="13"/>
  <c r="R1680" i="13"/>
  <c r="S1679" i="13"/>
  <c r="R1679" i="13"/>
  <c r="S1678" i="13"/>
  <c r="R1678" i="13"/>
  <c r="S1677" i="13"/>
  <c r="R1677" i="13"/>
  <c r="S1676" i="13"/>
  <c r="R1676" i="13"/>
  <c r="S1675" i="13"/>
  <c r="R1675" i="13"/>
  <c r="S1674" i="13"/>
  <c r="R1674" i="13"/>
  <c r="S1673" i="13"/>
  <c r="R1673" i="13"/>
  <c r="S1672" i="13"/>
  <c r="R1672" i="13"/>
  <c r="S1671" i="13"/>
  <c r="R1671" i="13"/>
  <c r="S1670" i="13"/>
  <c r="R1670" i="13"/>
  <c r="S1669" i="13"/>
  <c r="R1669" i="13"/>
  <c r="S1668" i="13"/>
  <c r="R1668" i="13"/>
  <c r="S1667" i="13"/>
  <c r="R1667" i="13"/>
  <c r="S1666" i="13"/>
  <c r="R1666" i="13"/>
  <c r="S1665" i="13"/>
  <c r="R1665" i="13"/>
  <c r="S1664" i="13"/>
  <c r="R1664" i="13"/>
  <c r="S1663" i="13"/>
  <c r="R1663" i="13"/>
  <c r="S1662" i="13"/>
  <c r="R1662" i="13"/>
  <c r="S1661" i="13"/>
  <c r="R1661" i="13"/>
  <c r="S1660" i="13"/>
  <c r="R1660" i="13"/>
  <c r="S1659" i="13"/>
  <c r="R1659" i="13"/>
  <c r="S1658" i="13"/>
  <c r="R1658" i="13"/>
  <c r="S1657" i="13"/>
  <c r="R1657" i="13"/>
  <c r="S1656" i="13"/>
  <c r="R1656" i="13"/>
  <c r="S1655" i="13"/>
  <c r="R1655" i="13"/>
  <c r="S1654" i="13"/>
  <c r="R1654" i="13"/>
  <c r="S1653" i="13"/>
  <c r="R1653" i="13"/>
  <c r="S1652" i="13"/>
  <c r="R1652" i="13"/>
  <c r="S1651" i="13"/>
  <c r="R1651" i="13"/>
  <c r="S1650" i="13"/>
  <c r="R1650" i="13"/>
  <c r="S1649" i="13"/>
  <c r="R1649" i="13"/>
  <c r="S1648" i="13"/>
  <c r="R1648" i="13"/>
  <c r="S1647" i="13"/>
  <c r="R1647" i="13"/>
  <c r="S1646" i="13"/>
  <c r="R1646" i="13"/>
  <c r="S1645" i="13"/>
  <c r="R1645" i="13"/>
  <c r="S1644" i="13"/>
  <c r="R1644" i="13"/>
  <c r="S1643" i="13"/>
  <c r="R1643" i="13"/>
  <c r="S1642" i="13"/>
  <c r="R1642" i="13"/>
  <c r="S1641" i="13"/>
  <c r="R1641" i="13"/>
  <c r="S1640" i="13"/>
  <c r="R1640" i="13"/>
  <c r="S1639" i="13"/>
  <c r="R1639" i="13"/>
  <c r="S1638" i="13"/>
  <c r="R1638" i="13"/>
  <c r="S1637" i="13"/>
  <c r="R1637" i="13"/>
  <c r="S1636" i="13"/>
  <c r="R1636" i="13"/>
  <c r="S1635" i="13"/>
  <c r="R1635" i="13"/>
  <c r="S1634" i="13"/>
  <c r="R1634" i="13"/>
  <c r="S1633" i="13"/>
  <c r="R1633" i="13"/>
  <c r="S1632" i="13"/>
  <c r="R1632" i="13"/>
  <c r="S1631" i="13"/>
  <c r="R1631" i="13"/>
  <c r="S1630" i="13"/>
  <c r="R1630" i="13"/>
  <c r="S1629" i="13"/>
  <c r="R1629" i="13"/>
  <c r="S1628" i="13"/>
  <c r="R1628" i="13"/>
  <c r="S1627" i="13"/>
  <c r="R1627" i="13"/>
  <c r="S1626" i="13"/>
  <c r="R1626" i="13"/>
  <c r="S1625" i="13"/>
  <c r="R1625" i="13"/>
  <c r="S1624" i="13"/>
  <c r="R1624" i="13"/>
  <c r="S1623" i="13"/>
  <c r="R1623" i="13"/>
  <c r="S1622" i="13"/>
  <c r="R1622" i="13"/>
  <c r="S1621" i="13"/>
  <c r="R1621" i="13"/>
  <c r="S1620" i="13"/>
  <c r="R1620" i="13"/>
  <c r="S1619" i="13"/>
  <c r="R1619" i="13"/>
  <c r="S1618" i="13"/>
  <c r="R1618" i="13"/>
  <c r="S1617" i="13"/>
  <c r="R1617" i="13"/>
  <c r="S1616" i="13"/>
  <c r="R1616" i="13"/>
  <c r="S1615" i="13"/>
  <c r="R1615" i="13"/>
  <c r="S1614" i="13"/>
  <c r="R1614" i="13"/>
  <c r="S1613" i="13"/>
  <c r="R1613" i="13"/>
  <c r="S1612" i="13"/>
  <c r="R1612" i="13"/>
  <c r="S1611" i="13"/>
  <c r="R1611" i="13"/>
  <c r="S1610" i="13"/>
  <c r="R1610" i="13"/>
  <c r="S1609" i="13"/>
  <c r="R1609" i="13"/>
  <c r="S1608" i="13"/>
  <c r="R1608" i="13"/>
  <c r="S1607" i="13"/>
  <c r="R1607" i="13"/>
  <c r="S1606" i="13"/>
  <c r="R1606" i="13"/>
  <c r="S1605" i="13"/>
  <c r="R1605" i="13"/>
  <c r="S1604" i="13"/>
  <c r="R1604" i="13"/>
  <c r="S1603" i="13"/>
  <c r="R1603" i="13"/>
  <c r="S1602" i="13"/>
  <c r="R1602" i="13"/>
  <c r="S1601" i="13"/>
  <c r="R1601" i="13"/>
  <c r="S1600" i="13"/>
  <c r="R1600" i="13"/>
  <c r="S1599" i="13"/>
  <c r="R1599" i="13"/>
  <c r="S1598" i="13"/>
  <c r="R1598" i="13"/>
  <c r="S1597" i="13"/>
  <c r="R1597" i="13"/>
  <c r="S1596" i="13"/>
  <c r="R1596" i="13"/>
  <c r="S1595" i="13"/>
  <c r="R1595" i="13"/>
  <c r="S1594" i="13"/>
  <c r="R1594" i="13"/>
  <c r="S1593" i="13"/>
  <c r="R1593" i="13"/>
  <c r="S1592" i="13"/>
  <c r="R1592" i="13"/>
  <c r="S1591" i="13"/>
  <c r="R1591" i="13"/>
  <c r="S1590" i="13"/>
  <c r="R1590" i="13"/>
  <c r="S1589" i="13"/>
  <c r="R1589" i="13"/>
  <c r="S1588" i="13"/>
  <c r="R1588" i="13"/>
  <c r="S1587" i="13"/>
  <c r="R1587" i="13"/>
  <c r="S1586" i="13"/>
  <c r="R1586" i="13"/>
  <c r="S1585" i="13"/>
  <c r="R1585" i="13"/>
  <c r="S1584" i="13"/>
  <c r="R1584" i="13"/>
  <c r="S1583" i="13"/>
  <c r="R1583" i="13"/>
  <c r="S1582" i="13"/>
  <c r="R1582" i="13"/>
  <c r="S1581" i="13"/>
  <c r="R1581" i="13"/>
  <c r="S1580" i="13"/>
  <c r="R1580" i="13"/>
  <c r="S1579" i="13"/>
  <c r="R1579" i="13"/>
  <c r="S1578" i="13"/>
  <c r="R1578" i="13"/>
  <c r="S1577" i="13"/>
  <c r="R1577" i="13"/>
  <c r="S1576" i="13"/>
  <c r="R1576" i="13"/>
  <c r="S1575" i="13"/>
  <c r="R1575" i="13"/>
  <c r="S1574" i="13"/>
  <c r="R1574" i="13"/>
  <c r="S1573" i="13"/>
  <c r="R1573" i="13"/>
  <c r="S1572" i="13"/>
  <c r="R1572" i="13"/>
  <c r="S1571" i="13"/>
  <c r="R1571" i="13"/>
  <c r="S1570" i="13"/>
  <c r="R1570" i="13"/>
  <c r="S1569" i="13"/>
  <c r="R1569" i="13"/>
  <c r="S1568" i="13"/>
  <c r="R1568" i="13"/>
  <c r="S1567" i="13"/>
  <c r="R1567" i="13"/>
  <c r="S1566" i="13"/>
  <c r="R1566" i="13"/>
  <c r="S1565" i="13"/>
  <c r="R1565" i="13"/>
  <c r="S1564" i="13"/>
  <c r="R1564" i="13"/>
  <c r="S1563" i="13"/>
  <c r="R1563" i="13"/>
  <c r="S1562" i="13"/>
  <c r="R1562" i="13"/>
  <c r="S1561" i="13"/>
  <c r="R1561" i="13"/>
  <c r="S1560" i="13"/>
  <c r="R1560" i="13"/>
  <c r="S1559" i="13"/>
  <c r="R1559" i="13"/>
  <c r="S1558" i="13"/>
  <c r="R1558" i="13"/>
  <c r="S1557" i="13"/>
  <c r="R1557" i="13"/>
  <c r="S1556" i="13"/>
  <c r="R1556" i="13"/>
  <c r="S1555" i="13"/>
  <c r="R1555" i="13"/>
  <c r="S1554" i="13"/>
  <c r="R1554" i="13"/>
  <c r="S1553" i="13"/>
  <c r="R1553" i="13"/>
  <c r="S1552" i="13"/>
  <c r="R1552" i="13"/>
  <c r="S1551" i="13"/>
  <c r="R1551" i="13"/>
  <c r="S1550" i="13"/>
  <c r="R1550" i="13"/>
  <c r="S1549" i="13"/>
  <c r="R1549" i="13"/>
  <c r="S1548" i="13"/>
  <c r="R1548" i="13"/>
  <c r="S1547" i="13"/>
  <c r="R1547" i="13"/>
  <c r="S1546" i="13"/>
  <c r="R1546" i="13"/>
  <c r="S1545" i="13"/>
  <c r="R1545" i="13"/>
  <c r="S1544" i="13"/>
  <c r="R1544" i="13"/>
  <c r="S1543" i="13"/>
  <c r="R1543" i="13"/>
  <c r="S1542" i="13"/>
  <c r="R1542" i="13"/>
  <c r="S1541" i="13"/>
  <c r="R1541" i="13"/>
  <c r="S1540" i="13"/>
  <c r="R1540" i="13"/>
  <c r="S1539" i="13"/>
  <c r="R1539" i="13"/>
  <c r="S1538" i="13"/>
  <c r="R1538" i="13"/>
  <c r="S1537" i="13"/>
  <c r="R1537" i="13"/>
  <c r="S1536" i="13"/>
  <c r="R1536" i="13"/>
  <c r="S1535" i="13"/>
  <c r="R1535" i="13"/>
  <c r="S1534" i="13"/>
  <c r="R1534" i="13"/>
  <c r="S1533" i="13"/>
  <c r="R1533" i="13"/>
  <c r="S1532" i="13"/>
  <c r="R1532" i="13"/>
  <c r="S1531" i="13"/>
  <c r="R1531" i="13"/>
  <c r="S1530" i="13"/>
  <c r="R1530" i="13"/>
  <c r="S1529" i="13"/>
  <c r="R1529" i="13"/>
  <c r="S1528" i="13"/>
  <c r="R1528" i="13"/>
  <c r="S1527" i="13"/>
  <c r="R1527" i="13"/>
  <c r="S1526" i="13"/>
  <c r="R1526" i="13"/>
  <c r="S1525" i="13"/>
  <c r="R1525" i="13"/>
  <c r="S1524" i="13"/>
  <c r="R1524" i="13"/>
  <c r="S1523" i="13"/>
  <c r="R1523" i="13"/>
  <c r="S1522" i="13"/>
  <c r="R1522" i="13"/>
  <c r="S1521" i="13"/>
  <c r="R1521" i="13"/>
  <c r="S1520" i="13"/>
  <c r="R1520" i="13"/>
  <c r="S1519" i="13"/>
  <c r="R1519" i="13"/>
  <c r="S1518" i="13"/>
  <c r="R1518" i="13"/>
  <c r="S1517" i="13"/>
  <c r="R1517" i="13"/>
  <c r="S1516" i="13"/>
  <c r="R1516" i="13"/>
  <c r="S1515" i="13"/>
  <c r="R1515" i="13"/>
  <c r="S1514" i="13"/>
  <c r="R1514" i="13"/>
  <c r="S1513" i="13"/>
  <c r="R1513" i="13"/>
  <c r="S1512" i="13"/>
  <c r="R1512" i="13"/>
  <c r="S1511" i="13"/>
  <c r="R1511" i="13"/>
  <c r="S1510" i="13"/>
  <c r="R1510" i="13"/>
  <c r="S1509" i="13"/>
  <c r="R1509" i="13"/>
  <c r="S1508" i="13"/>
  <c r="R1508" i="13"/>
  <c r="S1507" i="13"/>
  <c r="R1507" i="13"/>
  <c r="S1506" i="13"/>
  <c r="R1506" i="13"/>
  <c r="S1505" i="13"/>
  <c r="R1505" i="13"/>
  <c r="S1504" i="13"/>
  <c r="R1504" i="13"/>
  <c r="S1503" i="13"/>
  <c r="R1503" i="13"/>
  <c r="S1502" i="13"/>
  <c r="R1502" i="13"/>
  <c r="S1501" i="13"/>
  <c r="R1501" i="13"/>
  <c r="S1500" i="13"/>
  <c r="R1500" i="13"/>
  <c r="S1499" i="13"/>
  <c r="R1499" i="13"/>
  <c r="S1498" i="13"/>
  <c r="R1498" i="13"/>
  <c r="S1497" i="13"/>
  <c r="R1497" i="13"/>
  <c r="S1496" i="13"/>
  <c r="R1496" i="13"/>
  <c r="S1495" i="13"/>
  <c r="R1495" i="13"/>
  <c r="S1494" i="13"/>
  <c r="R1494" i="13"/>
  <c r="S1493" i="13"/>
  <c r="R1493" i="13"/>
  <c r="S1492" i="13"/>
  <c r="R1492" i="13"/>
  <c r="S1491" i="13"/>
  <c r="R1491" i="13"/>
  <c r="S1490" i="13"/>
  <c r="R1490" i="13"/>
  <c r="S1489" i="13"/>
  <c r="R1489" i="13"/>
  <c r="S1488" i="13"/>
  <c r="R1488" i="13"/>
  <c r="S1487" i="13"/>
  <c r="R1487" i="13"/>
  <c r="S1486" i="13"/>
  <c r="R1486" i="13"/>
  <c r="S1485" i="13"/>
  <c r="R1485" i="13"/>
  <c r="S1484" i="13"/>
  <c r="R1484" i="13"/>
  <c r="S1483" i="13"/>
  <c r="R1483" i="13"/>
  <c r="S1482" i="13"/>
  <c r="R1482" i="13"/>
  <c r="S1481" i="13"/>
  <c r="R1481" i="13"/>
  <c r="S1480" i="13"/>
  <c r="R1480" i="13"/>
  <c r="S1479" i="13"/>
  <c r="R1479" i="13"/>
  <c r="S1478" i="13"/>
  <c r="R1478" i="13"/>
  <c r="S1477" i="13"/>
  <c r="R1477" i="13"/>
  <c r="S1476" i="13"/>
  <c r="R1476" i="13"/>
  <c r="S1475" i="13"/>
  <c r="R1475" i="13"/>
  <c r="S1474" i="13"/>
  <c r="R1474" i="13"/>
  <c r="S1473" i="13"/>
  <c r="R1473" i="13"/>
  <c r="S1472" i="13"/>
  <c r="R1472" i="13"/>
  <c r="S1471" i="13"/>
  <c r="R1471" i="13"/>
  <c r="S1470" i="13"/>
  <c r="R1470" i="13"/>
  <c r="S1469" i="13"/>
  <c r="R1469" i="13"/>
  <c r="S1468" i="13"/>
  <c r="R1468" i="13"/>
  <c r="S1467" i="13"/>
  <c r="R1467" i="13"/>
  <c r="S1466" i="13"/>
  <c r="R1466" i="13"/>
  <c r="S1465" i="13"/>
  <c r="R1465" i="13"/>
  <c r="S1464" i="13"/>
  <c r="R1464" i="13"/>
  <c r="S1463" i="13"/>
  <c r="R1463" i="13"/>
  <c r="S1462" i="13"/>
  <c r="R1462" i="13"/>
  <c r="S1461" i="13"/>
  <c r="R1461" i="13"/>
  <c r="S1460" i="13"/>
  <c r="R1460" i="13"/>
  <c r="S1459" i="13"/>
  <c r="R1459" i="13"/>
  <c r="S1458" i="13"/>
  <c r="R1458" i="13"/>
  <c r="S1457" i="13"/>
  <c r="R1457" i="13"/>
  <c r="S1456" i="13"/>
  <c r="R1456" i="13"/>
  <c r="S1455" i="13"/>
  <c r="R1455" i="13"/>
  <c r="S1454" i="13"/>
  <c r="R1454" i="13"/>
  <c r="S1453" i="13"/>
  <c r="R1453" i="13"/>
  <c r="S1452" i="13"/>
  <c r="R1452" i="13"/>
  <c r="S1451" i="13"/>
  <c r="R1451" i="13"/>
  <c r="S1450" i="13"/>
  <c r="R1450" i="13"/>
  <c r="S1449" i="13"/>
  <c r="R1449" i="13"/>
  <c r="S1448" i="13"/>
  <c r="R1448" i="13"/>
  <c r="S1447" i="13"/>
  <c r="R1447" i="13"/>
  <c r="S1446" i="13"/>
  <c r="R1446" i="13"/>
  <c r="S1445" i="13"/>
  <c r="R1445" i="13"/>
  <c r="S1444" i="13"/>
  <c r="R1444" i="13"/>
  <c r="S1443" i="13"/>
  <c r="R1443" i="13"/>
  <c r="S1442" i="13"/>
  <c r="R1442" i="13"/>
  <c r="S1441" i="13"/>
  <c r="R1441" i="13"/>
  <c r="S1440" i="13"/>
  <c r="R1440" i="13"/>
  <c r="S1439" i="13"/>
  <c r="R1439" i="13"/>
  <c r="S1438" i="13"/>
  <c r="R1438" i="13"/>
  <c r="S1437" i="13"/>
  <c r="R1437" i="13"/>
  <c r="S1436" i="13"/>
  <c r="R1436" i="13"/>
  <c r="S1435" i="13"/>
  <c r="R1435" i="13"/>
  <c r="S1434" i="13"/>
  <c r="R1434" i="13"/>
  <c r="S1433" i="13"/>
  <c r="R1433" i="13"/>
  <c r="S1432" i="13"/>
  <c r="R1432" i="13"/>
  <c r="S1431" i="13"/>
  <c r="R1431" i="13"/>
  <c r="S1430" i="13"/>
  <c r="R1430" i="13"/>
  <c r="S1429" i="13"/>
  <c r="R1429" i="13"/>
  <c r="S1428" i="13"/>
  <c r="R1428" i="13"/>
  <c r="S1427" i="13"/>
  <c r="R1427" i="13"/>
  <c r="S1426" i="13"/>
  <c r="R1426" i="13"/>
  <c r="S1425" i="13"/>
  <c r="R1425" i="13"/>
  <c r="S1424" i="13"/>
  <c r="R1424" i="13"/>
  <c r="S1423" i="13"/>
  <c r="R1423" i="13"/>
  <c r="S1422" i="13"/>
  <c r="R1422" i="13"/>
  <c r="S1421" i="13"/>
  <c r="R1421" i="13"/>
  <c r="S1420" i="13"/>
  <c r="R1420" i="13"/>
  <c r="S1419" i="13"/>
  <c r="R1419" i="13"/>
  <c r="S1418" i="13"/>
  <c r="R1418" i="13"/>
  <c r="S1417" i="13"/>
  <c r="R1417" i="13"/>
  <c r="S1416" i="13"/>
  <c r="R1416" i="13"/>
  <c r="S1415" i="13"/>
  <c r="R1415" i="13"/>
  <c r="S1414" i="13"/>
  <c r="R1414" i="13"/>
  <c r="S1413" i="13"/>
  <c r="R1413" i="13"/>
  <c r="S1412" i="13"/>
  <c r="R1412" i="13"/>
  <c r="S1411" i="13"/>
  <c r="R1411" i="13"/>
  <c r="S1410" i="13"/>
  <c r="R1410" i="13"/>
  <c r="S1409" i="13"/>
  <c r="R1409" i="13"/>
  <c r="S1408" i="13"/>
  <c r="R1408" i="13"/>
  <c r="S1407" i="13"/>
  <c r="R1407" i="13"/>
  <c r="S1406" i="13"/>
  <c r="R1406" i="13"/>
  <c r="S1405" i="13"/>
  <c r="R1405" i="13"/>
  <c r="S1404" i="13"/>
  <c r="R1404" i="13"/>
  <c r="S1403" i="13"/>
  <c r="R1403" i="13"/>
  <c r="S1402" i="13"/>
  <c r="R1402" i="13"/>
  <c r="S1401" i="13"/>
  <c r="R1401" i="13"/>
  <c r="S1400" i="13"/>
  <c r="R1400" i="13"/>
  <c r="S1399" i="13"/>
  <c r="R1399" i="13"/>
  <c r="S1398" i="13"/>
  <c r="R1398" i="13"/>
  <c r="S1397" i="13"/>
  <c r="R1397" i="13"/>
  <c r="S1396" i="13"/>
  <c r="R1396" i="13"/>
  <c r="S1395" i="13"/>
  <c r="R1395" i="13"/>
  <c r="S1394" i="13"/>
  <c r="R1394" i="13"/>
  <c r="S1393" i="13"/>
  <c r="R1393" i="13"/>
  <c r="S1392" i="13"/>
  <c r="R1392" i="13"/>
  <c r="S1391" i="13"/>
  <c r="R1391" i="13"/>
  <c r="S1390" i="13"/>
  <c r="R1390" i="13"/>
  <c r="S1389" i="13"/>
  <c r="R1389" i="13"/>
  <c r="S1388" i="13"/>
  <c r="R1388" i="13"/>
  <c r="S1387" i="13"/>
  <c r="R1387" i="13"/>
  <c r="S1386" i="13"/>
  <c r="R1386" i="13"/>
  <c r="S1385" i="13"/>
  <c r="R1385" i="13"/>
  <c r="S1384" i="13"/>
  <c r="R1384" i="13"/>
  <c r="S1383" i="13"/>
  <c r="R1383" i="13"/>
  <c r="S1382" i="13"/>
  <c r="R1382" i="13"/>
  <c r="S1381" i="13"/>
  <c r="R1381" i="13"/>
  <c r="S1380" i="13"/>
  <c r="R1380" i="13"/>
  <c r="S1379" i="13"/>
  <c r="R1379" i="13"/>
  <c r="S1378" i="13"/>
  <c r="R1378" i="13"/>
  <c r="S1377" i="13"/>
  <c r="R1377" i="13"/>
  <c r="S1376" i="13"/>
  <c r="R1376" i="13"/>
  <c r="S1375" i="13"/>
  <c r="R1375" i="13"/>
  <c r="S1374" i="13"/>
  <c r="R1374" i="13"/>
  <c r="S1373" i="13"/>
  <c r="R1373" i="13"/>
  <c r="S1372" i="13"/>
  <c r="R1372" i="13"/>
  <c r="S1371" i="13"/>
  <c r="R1371" i="13"/>
  <c r="S1370" i="13"/>
  <c r="R1370" i="13"/>
  <c r="S1369" i="13"/>
  <c r="R1369" i="13"/>
  <c r="S1368" i="13"/>
  <c r="R1368" i="13"/>
  <c r="S1367" i="13"/>
  <c r="R1367" i="13"/>
  <c r="S1366" i="13"/>
  <c r="R1366" i="13"/>
  <c r="S1365" i="13"/>
  <c r="R1365" i="13"/>
  <c r="S1364" i="13"/>
  <c r="R1364" i="13"/>
  <c r="S1363" i="13"/>
  <c r="R1363" i="13"/>
  <c r="S1362" i="13"/>
  <c r="R1362" i="13"/>
  <c r="S1361" i="13"/>
  <c r="R1361" i="13"/>
  <c r="S1360" i="13"/>
  <c r="R1360" i="13"/>
  <c r="S1359" i="13"/>
  <c r="R1359" i="13"/>
  <c r="S1358" i="13"/>
  <c r="R1358" i="13"/>
  <c r="S1357" i="13"/>
  <c r="R1357" i="13"/>
  <c r="S1356" i="13"/>
  <c r="R1356" i="13"/>
  <c r="S1355" i="13"/>
  <c r="R1355" i="13"/>
  <c r="S1354" i="13"/>
  <c r="R1354" i="13"/>
  <c r="S1353" i="13"/>
  <c r="R1353" i="13"/>
  <c r="S1352" i="13"/>
  <c r="R1352" i="13"/>
  <c r="S1351" i="13"/>
  <c r="R1351" i="13"/>
  <c r="S1350" i="13"/>
  <c r="R1350" i="13"/>
  <c r="S1349" i="13"/>
  <c r="R1349" i="13"/>
  <c r="S1348" i="13"/>
  <c r="R1348" i="13"/>
  <c r="S1347" i="13"/>
  <c r="R1347" i="13"/>
  <c r="S1346" i="13"/>
  <c r="R1346" i="13"/>
  <c r="S1345" i="13"/>
  <c r="R1345" i="13"/>
  <c r="S1344" i="13"/>
  <c r="R1344" i="13"/>
  <c r="S1343" i="13"/>
  <c r="R1343" i="13"/>
  <c r="S1342" i="13"/>
  <c r="R1342" i="13"/>
  <c r="S1341" i="13"/>
  <c r="R1341" i="13"/>
  <c r="S1340" i="13"/>
  <c r="R1340" i="13"/>
  <c r="S1339" i="13"/>
  <c r="R1339" i="13"/>
  <c r="S1338" i="13"/>
  <c r="R1338" i="13"/>
  <c r="S1337" i="13"/>
  <c r="R1337" i="13"/>
  <c r="S1336" i="13"/>
  <c r="R1336" i="13"/>
  <c r="S1335" i="13"/>
  <c r="R1335" i="13"/>
  <c r="S1334" i="13"/>
  <c r="R1334" i="13"/>
  <c r="S1333" i="13"/>
  <c r="R1333" i="13"/>
  <c r="S1332" i="13"/>
  <c r="R1332" i="13"/>
  <c r="S1331" i="13"/>
  <c r="R1331" i="13"/>
  <c r="S1330" i="13"/>
  <c r="R1330" i="13"/>
  <c r="S1329" i="13"/>
  <c r="R1329" i="13"/>
  <c r="S1328" i="13"/>
  <c r="R1328" i="13"/>
  <c r="S1327" i="13"/>
  <c r="R1327" i="13"/>
  <c r="S1326" i="13"/>
  <c r="R1326" i="13"/>
  <c r="S1325" i="13"/>
  <c r="R1325" i="13"/>
  <c r="S1324" i="13"/>
  <c r="R1324" i="13"/>
  <c r="S1323" i="13"/>
  <c r="R1323" i="13"/>
  <c r="S1322" i="13"/>
  <c r="R1322" i="13"/>
  <c r="S1321" i="13"/>
  <c r="R1321" i="13"/>
  <c r="S1320" i="13"/>
  <c r="R1320" i="13"/>
  <c r="S1319" i="13"/>
  <c r="R1319" i="13"/>
  <c r="S1318" i="13"/>
  <c r="R1318" i="13"/>
  <c r="S1317" i="13"/>
  <c r="R1317" i="13"/>
  <c r="S1316" i="13"/>
  <c r="R1316" i="13"/>
  <c r="S1315" i="13"/>
  <c r="R1315" i="13"/>
  <c r="S1314" i="13"/>
  <c r="R1314" i="13"/>
  <c r="S1313" i="13"/>
  <c r="R1313" i="13"/>
  <c r="S1312" i="13"/>
  <c r="R1312" i="13"/>
  <c r="S1311" i="13"/>
  <c r="R1311" i="13"/>
  <c r="S1310" i="13"/>
  <c r="R1310" i="13"/>
  <c r="S1309" i="13"/>
  <c r="R1309" i="13"/>
  <c r="S1308" i="13"/>
  <c r="R1308" i="13"/>
  <c r="S1307" i="13"/>
  <c r="R1307" i="13"/>
  <c r="S1306" i="13"/>
  <c r="R1306" i="13"/>
  <c r="S1305" i="13"/>
  <c r="R1305" i="13"/>
  <c r="S1304" i="13"/>
  <c r="R1304" i="13"/>
  <c r="S1303" i="13"/>
  <c r="R1303" i="13"/>
  <c r="S1302" i="13"/>
  <c r="R1302" i="13"/>
  <c r="S1301" i="13"/>
  <c r="R1301" i="13"/>
  <c r="S1300" i="13"/>
  <c r="R1300" i="13"/>
  <c r="S1299" i="13"/>
  <c r="R1299" i="13"/>
  <c r="S1298" i="13"/>
  <c r="R1298" i="13"/>
  <c r="S1297" i="13"/>
  <c r="R1297" i="13"/>
  <c r="S1296" i="13"/>
  <c r="R1296" i="13"/>
  <c r="S1295" i="13"/>
  <c r="R1295" i="13"/>
  <c r="S1294" i="13"/>
  <c r="R1294" i="13"/>
  <c r="S1293" i="13"/>
  <c r="R1293" i="13"/>
  <c r="S1292" i="13"/>
  <c r="R1292" i="13"/>
  <c r="S1291" i="13"/>
  <c r="R1291" i="13"/>
  <c r="S1290" i="13"/>
  <c r="R1290" i="13"/>
  <c r="S1289" i="13"/>
  <c r="R1289" i="13"/>
  <c r="S1288" i="13"/>
  <c r="R1288" i="13"/>
  <c r="S1287" i="13"/>
  <c r="R1287" i="13"/>
  <c r="S1286" i="13"/>
  <c r="R1286" i="13"/>
  <c r="S1285" i="13"/>
  <c r="R1285" i="13"/>
  <c r="S1284" i="13"/>
  <c r="R1284" i="13"/>
  <c r="S1283" i="13"/>
  <c r="R1283" i="13"/>
  <c r="S1282" i="13"/>
  <c r="R1282" i="13"/>
  <c r="S1281" i="13"/>
  <c r="R1281" i="13"/>
  <c r="S1280" i="13"/>
  <c r="R1280" i="13"/>
  <c r="S1279" i="13"/>
  <c r="R1279" i="13"/>
  <c r="S1278" i="13"/>
  <c r="R1278" i="13"/>
  <c r="S1277" i="13"/>
  <c r="R1277" i="13"/>
  <c r="S1276" i="13"/>
  <c r="R1276" i="13"/>
  <c r="S1275" i="13"/>
  <c r="R1275" i="13"/>
  <c r="S1274" i="13"/>
  <c r="R1274" i="13"/>
  <c r="S1273" i="13"/>
  <c r="R1273" i="13"/>
  <c r="S1272" i="13"/>
  <c r="R1272" i="13"/>
  <c r="S1271" i="13"/>
  <c r="R1271" i="13"/>
  <c r="S1270" i="13"/>
  <c r="R1270" i="13"/>
  <c r="S1269" i="13"/>
  <c r="R1269" i="13"/>
  <c r="S1268" i="13"/>
  <c r="R1268" i="13"/>
  <c r="S1267" i="13"/>
  <c r="R1267" i="13"/>
  <c r="S1266" i="13"/>
  <c r="R1266" i="13"/>
  <c r="S1265" i="13"/>
  <c r="R1265" i="13"/>
  <c r="S1264" i="13"/>
  <c r="R1264" i="13"/>
  <c r="S1263" i="13"/>
  <c r="R1263" i="13"/>
  <c r="S1262" i="13"/>
  <c r="R1262" i="13"/>
  <c r="S1261" i="13"/>
  <c r="R1261" i="13"/>
  <c r="S1260" i="13"/>
  <c r="R1260" i="13"/>
  <c r="S1259" i="13"/>
  <c r="R1259" i="13"/>
  <c r="S1258" i="13"/>
  <c r="R1258" i="13"/>
  <c r="S1257" i="13"/>
  <c r="R1257" i="13"/>
  <c r="S1256" i="13"/>
  <c r="R1256" i="13"/>
  <c r="S1255" i="13"/>
  <c r="R1255" i="13"/>
  <c r="S1254" i="13"/>
  <c r="R1254" i="13"/>
  <c r="S1253" i="13"/>
  <c r="R1253" i="13"/>
  <c r="S1252" i="13"/>
  <c r="R1252" i="13"/>
  <c r="S1251" i="13"/>
  <c r="R1251" i="13"/>
  <c r="S1250" i="13"/>
  <c r="R1250" i="13"/>
  <c r="S1249" i="13"/>
  <c r="R1249" i="13"/>
  <c r="S1248" i="13"/>
  <c r="R1248" i="13"/>
  <c r="S1247" i="13"/>
  <c r="R1247" i="13"/>
  <c r="S1246" i="13"/>
  <c r="R1246" i="13"/>
  <c r="S1245" i="13"/>
  <c r="R1245" i="13"/>
  <c r="S1244" i="13"/>
  <c r="R1244" i="13"/>
  <c r="S1243" i="13"/>
  <c r="R1243" i="13"/>
  <c r="S1242" i="13"/>
  <c r="R1242" i="13"/>
  <c r="S1241" i="13"/>
  <c r="R1241" i="13"/>
  <c r="S1240" i="13"/>
  <c r="R1240" i="13"/>
  <c r="S1239" i="13"/>
  <c r="R1239" i="13"/>
  <c r="S1238" i="13"/>
  <c r="R1238" i="13"/>
  <c r="S1237" i="13"/>
  <c r="R1237" i="13"/>
  <c r="S1236" i="13"/>
  <c r="R1236" i="13"/>
  <c r="S1235" i="13"/>
  <c r="R1235" i="13"/>
  <c r="S1234" i="13"/>
  <c r="R1234" i="13"/>
  <c r="S1233" i="13"/>
  <c r="R1233" i="13"/>
  <c r="S1232" i="13"/>
  <c r="R1232" i="13"/>
  <c r="S1231" i="13"/>
  <c r="R1231" i="13"/>
  <c r="S1230" i="13"/>
  <c r="R1230" i="13"/>
  <c r="S1229" i="13"/>
  <c r="R1229" i="13"/>
  <c r="S1228" i="13"/>
  <c r="R1228" i="13"/>
  <c r="S1227" i="13"/>
  <c r="R1227" i="13"/>
  <c r="S1226" i="13"/>
  <c r="R1226" i="13"/>
  <c r="S1225" i="13"/>
  <c r="R1225" i="13"/>
  <c r="S1224" i="13"/>
  <c r="R1224" i="13"/>
  <c r="S1223" i="13"/>
  <c r="R1223" i="13"/>
  <c r="S1222" i="13"/>
  <c r="R1222" i="13"/>
  <c r="S1221" i="13"/>
  <c r="R1221" i="13"/>
  <c r="S1220" i="13"/>
  <c r="R1220" i="13"/>
  <c r="S1219" i="13"/>
  <c r="R1219" i="13"/>
  <c r="S1218" i="13"/>
  <c r="R1218" i="13"/>
  <c r="S1217" i="13"/>
  <c r="R1217" i="13"/>
  <c r="S1216" i="13"/>
  <c r="R1216" i="13"/>
  <c r="S1215" i="13"/>
  <c r="R1215" i="13"/>
  <c r="S1214" i="13"/>
  <c r="R1214" i="13"/>
  <c r="S1213" i="13"/>
  <c r="R1213" i="13"/>
  <c r="S1212" i="13"/>
  <c r="R1212" i="13"/>
  <c r="S1211" i="13"/>
  <c r="R1211" i="13"/>
  <c r="S1210" i="13"/>
  <c r="R1210" i="13"/>
  <c r="S1209" i="13"/>
  <c r="R1209" i="13"/>
  <c r="S1208" i="13"/>
  <c r="R1208" i="13"/>
  <c r="S1207" i="13"/>
  <c r="R1207" i="13"/>
  <c r="S1206" i="13"/>
  <c r="R1206" i="13"/>
  <c r="S1205" i="13"/>
  <c r="R1205" i="13"/>
  <c r="S1204" i="13"/>
  <c r="R1204" i="13"/>
  <c r="S1203" i="13"/>
  <c r="R1203" i="13"/>
  <c r="S1202" i="13"/>
  <c r="R1202" i="13"/>
  <c r="S1201" i="13"/>
  <c r="R1201" i="13"/>
  <c r="S1200" i="13"/>
  <c r="R1200" i="13"/>
  <c r="S1199" i="13"/>
  <c r="R1199" i="13"/>
  <c r="S1198" i="13"/>
  <c r="R1198" i="13"/>
  <c r="S1197" i="13"/>
  <c r="R1197" i="13"/>
  <c r="S1196" i="13"/>
  <c r="R1196" i="13"/>
  <c r="S1195" i="13"/>
  <c r="R1195" i="13"/>
  <c r="S1194" i="13"/>
  <c r="R1194" i="13"/>
  <c r="S1193" i="13"/>
  <c r="R1193" i="13"/>
  <c r="S1192" i="13"/>
  <c r="R1192" i="13"/>
  <c r="S1191" i="13"/>
  <c r="R1191" i="13"/>
  <c r="S1190" i="13"/>
  <c r="R1190" i="13"/>
  <c r="S1189" i="13"/>
  <c r="R1189" i="13"/>
  <c r="S1188" i="13"/>
  <c r="R1188" i="13"/>
  <c r="S1187" i="13"/>
  <c r="R1187" i="13"/>
  <c r="S1186" i="13"/>
  <c r="R1186" i="13"/>
  <c r="S1185" i="13"/>
  <c r="R1185" i="13"/>
  <c r="S1184" i="13"/>
  <c r="R1184" i="13"/>
  <c r="S1183" i="13"/>
  <c r="R1183" i="13"/>
  <c r="S1182" i="13"/>
  <c r="R1182" i="13"/>
  <c r="S1181" i="13"/>
  <c r="R1181" i="13"/>
  <c r="S1180" i="13"/>
  <c r="R1180" i="13"/>
  <c r="S1179" i="13"/>
  <c r="R1179" i="13"/>
  <c r="S1178" i="13"/>
  <c r="R1178" i="13"/>
  <c r="S1177" i="13"/>
  <c r="R1177" i="13"/>
  <c r="S1176" i="13"/>
  <c r="R1176" i="13"/>
  <c r="S1175" i="13"/>
  <c r="R1175" i="13"/>
  <c r="S1174" i="13"/>
  <c r="R1174" i="13"/>
  <c r="S1173" i="13"/>
  <c r="R1173" i="13"/>
  <c r="S1172" i="13"/>
  <c r="R1172" i="13"/>
  <c r="S1171" i="13"/>
  <c r="R1171" i="13"/>
  <c r="S1170" i="13"/>
  <c r="R1170" i="13"/>
  <c r="S1169" i="13"/>
  <c r="R1169" i="13"/>
  <c r="S1168" i="13"/>
  <c r="R1168" i="13"/>
  <c r="S1167" i="13"/>
  <c r="R1167" i="13"/>
  <c r="S1166" i="13"/>
  <c r="R1166" i="13"/>
  <c r="S1165" i="13"/>
  <c r="R1165" i="13"/>
  <c r="S1164" i="13"/>
  <c r="R1164" i="13"/>
  <c r="S1163" i="13"/>
  <c r="R1163" i="13"/>
  <c r="S1162" i="13"/>
  <c r="R1162" i="13"/>
  <c r="S1161" i="13"/>
  <c r="R1161" i="13"/>
  <c r="S1160" i="13"/>
  <c r="R1160" i="13"/>
  <c r="S1159" i="13"/>
  <c r="R1159" i="13"/>
  <c r="S1158" i="13"/>
  <c r="R1158" i="13"/>
  <c r="S1157" i="13"/>
  <c r="R1157" i="13"/>
  <c r="S1156" i="13"/>
  <c r="R1156" i="13"/>
  <c r="S1155" i="13"/>
  <c r="R1155" i="13"/>
  <c r="S1154" i="13"/>
  <c r="R1154" i="13"/>
  <c r="S1153" i="13"/>
  <c r="R1153" i="13"/>
  <c r="S1152" i="13"/>
  <c r="R1152" i="13"/>
  <c r="S1151" i="13"/>
  <c r="R1151" i="13"/>
  <c r="S1150" i="13"/>
  <c r="R1150" i="13"/>
  <c r="S1149" i="13"/>
  <c r="R1149" i="13"/>
  <c r="S1148" i="13"/>
  <c r="R1148" i="13"/>
  <c r="S1147" i="13"/>
  <c r="R1147" i="13"/>
  <c r="S1146" i="13"/>
  <c r="R1146" i="13"/>
  <c r="S1145" i="13"/>
  <c r="R1145" i="13"/>
  <c r="S1144" i="13"/>
  <c r="R1144" i="13"/>
  <c r="S1143" i="13"/>
  <c r="R1143" i="13"/>
  <c r="S1142" i="13"/>
  <c r="R1142" i="13"/>
  <c r="S1141" i="13"/>
  <c r="R1141" i="13"/>
  <c r="S1140" i="13"/>
  <c r="R1140" i="13"/>
  <c r="S1139" i="13"/>
  <c r="R1139" i="13"/>
  <c r="S1138" i="13"/>
  <c r="R1138" i="13"/>
  <c r="S1137" i="13"/>
  <c r="R1137" i="13"/>
  <c r="S1136" i="13"/>
  <c r="R1136" i="13"/>
  <c r="S1135" i="13"/>
  <c r="R1135" i="13"/>
  <c r="S1134" i="13"/>
  <c r="R1134" i="13"/>
  <c r="S1133" i="13"/>
  <c r="R1133" i="13"/>
  <c r="S1132" i="13"/>
  <c r="R1132" i="13"/>
  <c r="S1131" i="13"/>
  <c r="R1131" i="13"/>
  <c r="S1130" i="13"/>
  <c r="R1130" i="13"/>
  <c r="S1129" i="13"/>
  <c r="R1129" i="13"/>
  <c r="S1128" i="13"/>
  <c r="R1128" i="13"/>
  <c r="S1127" i="13"/>
  <c r="R1127" i="13"/>
  <c r="S1126" i="13"/>
  <c r="R1126" i="13"/>
  <c r="S1125" i="13"/>
  <c r="R1125" i="13"/>
  <c r="S1124" i="13"/>
  <c r="R1124" i="13"/>
  <c r="S1123" i="13"/>
  <c r="R1123" i="13"/>
  <c r="S1122" i="13"/>
  <c r="R1122" i="13"/>
  <c r="S1121" i="13"/>
  <c r="R1121" i="13"/>
  <c r="S1120" i="13"/>
  <c r="R1120" i="13"/>
  <c r="S1119" i="13"/>
  <c r="R1119" i="13"/>
  <c r="S1118" i="13"/>
  <c r="R1118" i="13"/>
  <c r="S1117" i="13"/>
  <c r="R1117" i="13"/>
  <c r="S1116" i="13"/>
  <c r="R1116" i="13"/>
  <c r="S1115" i="13"/>
  <c r="R1115" i="13"/>
  <c r="S1114" i="13"/>
  <c r="R1114" i="13"/>
  <c r="S1113" i="13"/>
  <c r="R1113" i="13"/>
  <c r="S1112" i="13"/>
  <c r="R1112" i="13"/>
  <c r="S1111" i="13"/>
  <c r="R1111" i="13"/>
  <c r="S1110" i="13"/>
  <c r="R1110" i="13"/>
  <c r="S1109" i="13"/>
  <c r="R1109" i="13"/>
  <c r="S1108" i="13"/>
  <c r="R1108" i="13"/>
  <c r="S1107" i="13"/>
  <c r="R1107" i="13"/>
  <c r="S1106" i="13"/>
  <c r="R1106" i="13"/>
  <c r="S1105" i="13"/>
  <c r="R1105" i="13"/>
  <c r="S1104" i="13"/>
  <c r="R1104" i="13"/>
  <c r="S1103" i="13"/>
  <c r="R1103" i="13"/>
  <c r="S1102" i="13"/>
  <c r="R1102" i="13"/>
  <c r="S1101" i="13"/>
  <c r="R1101" i="13"/>
  <c r="S1100" i="13"/>
  <c r="R1100" i="13"/>
  <c r="S1099" i="13"/>
  <c r="R1099" i="13"/>
  <c r="S1098" i="13"/>
  <c r="R1098" i="13"/>
  <c r="S1097" i="13"/>
  <c r="R1097" i="13"/>
  <c r="S1096" i="13"/>
  <c r="R1096" i="13"/>
  <c r="S1095" i="13"/>
  <c r="R1095" i="13"/>
  <c r="S1094" i="13"/>
  <c r="R1094" i="13"/>
  <c r="S1093" i="13"/>
  <c r="R1093" i="13"/>
  <c r="S1092" i="13"/>
  <c r="R1092" i="13"/>
  <c r="S1091" i="13"/>
  <c r="R1091" i="13"/>
  <c r="S1090" i="13"/>
  <c r="R1090" i="13"/>
  <c r="S1089" i="13"/>
  <c r="R1089" i="13"/>
  <c r="S1088" i="13"/>
  <c r="R1088" i="13"/>
  <c r="S1087" i="13"/>
  <c r="R1087" i="13"/>
  <c r="S1086" i="13"/>
  <c r="R1086" i="13"/>
  <c r="S1085" i="13"/>
  <c r="R1085" i="13"/>
  <c r="S1084" i="13"/>
  <c r="R1084" i="13"/>
  <c r="S1083" i="13"/>
  <c r="R1083" i="13"/>
  <c r="S1082" i="13"/>
  <c r="R1082" i="13"/>
  <c r="S1081" i="13"/>
  <c r="R1081" i="13"/>
  <c r="S1080" i="13"/>
  <c r="R1080" i="13"/>
  <c r="S1079" i="13"/>
  <c r="R1079" i="13"/>
  <c r="S1078" i="13"/>
  <c r="R1078" i="13"/>
  <c r="S1077" i="13"/>
  <c r="R1077" i="13"/>
  <c r="S1076" i="13"/>
  <c r="R1076" i="13"/>
  <c r="S1075" i="13"/>
  <c r="R1075" i="13"/>
  <c r="S1074" i="13"/>
  <c r="R1074" i="13"/>
  <c r="S1073" i="13"/>
  <c r="R1073" i="13"/>
  <c r="S1072" i="13"/>
  <c r="R1072" i="13"/>
  <c r="S1071" i="13"/>
  <c r="R1071" i="13"/>
  <c r="S1070" i="13"/>
  <c r="R1070" i="13"/>
  <c r="S1069" i="13"/>
  <c r="R1069" i="13"/>
  <c r="S1068" i="13"/>
  <c r="R1068" i="13"/>
  <c r="S1067" i="13"/>
  <c r="R1067" i="13"/>
  <c r="S1066" i="13"/>
  <c r="R1066" i="13"/>
  <c r="S1065" i="13"/>
  <c r="R1065" i="13"/>
  <c r="S1064" i="13"/>
  <c r="R1064" i="13"/>
  <c r="S1063" i="13"/>
  <c r="R1063" i="13"/>
  <c r="S1062" i="13"/>
  <c r="R1062" i="13"/>
  <c r="S1061" i="13"/>
  <c r="R1061" i="13"/>
  <c r="S1060" i="13"/>
  <c r="R1060" i="13"/>
  <c r="S1059" i="13"/>
  <c r="R1059" i="13"/>
  <c r="S1058" i="13"/>
  <c r="R1058" i="13"/>
  <c r="S1057" i="13"/>
  <c r="R1057" i="13"/>
  <c r="S1056" i="13"/>
  <c r="R1056" i="13"/>
  <c r="S1055" i="13"/>
  <c r="R1055" i="13"/>
  <c r="S1054" i="13"/>
  <c r="R1054" i="13"/>
  <c r="S1053" i="13"/>
  <c r="R1053" i="13"/>
  <c r="S1052" i="13"/>
  <c r="R1052" i="13"/>
  <c r="S1051" i="13"/>
  <c r="R1051" i="13"/>
  <c r="S1050" i="13"/>
  <c r="R1050" i="13"/>
  <c r="S1049" i="13"/>
  <c r="R1049" i="13"/>
  <c r="S1048" i="13"/>
  <c r="R1048" i="13"/>
  <c r="S1047" i="13"/>
  <c r="R1047" i="13"/>
  <c r="S1046" i="13"/>
  <c r="R1046" i="13"/>
  <c r="S1045" i="13"/>
  <c r="R1045" i="13"/>
  <c r="S1044" i="13"/>
  <c r="R1044" i="13"/>
  <c r="S1043" i="13"/>
  <c r="R1043" i="13"/>
  <c r="S1042" i="13"/>
  <c r="R1042" i="13"/>
  <c r="S1041" i="13"/>
  <c r="R1041" i="13"/>
  <c r="S1040" i="13"/>
  <c r="R1040" i="13"/>
  <c r="S1039" i="13"/>
  <c r="R1039" i="13"/>
  <c r="S1038" i="13"/>
  <c r="R1038" i="13"/>
  <c r="S1037" i="13"/>
  <c r="R1037" i="13"/>
  <c r="S1036" i="13"/>
  <c r="R1036" i="13"/>
  <c r="S1035" i="13"/>
  <c r="R1035" i="13"/>
  <c r="S1034" i="13"/>
  <c r="R1034" i="13"/>
  <c r="S1033" i="13"/>
  <c r="R1033" i="13"/>
  <c r="S1032" i="13"/>
  <c r="R1032" i="13"/>
  <c r="S1031" i="13"/>
  <c r="R1031" i="13"/>
  <c r="S1030" i="13"/>
  <c r="R1030" i="13"/>
  <c r="S1029" i="13"/>
  <c r="R1029" i="13"/>
  <c r="S1028" i="13"/>
  <c r="R1028" i="13"/>
  <c r="S1027" i="13"/>
  <c r="R1027" i="13"/>
  <c r="S1026" i="13"/>
  <c r="R1026" i="13"/>
  <c r="S1025" i="13"/>
  <c r="R1025" i="13"/>
  <c r="S1024" i="13"/>
  <c r="R1024" i="13"/>
  <c r="S1023" i="13"/>
  <c r="R1023" i="13"/>
  <c r="S1022" i="13"/>
  <c r="R1022" i="13"/>
  <c r="S1021" i="13"/>
  <c r="R1021" i="13"/>
  <c r="S1020" i="13"/>
  <c r="R1020" i="13"/>
  <c r="S1019" i="13"/>
  <c r="R1019" i="13"/>
  <c r="S1018" i="13"/>
  <c r="R1018" i="13"/>
  <c r="S1017" i="13"/>
  <c r="R1017" i="13"/>
  <c r="S1016" i="13"/>
  <c r="R1016" i="13"/>
  <c r="S1015" i="13"/>
  <c r="R1015" i="13"/>
  <c r="S1014" i="13"/>
  <c r="R1014" i="13"/>
  <c r="S1013" i="13"/>
  <c r="R1013" i="13"/>
  <c r="S1012" i="13"/>
  <c r="R1012" i="13"/>
  <c r="S1011" i="13"/>
  <c r="R1011" i="13"/>
  <c r="S1010" i="13"/>
  <c r="R1010" i="13"/>
  <c r="S1009" i="13"/>
  <c r="R1009" i="13"/>
  <c r="S1008" i="13"/>
  <c r="R1008" i="13"/>
  <c r="S1007" i="13"/>
  <c r="R1007" i="13"/>
  <c r="S1006" i="13"/>
  <c r="R1006" i="13"/>
  <c r="S1005" i="13"/>
  <c r="R1005" i="13"/>
  <c r="S1004" i="13"/>
  <c r="R1004" i="13"/>
  <c r="S1003" i="13"/>
  <c r="R1003" i="13"/>
  <c r="S1002" i="13"/>
  <c r="R1002" i="13"/>
  <c r="S1001" i="13"/>
  <c r="R1001" i="13"/>
  <c r="S1000" i="13"/>
  <c r="R1000" i="13"/>
  <c r="S999" i="13"/>
  <c r="R999" i="13"/>
  <c r="S998" i="13"/>
  <c r="R998" i="13"/>
  <c r="S997" i="13"/>
  <c r="R997" i="13"/>
  <c r="S996" i="13"/>
  <c r="R996" i="13"/>
  <c r="S995" i="13"/>
  <c r="R995" i="13"/>
  <c r="S994" i="13"/>
  <c r="R994" i="13"/>
  <c r="S993" i="13"/>
  <c r="R993" i="13"/>
  <c r="S992" i="13"/>
  <c r="R992" i="13"/>
  <c r="S991" i="13"/>
  <c r="R991" i="13"/>
  <c r="S990" i="13"/>
  <c r="R990" i="13"/>
  <c r="S989" i="13"/>
  <c r="R989" i="13"/>
  <c r="S988" i="13"/>
  <c r="R988" i="13"/>
  <c r="S987" i="13"/>
  <c r="R987" i="13"/>
  <c r="S986" i="13"/>
  <c r="R986" i="13"/>
  <c r="S985" i="13"/>
  <c r="R985" i="13"/>
  <c r="S984" i="13"/>
  <c r="R984" i="13"/>
  <c r="S983" i="13"/>
  <c r="R983" i="13"/>
  <c r="S982" i="13"/>
  <c r="R982" i="13"/>
  <c r="S981" i="13"/>
  <c r="R981" i="13"/>
  <c r="S980" i="13"/>
  <c r="R980" i="13"/>
  <c r="S979" i="13"/>
  <c r="R979" i="13"/>
  <c r="S978" i="13"/>
  <c r="R978" i="13"/>
  <c r="S977" i="13"/>
  <c r="R977" i="13"/>
  <c r="S976" i="13"/>
  <c r="R976" i="13"/>
  <c r="S975" i="13"/>
  <c r="R975" i="13"/>
  <c r="S974" i="13"/>
  <c r="R974" i="13"/>
  <c r="S973" i="13"/>
  <c r="R973" i="13"/>
  <c r="S972" i="13"/>
  <c r="R972" i="13"/>
  <c r="S971" i="13"/>
  <c r="R971" i="13"/>
  <c r="S970" i="13"/>
  <c r="R970" i="13"/>
  <c r="S969" i="13"/>
  <c r="R969" i="13"/>
  <c r="S968" i="13"/>
  <c r="R968" i="13"/>
  <c r="S967" i="13"/>
  <c r="R967" i="13"/>
  <c r="S966" i="13"/>
  <c r="R966" i="13"/>
  <c r="S965" i="13"/>
  <c r="R965" i="13"/>
  <c r="S964" i="13"/>
  <c r="R964" i="13"/>
  <c r="S963" i="13"/>
  <c r="R963" i="13"/>
  <c r="S962" i="13"/>
  <c r="R962" i="13"/>
  <c r="S961" i="13"/>
  <c r="R961" i="13"/>
  <c r="S960" i="13"/>
  <c r="R960" i="13"/>
  <c r="S959" i="13"/>
  <c r="R959" i="13"/>
  <c r="S958" i="13"/>
  <c r="R958" i="13"/>
  <c r="S957" i="13"/>
  <c r="R957" i="13"/>
  <c r="S956" i="13"/>
  <c r="R956" i="13"/>
  <c r="S955" i="13"/>
  <c r="R955" i="13"/>
  <c r="S954" i="13"/>
  <c r="R954" i="13"/>
  <c r="S953" i="13"/>
  <c r="R953" i="13"/>
  <c r="S952" i="13"/>
  <c r="R952" i="13"/>
  <c r="S951" i="13"/>
  <c r="R951" i="13"/>
  <c r="S950" i="13"/>
  <c r="R950" i="13"/>
  <c r="S949" i="13"/>
  <c r="R949" i="13"/>
  <c r="S948" i="13"/>
  <c r="R948" i="13"/>
  <c r="S947" i="13"/>
  <c r="R947" i="13"/>
  <c r="S946" i="13"/>
  <c r="R946" i="13"/>
  <c r="S945" i="13"/>
  <c r="R945" i="13"/>
  <c r="S944" i="13"/>
  <c r="R944" i="13"/>
  <c r="S943" i="13"/>
  <c r="R943" i="13"/>
  <c r="S942" i="13"/>
  <c r="R942" i="13"/>
  <c r="S941" i="13"/>
  <c r="R941" i="13"/>
  <c r="S940" i="13"/>
  <c r="R940" i="13"/>
  <c r="S939" i="13"/>
  <c r="R939" i="13"/>
  <c r="S938" i="13"/>
  <c r="R938" i="13"/>
  <c r="S937" i="13"/>
  <c r="R937" i="13"/>
  <c r="S936" i="13"/>
  <c r="R936" i="13"/>
  <c r="S935" i="13"/>
  <c r="R935" i="13"/>
  <c r="S934" i="13"/>
  <c r="R934" i="13"/>
  <c r="S933" i="13"/>
  <c r="R933" i="13"/>
  <c r="S932" i="13"/>
  <c r="R932" i="13"/>
  <c r="S931" i="13"/>
  <c r="R931" i="13"/>
  <c r="S930" i="13"/>
  <c r="R930" i="13"/>
  <c r="S929" i="13"/>
  <c r="R929" i="13"/>
  <c r="S928" i="13"/>
  <c r="R928" i="13"/>
  <c r="S927" i="13"/>
  <c r="R927" i="13"/>
  <c r="S926" i="13"/>
  <c r="R926" i="13"/>
  <c r="S925" i="13"/>
  <c r="R925" i="13"/>
  <c r="S924" i="13"/>
  <c r="R924" i="13"/>
  <c r="S923" i="13"/>
  <c r="R923" i="13"/>
  <c r="S922" i="13"/>
  <c r="R922" i="13"/>
  <c r="S921" i="13"/>
  <c r="R921" i="13"/>
  <c r="S920" i="13"/>
  <c r="R920" i="13"/>
  <c r="S919" i="13"/>
  <c r="R919" i="13"/>
  <c r="S918" i="13"/>
  <c r="R918" i="13"/>
  <c r="S917" i="13"/>
  <c r="R917" i="13"/>
  <c r="S916" i="13"/>
  <c r="R916" i="13"/>
  <c r="S915" i="13"/>
  <c r="R915" i="13"/>
  <c r="S914" i="13"/>
  <c r="R914" i="13"/>
  <c r="S913" i="13"/>
  <c r="R913" i="13"/>
  <c r="S912" i="13"/>
  <c r="R912" i="13"/>
  <c r="S911" i="13"/>
  <c r="R911" i="13"/>
  <c r="S910" i="13"/>
  <c r="R910" i="13"/>
  <c r="S909" i="13"/>
  <c r="R909" i="13"/>
  <c r="S908" i="13"/>
  <c r="R908" i="13"/>
  <c r="S907" i="13"/>
  <c r="R907" i="13"/>
  <c r="S906" i="13"/>
  <c r="R906" i="13"/>
  <c r="S905" i="13"/>
  <c r="R905" i="13"/>
  <c r="S904" i="13"/>
  <c r="R904" i="13"/>
  <c r="S903" i="13"/>
  <c r="R903" i="13"/>
  <c r="S902" i="13"/>
  <c r="R902" i="13"/>
  <c r="S901" i="13"/>
  <c r="R901" i="13"/>
  <c r="S900" i="13"/>
  <c r="R900" i="13"/>
  <c r="S899" i="13"/>
  <c r="R899" i="13"/>
  <c r="S898" i="13"/>
  <c r="R898" i="13"/>
  <c r="S897" i="13"/>
  <c r="R897" i="13"/>
  <c r="S896" i="13"/>
  <c r="R896" i="13"/>
  <c r="S895" i="13"/>
  <c r="R895" i="13"/>
  <c r="S894" i="13"/>
  <c r="R894" i="13"/>
  <c r="S893" i="13"/>
  <c r="R893" i="13"/>
  <c r="S892" i="13"/>
  <c r="R892" i="13"/>
  <c r="S891" i="13"/>
  <c r="R891" i="13"/>
  <c r="S890" i="13"/>
  <c r="R890" i="13"/>
  <c r="S889" i="13"/>
  <c r="R889" i="13"/>
  <c r="S888" i="13"/>
  <c r="R888" i="13"/>
  <c r="S887" i="13"/>
  <c r="R887" i="13"/>
  <c r="S886" i="13"/>
  <c r="R886" i="13"/>
  <c r="S885" i="13"/>
  <c r="R885" i="13"/>
  <c r="S884" i="13"/>
  <c r="R884" i="13"/>
  <c r="S883" i="13"/>
  <c r="R883" i="13"/>
  <c r="S882" i="13"/>
  <c r="R882" i="13"/>
  <c r="S881" i="13"/>
  <c r="R881" i="13"/>
  <c r="S880" i="13"/>
  <c r="R880" i="13"/>
  <c r="S879" i="13"/>
  <c r="R879" i="13"/>
  <c r="S878" i="13"/>
  <c r="R878" i="13"/>
  <c r="S877" i="13"/>
  <c r="R877" i="13"/>
  <c r="S876" i="13"/>
  <c r="R876" i="13"/>
  <c r="S875" i="13"/>
  <c r="R875" i="13"/>
  <c r="S874" i="13"/>
  <c r="R874" i="13"/>
  <c r="S873" i="13"/>
  <c r="R873" i="13"/>
  <c r="S872" i="13"/>
  <c r="R872" i="13"/>
  <c r="S871" i="13"/>
  <c r="R871" i="13"/>
  <c r="S870" i="13"/>
  <c r="R870" i="13"/>
  <c r="S869" i="13"/>
  <c r="R869" i="13"/>
  <c r="S868" i="13"/>
  <c r="R868" i="13"/>
  <c r="S867" i="13"/>
  <c r="R867" i="13"/>
  <c r="S866" i="13"/>
  <c r="R866" i="13"/>
  <c r="S865" i="13"/>
  <c r="R865" i="13"/>
  <c r="S864" i="13"/>
  <c r="R864" i="13"/>
  <c r="S863" i="13"/>
  <c r="R863" i="13"/>
  <c r="S862" i="13"/>
  <c r="R862" i="13"/>
  <c r="S861" i="13"/>
  <c r="R861" i="13"/>
  <c r="S860" i="13"/>
  <c r="R860" i="13"/>
  <c r="S859" i="13"/>
  <c r="R859" i="13"/>
  <c r="S858" i="13"/>
  <c r="R858" i="13"/>
  <c r="S857" i="13"/>
  <c r="R857" i="13"/>
  <c r="S856" i="13"/>
  <c r="R856" i="13"/>
  <c r="S855" i="13"/>
  <c r="R855" i="13"/>
  <c r="S854" i="13"/>
  <c r="R854" i="13"/>
  <c r="S853" i="13"/>
  <c r="R853" i="13"/>
  <c r="S852" i="13"/>
  <c r="R852" i="13"/>
  <c r="S851" i="13"/>
  <c r="R851" i="13"/>
  <c r="S850" i="13"/>
  <c r="R850" i="13"/>
  <c r="S849" i="13"/>
  <c r="R849" i="13"/>
  <c r="S848" i="13"/>
  <c r="R848" i="13"/>
  <c r="S847" i="13"/>
  <c r="R847" i="13"/>
  <c r="S846" i="13"/>
  <c r="R846" i="13"/>
  <c r="S845" i="13"/>
  <c r="R845" i="13"/>
  <c r="S844" i="13"/>
  <c r="R844" i="13"/>
  <c r="S843" i="13"/>
  <c r="R843" i="13"/>
  <c r="S842" i="13"/>
  <c r="R842" i="13"/>
  <c r="S841" i="13"/>
  <c r="R841" i="13"/>
  <c r="S840" i="13"/>
  <c r="R840" i="13"/>
  <c r="S839" i="13"/>
  <c r="R839" i="13"/>
  <c r="S838" i="13"/>
  <c r="R838" i="13"/>
  <c r="S837" i="13"/>
  <c r="R837" i="13"/>
  <c r="S836" i="13"/>
  <c r="R836" i="13"/>
  <c r="S835" i="13"/>
  <c r="R835" i="13"/>
  <c r="S834" i="13"/>
  <c r="R834" i="13"/>
  <c r="S833" i="13"/>
  <c r="R833" i="13"/>
  <c r="S832" i="13"/>
  <c r="R832" i="13"/>
  <c r="S831" i="13"/>
  <c r="R831" i="13"/>
  <c r="S830" i="13"/>
  <c r="R830" i="13"/>
  <c r="S829" i="13"/>
  <c r="R829" i="13"/>
  <c r="S828" i="13"/>
  <c r="R828" i="13"/>
  <c r="S827" i="13"/>
  <c r="R827" i="13"/>
  <c r="S826" i="13"/>
  <c r="R826" i="13"/>
  <c r="S825" i="13"/>
  <c r="R825" i="13"/>
  <c r="S824" i="13"/>
  <c r="R824" i="13"/>
  <c r="S823" i="13"/>
  <c r="R823" i="13"/>
  <c r="S822" i="13"/>
  <c r="R822" i="13"/>
  <c r="S821" i="13"/>
  <c r="R821" i="13"/>
  <c r="S820" i="13"/>
  <c r="R820" i="13"/>
  <c r="S819" i="13"/>
  <c r="R819" i="13"/>
  <c r="S818" i="13"/>
  <c r="R818" i="13"/>
  <c r="S817" i="13"/>
  <c r="R817" i="13"/>
  <c r="S816" i="13"/>
  <c r="R816" i="13"/>
  <c r="S815" i="13"/>
  <c r="R815" i="13"/>
  <c r="S814" i="13"/>
  <c r="R814" i="13"/>
  <c r="S813" i="13"/>
  <c r="R813" i="13"/>
  <c r="S812" i="13"/>
  <c r="R812" i="13"/>
  <c r="S811" i="13"/>
  <c r="R811" i="13"/>
  <c r="S810" i="13"/>
  <c r="R810" i="13"/>
  <c r="S809" i="13"/>
  <c r="R809" i="13"/>
  <c r="S808" i="13"/>
  <c r="R808" i="13"/>
  <c r="S807" i="13"/>
  <c r="R807" i="13"/>
  <c r="S806" i="13"/>
  <c r="R806" i="13"/>
  <c r="S805" i="13"/>
  <c r="R805" i="13"/>
  <c r="S804" i="13"/>
  <c r="R804" i="13"/>
  <c r="S803" i="13"/>
  <c r="R803" i="13"/>
  <c r="S802" i="13"/>
  <c r="R802" i="13"/>
  <c r="S801" i="13"/>
  <c r="R801" i="13"/>
  <c r="S800" i="13"/>
  <c r="R800" i="13"/>
  <c r="S799" i="13"/>
  <c r="R799" i="13"/>
  <c r="S798" i="13"/>
  <c r="R798" i="13"/>
  <c r="S797" i="13"/>
  <c r="R797" i="13"/>
  <c r="S796" i="13"/>
  <c r="R796" i="13"/>
  <c r="S795" i="13"/>
  <c r="R795" i="13"/>
  <c r="S794" i="13"/>
  <c r="R794" i="13"/>
  <c r="S793" i="13"/>
  <c r="R793" i="13"/>
  <c r="S792" i="13"/>
  <c r="R792" i="13"/>
  <c r="S791" i="13"/>
  <c r="R791" i="13"/>
  <c r="S790" i="13"/>
  <c r="R790" i="13"/>
  <c r="S789" i="13"/>
  <c r="R789" i="13"/>
  <c r="S788" i="13"/>
  <c r="R788" i="13"/>
  <c r="S787" i="13"/>
  <c r="R787" i="13"/>
  <c r="S786" i="13"/>
  <c r="R786" i="13"/>
  <c r="S785" i="13"/>
  <c r="R785" i="13"/>
  <c r="S784" i="13"/>
  <c r="R784" i="13"/>
  <c r="S783" i="13"/>
  <c r="R783" i="13"/>
  <c r="S782" i="13"/>
  <c r="R782" i="13"/>
  <c r="S781" i="13"/>
  <c r="R781" i="13"/>
  <c r="S780" i="13"/>
  <c r="R780" i="13"/>
  <c r="S779" i="13"/>
  <c r="R779" i="13"/>
  <c r="S778" i="13"/>
  <c r="R778" i="13"/>
  <c r="S777" i="13"/>
  <c r="R777" i="13"/>
  <c r="S776" i="13"/>
  <c r="R776" i="13"/>
  <c r="S775" i="13"/>
  <c r="R775" i="13"/>
  <c r="S774" i="13"/>
  <c r="R774" i="13"/>
  <c r="S773" i="13"/>
  <c r="R773" i="13"/>
  <c r="S772" i="13"/>
  <c r="R772" i="13"/>
  <c r="S771" i="13"/>
  <c r="R771" i="13"/>
  <c r="S770" i="13"/>
  <c r="R770" i="13"/>
  <c r="S769" i="13"/>
  <c r="R769" i="13"/>
  <c r="S768" i="13"/>
  <c r="R768" i="13"/>
  <c r="S767" i="13"/>
  <c r="R767" i="13"/>
  <c r="S766" i="13"/>
  <c r="R766" i="13"/>
  <c r="S765" i="13"/>
  <c r="R765" i="13"/>
  <c r="S764" i="13"/>
  <c r="R764" i="13"/>
  <c r="S763" i="13"/>
  <c r="R763" i="13"/>
  <c r="S762" i="13"/>
  <c r="R762" i="13"/>
  <c r="S761" i="13"/>
  <c r="R761" i="13"/>
  <c r="S760" i="13"/>
  <c r="R760" i="13"/>
  <c r="S759" i="13"/>
  <c r="R759" i="13"/>
  <c r="S758" i="13"/>
  <c r="R758" i="13"/>
  <c r="S757" i="13"/>
  <c r="R757" i="13"/>
  <c r="S756" i="13"/>
  <c r="R756" i="13"/>
  <c r="S755" i="13"/>
  <c r="R755" i="13"/>
  <c r="S754" i="13"/>
  <c r="R754" i="13"/>
  <c r="S753" i="13"/>
  <c r="R753" i="13"/>
  <c r="S752" i="13"/>
  <c r="R752" i="13"/>
  <c r="S751" i="13"/>
  <c r="R751" i="13"/>
  <c r="S750" i="13"/>
  <c r="R750" i="13"/>
  <c r="S749" i="13"/>
  <c r="R749" i="13"/>
  <c r="S748" i="13"/>
  <c r="R748" i="13"/>
  <c r="S747" i="13"/>
  <c r="R747" i="13"/>
  <c r="S746" i="13"/>
  <c r="R746" i="13"/>
  <c r="S745" i="13"/>
  <c r="R745" i="13"/>
  <c r="S744" i="13"/>
  <c r="R744" i="13"/>
  <c r="S743" i="13"/>
  <c r="R743" i="13"/>
  <c r="S742" i="13"/>
  <c r="R742" i="13"/>
  <c r="S741" i="13"/>
  <c r="R741" i="13"/>
  <c r="S740" i="13"/>
  <c r="R740" i="13"/>
  <c r="S739" i="13"/>
  <c r="R739" i="13"/>
  <c r="S738" i="13"/>
  <c r="R738" i="13"/>
  <c r="S737" i="13"/>
  <c r="R737" i="13"/>
  <c r="S736" i="13"/>
  <c r="R736" i="13"/>
  <c r="S735" i="13"/>
  <c r="R735" i="13"/>
  <c r="S734" i="13"/>
  <c r="R734" i="13"/>
  <c r="S733" i="13"/>
  <c r="R733" i="13"/>
  <c r="S732" i="13"/>
  <c r="R732" i="13"/>
  <c r="S731" i="13"/>
  <c r="R731" i="13"/>
  <c r="S730" i="13"/>
  <c r="R730" i="13"/>
  <c r="S729" i="13"/>
  <c r="R729" i="13"/>
  <c r="S728" i="13"/>
  <c r="R728" i="13"/>
  <c r="S727" i="13"/>
  <c r="R727" i="13"/>
  <c r="S726" i="13"/>
  <c r="R726" i="13"/>
  <c r="S725" i="13"/>
  <c r="R725" i="13"/>
  <c r="S724" i="13"/>
  <c r="R724" i="13"/>
  <c r="S723" i="13"/>
  <c r="R723" i="13"/>
  <c r="S722" i="13"/>
  <c r="R722" i="13"/>
  <c r="S721" i="13"/>
  <c r="R721" i="13"/>
  <c r="S720" i="13"/>
  <c r="R720" i="13"/>
  <c r="S719" i="13"/>
  <c r="R719" i="13"/>
  <c r="S718" i="13"/>
  <c r="R718" i="13"/>
  <c r="S717" i="13"/>
  <c r="R717" i="13"/>
  <c r="S716" i="13"/>
  <c r="R716" i="13"/>
  <c r="S715" i="13"/>
  <c r="R715" i="13"/>
  <c r="S714" i="13"/>
  <c r="R714" i="13"/>
  <c r="S713" i="13"/>
  <c r="R713" i="13"/>
  <c r="S712" i="13"/>
  <c r="R712" i="13"/>
  <c r="S711" i="13"/>
  <c r="R711" i="13"/>
  <c r="S710" i="13"/>
  <c r="R710" i="13"/>
  <c r="S709" i="13"/>
  <c r="R709" i="13"/>
  <c r="S708" i="13"/>
  <c r="R708" i="13"/>
  <c r="S707" i="13"/>
  <c r="R707" i="13"/>
  <c r="S706" i="13"/>
  <c r="R706" i="13"/>
  <c r="S705" i="13"/>
  <c r="R705" i="13"/>
  <c r="S704" i="13"/>
  <c r="R704" i="13"/>
  <c r="S703" i="13"/>
  <c r="R703" i="13"/>
  <c r="S702" i="13"/>
  <c r="R702" i="13"/>
  <c r="S701" i="13"/>
  <c r="R701" i="13"/>
  <c r="S700" i="13"/>
  <c r="R700" i="13"/>
  <c r="S699" i="13"/>
  <c r="R699" i="13"/>
  <c r="S698" i="13"/>
  <c r="R698" i="13"/>
  <c r="S697" i="13"/>
  <c r="R697" i="13"/>
  <c r="S696" i="13"/>
  <c r="R696" i="13"/>
  <c r="S695" i="13"/>
  <c r="R695" i="13"/>
  <c r="S694" i="13"/>
  <c r="R694" i="13"/>
  <c r="S693" i="13"/>
  <c r="R693" i="13"/>
  <c r="S692" i="13"/>
  <c r="R692" i="13"/>
  <c r="S691" i="13"/>
  <c r="R691" i="13"/>
  <c r="S690" i="13"/>
  <c r="R690" i="13"/>
  <c r="S689" i="13"/>
  <c r="R689" i="13"/>
  <c r="S688" i="13"/>
  <c r="R688" i="13"/>
  <c r="S687" i="13"/>
  <c r="R687" i="13"/>
  <c r="S686" i="13"/>
  <c r="R686" i="13"/>
  <c r="S685" i="13"/>
  <c r="R685" i="13"/>
  <c r="S684" i="13"/>
  <c r="R684" i="13"/>
  <c r="S683" i="13"/>
  <c r="R683" i="13"/>
  <c r="S682" i="13"/>
  <c r="R682" i="13"/>
  <c r="S681" i="13"/>
  <c r="R681" i="13"/>
  <c r="S680" i="13"/>
  <c r="R680" i="13"/>
  <c r="S679" i="13"/>
  <c r="R679" i="13"/>
  <c r="S678" i="13"/>
  <c r="R678" i="13"/>
  <c r="S677" i="13"/>
  <c r="R677" i="13"/>
  <c r="S676" i="13"/>
  <c r="R676" i="13"/>
  <c r="S675" i="13"/>
  <c r="R675" i="13"/>
  <c r="S674" i="13"/>
  <c r="R674" i="13"/>
  <c r="S673" i="13"/>
  <c r="R673" i="13"/>
  <c r="S672" i="13"/>
  <c r="R672" i="13"/>
  <c r="S671" i="13"/>
  <c r="R671" i="13"/>
  <c r="S670" i="13"/>
  <c r="R670" i="13"/>
  <c r="S669" i="13"/>
  <c r="R669" i="13"/>
  <c r="S668" i="13"/>
  <c r="R668" i="13"/>
  <c r="S667" i="13"/>
  <c r="R667" i="13"/>
  <c r="S666" i="13"/>
  <c r="R666" i="13"/>
  <c r="S665" i="13"/>
  <c r="R665" i="13"/>
  <c r="S664" i="13"/>
  <c r="R664" i="13"/>
  <c r="S663" i="13"/>
  <c r="R663" i="13"/>
  <c r="S662" i="13"/>
  <c r="R662" i="13"/>
  <c r="S661" i="13"/>
  <c r="R661" i="13"/>
  <c r="S660" i="13"/>
  <c r="R660" i="13"/>
  <c r="S659" i="13"/>
  <c r="R659" i="13"/>
  <c r="S658" i="13"/>
  <c r="R658" i="13"/>
  <c r="S657" i="13"/>
  <c r="R657" i="13"/>
  <c r="S656" i="13"/>
  <c r="R656" i="13"/>
  <c r="S655" i="13"/>
  <c r="R655" i="13"/>
  <c r="S654" i="13"/>
  <c r="R654" i="13"/>
  <c r="S653" i="13"/>
  <c r="R653" i="13"/>
  <c r="S652" i="13"/>
  <c r="R652" i="13"/>
  <c r="S651" i="13"/>
  <c r="R651" i="13"/>
  <c r="S650" i="13"/>
  <c r="R650" i="13"/>
  <c r="S649" i="13"/>
  <c r="R649" i="13"/>
  <c r="S648" i="13"/>
  <c r="R648" i="13"/>
  <c r="S647" i="13"/>
  <c r="R647" i="13"/>
  <c r="S646" i="13"/>
  <c r="R646" i="13"/>
  <c r="S645" i="13"/>
  <c r="R645" i="13"/>
  <c r="S644" i="13"/>
  <c r="R644" i="13"/>
  <c r="S643" i="13"/>
  <c r="R643" i="13"/>
  <c r="S642" i="13"/>
  <c r="R642" i="13"/>
  <c r="S641" i="13"/>
  <c r="R641" i="13"/>
  <c r="S640" i="13"/>
  <c r="R640" i="13"/>
  <c r="S639" i="13"/>
  <c r="R639" i="13"/>
  <c r="S638" i="13"/>
  <c r="R638" i="13"/>
  <c r="S637" i="13"/>
  <c r="R637" i="13"/>
  <c r="S636" i="13"/>
  <c r="R636" i="13"/>
  <c r="S635" i="13"/>
  <c r="R635" i="13"/>
  <c r="S634" i="13"/>
  <c r="R634" i="13"/>
  <c r="S633" i="13"/>
  <c r="R633" i="13"/>
  <c r="S632" i="13"/>
  <c r="R632" i="13"/>
  <c r="S631" i="13"/>
  <c r="R631" i="13"/>
  <c r="S630" i="13"/>
  <c r="R630" i="13"/>
  <c r="S629" i="13"/>
  <c r="R629" i="13"/>
  <c r="S628" i="13"/>
  <c r="R628" i="13"/>
  <c r="S627" i="13"/>
  <c r="R627" i="13"/>
  <c r="S626" i="13"/>
  <c r="R626" i="13"/>
  <c r="S625" i="13"/>
  <c r="R625" i="13"/>
  <c r="S624" i="13"/>
  <c r="R624" i="13"/>
  <c r="S623" i="13"/>
  <c r="R623" i="13"/>
  <c r="S622" i="13"/>
  <c r="R622" i="13"/>
  <c r="S621" i="13"/>
  <c r="R621" i="13"/>
  <c r="S620" i="13"/>
  <c r="R620" i="13"/>
  <c r="S619" i="13"/>
  <c r="R619" i="13"/>
  <c r="S618" i="13"/>
  <c r="R618" i="13"/>
  <c r="S617" i="13"/>
  <c r="R617" i="13"/>
  <c r="S616" i="13"/>
  <c r="R616" i="13"/>
  <c r="S615" i="13"/>
  <c r="R615" i="13"/>
  <c r="S614" i="13"/>
  <c r="R614" i="13"/>
  <c r="S613" i="13"/>
  <c r="R613" i="13"/>
  <c r="S612" i="13"/>
  <c r="R612" i="13"/>
  <c r="S611" i="13"/>
  <c r="R611" i="13"/>
  <c r="S610" i="13"/>
  <c r="R610" i="13"/>
  <c r="S609" i="13"/>
  <c r="R609" i="13"/>
  <c r="S608" i="13"/>
  <c r="R608" i="13"/>
  <c r="S607" i="13"/>
  <c r="R607" i="13"/>
  <c r="S606" i="13"/>
  <c r="R606" i="13"/>
  <c r="S605" i="13"/>
  <c r="R605" i="13"/>
  <c r="S604" i="13"/>
  <c r="R604" i="13"/>
  <c r="S603" i="13"/>
  <c r="R603" i="13"/>
  <c r="S602" i="13"/>
  <c r="R602" i="13"/>
  <c r="S601" i="13"/>
  <c r="R601" i="13"/>
  <c r="S600" i="13"/>
  <c r="R600" i="13"/>
  <c r="S599" i="13"/>
  <c r="R599" i="13"/>
  <c r="S598" i="13"/>
  <c r="R598" i="13"/>
  <c r="S597" i="13"/>
  <c r="R597" i="13"/>
  <c r="S596" i="13"/>
  <c r="R596" i="13"/>
  <c r="S595" i="13"/>
  <c r="R595" i="13"/>
  <c r="S594" i="13"/>
  <c r="R594" i="13"/>
  <c r="S593" i="13"/>
  <c r="R593" i="13"/>
  <c r="S592" i="13"/>
  <c r="R592" i="13"/>
  <c r="S591" i="13"/>
  <c r="R591" i="13"/>
  <c r="S590" i="13"/>
  <c r="R590" i="13"/>
  <c r="S589" i="13"/>
  <c r="R589" i="13"/>
  <c r="S588" i="13"/>
  <c r="R588" i="13"/>
  <c r="S587" i="13"/>
  <c r="R587" i="13"/>
  <c r="S586" i="13"/>
  <c r="R586" i="13"/>
  <c r="S585" i="13"/>
  <c r="R585" i="13"/>
  <c r="S584" i="13"/>
  <c r="R584" i="13"/>
  <c r="S583" i="13"/>
  <c r="R583" i="13"/>
  <c r="S582" i="13"/>
  <c r="R582" i="13"/>
  <c r="S581" i="13"/>
  <c r="R581" i="13"/>
  <c r="S580" i="13"/>
  <c r="R580" i="13"/>
  <c r="S579" i="13"/>
  <c r="R579" i="13"/>
  <c r="S578" i="13"/>
  <c r="R578" i="13"/>
  <c r="S577" i="13"/>
  <c r="R577" i="13"/>
  <c r="S576" i="13"/>
  <c r="R576" i="13"/>
  <c r="S575" i="13"/>
  <c r="R575" i="13"/>
  <c r="S574" i="13"/>
  <c r="R574" i="13"/>
  <c r="S573" i="13"/>
  <c r="R573" i="13"/>
  <c r="S572" i="13"/>
  <c r="R572" i="13"/>
  <c r="S571" i="13"/>
  <c r="R571" i="13"/>
  <c r="S570" i="13"/>
  <c r="R570" i="13"/>
  <c r="S569" i="13"/>
  <c r="R569" i="13"/>
  <c r="S568" i="13"/>
  <c r="R568" i="13"/>
  <c r="S567" i="13"/>
  <c r="R567" i="13"/>
  <c r="S566" i="13"/>
  <c r="R566" i="13"/>
  <c r="S565" i="13"/>
  <c r="R565" i="13"/>
  <c r="S564" i="13"/>
  <c r="R564" i="13"/>
  <c r="S563" i="13"/>
  <c r="R563" i="13"/>
  <c r="S562" i="13"/>
  <c r="R562" i="13"/>
  <c r="S561" i="13"/>
  <c r="R561" i="13"/>
  <c r="S560" i="13"/>
  <c r="R560" i="13"/>
  <c r="S559" i="13"/>
  <c r="R559" i="13"/>
  <c r="S558" i="13"/>
  <c r="R558" i="13"/>
  <c r="S557" i="13"/>
  <c r="R557" i="13"/>
  <c r="S556" i="13"/>
  <c r="R556" i="13"/>
  <c r="S555" i="13"/>
  <c r="R555" i="13"/>
  <c r="S554" i="13"/>
  <c r="R554" i="13"/>
  <c r="S553" i="13"/>
  <c r="R553" i="13"/>
  <c r="S552" i="13"/>
  <c r="R552" i="13"/>
  <c r="S551" i="13"/>
  <c r="R551" i="13"/>
  <c r="S550" i="13"/>
  <c r="R550" i="13"/>
  <c r="S549" i="13"/>
  <c r="R549" i="13"/>
  <c r="S548" i="13"/>
  <c r="R548" i="13"/>
  <c r="S547" i="13"/>
  <c r="R547" i="13"/>
  <c r="S546" i="13"/>
  <c r="R546" i="13"/>
  <c r="S545" i="13"/>
  <c r="R545" i="13"/>
  <c r="S544" i="13"/>
  <c r="R544" i="13"/>
  <c r="S543" i="13"/>
  <c r="R543" i="13"/>
  <c r="S542" i="13"/>
  <c r="R542" i="13"/>
  <c r="S541" i="13"/>
  <c r="R541" i="13"/>
  <c r="S540" i="13"/>
  <c r="R540" i="13"/>
  <c r="S539" i="13"/>
  <c r="R539" i="13"/>
  <c r="S538" i="13"/>
  <c r="R538" i="13"/>
  <c r="S537" i="13"/>
  <c r="R537" i="13"/>
  <c r="S536" i="13"/>
  <c r="R536" i="13"/>
  <c r="S535" i="13"/>
  <c r="R535" i="13"/>
  <c r="S534" i="13"/>
  <c r="R534" i="13"/>
  <c r="S533" i="13"/>
  <c r="R533" i="13"/>
  <c r="S532" i="13"/>
  <c r="R532" i="13"/>
  <c r="S531" i="13"/>
  <c r="R531" i="13"/>
  <c r="S530" i="13"/>
  <c r="R530" i="13"/>
  <c r="S529" i="13"/>
  <c r="R529" i="13"/>
  <c r="S528" i="13"/>
  <c r="R528" i="13"/>
  <c r="S527" i="13"/>
  <c r="R527" i="13"/>
  <c r="S526" i="13"/>
  <c r="R526" i="13"/>
  <c r="S525" i="13"/>
  <c r="R525" i="13"/>
  <c r="S524" i="13"/>
  <c r="R524" i="13"/>
  <c r="S523" i="13"/>
  <c r="R523" i="13"/>
  <c r="S522" i="13"/>
  <c r="R522" i="13"/>
  <c r="S521" i="13"/>
  <c r="R521" i="13"/>
  <c r="S520" i="13"/>
  <c r="R520" i="13"/>
  <c r="S519" i="13"/>
  <c r="R519" i="13"/>
  <c r="S518" i="13"/>
  <c r="R518" i="13"/>
  <c r="S517" i="13"/>
  <c r="R517" i="13"/>
  <c r="S516" i="13"/>
  <c r="R516" i="13"/>
  <c r="S515" i="13"/>
  <c r="R515" i="13"/>
  <c r="S514" i="13"/>
  <c r="R514" i="13"/>
  <c r="S513" i="13"/>
  <c r="R513" i="13"/>
  <c r="S512" i="13"/>
  <c r="R512" i="13"/>
  <c r="S511" i="13"/>
  <c r="R511" i="13"/>
  <c r="S510" i="13"/>
  <c r="R510" i="13"/>
  <c r="S509" i="13"/>
  <c r="R509" i="13"/>
  <c r="S508" i="13"/>
  <c r="R508" i="13"/>
  <c r="S507" i="13"/>
  <c r="R507" i="13"/>
  <c r="S506" i="13"/>
  <c r="R506" i="13"/>
  <c r="S505" i="13"/>
  <c r="R505" i="13"/>
  <c r="S504" i="13"/>
  <c r="R504" i="13"/>
  <c r="S503" i="13"/>
  <c r="R503" i="13"/>
  <c r="S502" i="13"/>
  <c r="R502" i="13"/>
  <c r="S501" i="13"/>
  <c r="R501" i="13"/>
  <c r="S500" i="13"/>
  <c r="R500" i="13"/>
  <c r="S499" i="13"/>
  <c r="R499" i="13"/>
  <c r="S498" i="13"/>
  <c r="R498" i="13"/>
  <c r="S497" i="13"/>
  <c r="R497" i="13"/>
  <c r="S496" i="13"/>
  <c r="R496" i="13"/>
  <c r="S495" i="13"/>
  <c r="R495" i="13"/>
  <c r="S494" i="13"/>
  <c r="R494" i="13"/>
  <c r="S493" i="13"/>
  <c r="R493" i="13"/>
  <c r="S492" i="13"/>
  <c r="R492" i="13"/>
  <c r="S491" i="13"/>
  <c r="R491" i="13"/>
  <c r="S490" i="13"/>
  <c r="R490" i="13"/>
  <c r="S489" i="13"/>
  <c r="R489" i="13"/>
  <c r="S488" i="13"/>
  <c r="R488" i="13"/>
  <c r="S487" i="13"/>
  <c r="R487" i="13"/>
  <c r="S486" i="13"/>
  <c r="R486" i="13"/>
  <c r="S485" i="13"/>
  <c r="R485" i="13"/>
  <c r="S484" i="13"/>
  <c r="R484" i="13"/>
  <c r="S483" i="13"/>
  <c r="R483" i="13"/>
  <c r="S482" i="13"/>
  <c r="R482" i="13"/>
  <c r="S481" i="13"/>
  <c r="R481" i="13"/>
  <c r="S480" i="13"/>
  <c r="R480" i="13"/>
  <c r="S479" i="13"/>
  <c r="R479" i="13"/>
  <c r="S478" i="13"/>
  <c r="R478" i="13"/>
  <c r="S477" i="13"/>
  <c r="R477" i="13"/>
  <c r="S476" i="13"/>
  <c r="R476" i="13"/>
  <c r="S475" i="13"/>
  <c r="R475" i="13"/>
  <c r="S474" i="13"/>
  <c r="R474" i="13"/>
  <c r="S473" i="13"/>
  <c r="R473" i="13"/>
  <c r="S472" i="13"/>
  <c r="R472" i="13"/>
  <c r="S471" i="13"/>
  <c r="R471" i="13"/>
  <c r="S470" i="13"/>
  <c r="R470" i="13"/>
  <c r="S469" i="13"/>
  <c r="R469" i="13"/>
  <c r="S468" i="13"/>
  <c r="R468" i="13"/>
  <c r="S467" i="13"/>
  <c r="R467" i="13"/>
  <c r="S466" i="13"/>
  <c r="R466" i="13"/>
  <c r="S465" i="13"/>
  <c r="R465" i="13"/>
  <c r="S464" i="13"/>
  <c r="R464" i="13"/>
  <c r="S463" i="13"/>
  <c r="R463" i="13"/>
  <c r="S462" i="13"/>
  <c r="R462" i="13"/>
  <c r="S461" i="13"/>
  <c r="R461" i="13"/>
  <c r="S460" i="13"/>
  <c r="R460" i="13"/>
  <c r="S459" i="13"/>
  <c r="R459" i="13"/>
  <c r="S458" i="13"/>
  <c r="R458" i="13"/>
  <c r="S457" i="13"/>
  <c r="R457" i="13"/>
  <c r="S456" i="13"/>
  <c r="R456" i="13"/>
  <c r="S455" i="13"/>
  <c r="R455" i="13"/>
  <c r="S454" i="13"/>
  <c r="R454" i="13"/>
  <c r="S453" i="13"/>
  <c r="R453" i="13"/>
  <c r="S452" i="13"/>
  <c r="R452" i="13"/>
  <c r="S451" i="13"/>
  <c r="R451" i="13"/>
  <c r="S450" i="13"/>
  <c r="R450" i="13"/>
  <c r="S449" i="13"/>
  <c r="R449" i="13"/>
  <c r="S448" i="13"/>
  <c r="R448" i="13"/>
  <c r="S447" i="13"/>
  <c r="R447" i="13"/>
  <c r="S446" i="13"/>
  <c r="R446" i="13"/>
  <c r="S445" i="13"/>
  <c r="R445" i="13"/>
  <c r="S444" i="13"/>
  <c r="R444" i="13"/>
  <c r="S443" i="13"/>
  <c r="R443" i="13"/>
  <c r="S442" i="13"/>
  <c r="R442" i="13"/>
  <c r="S441" i="13"/>
  <c r="R441" i="13"/>
  <c r="S440" i="13"/>
  <c r="R440" i="13"/>
  <c r="S439" i="13"/>
  <c r="R439" i="13"/>
  <c r="S438" i="13"/>
  <c r="R438" i="13"/>
  <c r="S437" i="13"/>
  <c r="R437" i="13"/>
  <c r="S436" i="13"/>
  <c r="R436" i="13"/>
  <c r="S435" i="13"/>
  <c r="R435" i="13"/>
  <c r="S434" i="13"/>
  <c r="R434" i="13"/>
  <c r="S433" i="13"/>
  <c r="R433" i="13"/>
  <c r="S432" i="13"/>
  <c r="R432" i="13"/>
  <c r="S431" i="13"/>
  <c r="R431" i="13"/>
  <c r="S430" i="13"/>
  <c r="R430" i="13"/>
  <c r="S429" i="13"/>
  <c r="R429" i="13"/>
  <c r="S428" i="13"/>
  <c r="R428" i="13"/>
  <c r="S427" i="13"/>
  <c r="R427" i="13"/>
  <c r="S426" i="13"/>
  <c r="R426" i="13"/>
  <c r="S425" i="13"/>
  <c r="R425" i="13"/>
  <c r="S424" i="13"/>
  <c r="R424" i="13"/>
  <c r="S423" i="13"/>
  <c r="R423" i="13"/>
  <c r="S422" i="13"/>
  <c r="R422" i="13"/>
  <c r="S421" i="13"/>
  <c r="R421" i="13"/>
  <c r="S420" i="13"/>
  <c r="R420" i="13"/>
  <c r="S419" i="13"/>
  <c r="R419" i="13"/>
  <c r="S418" i="13"/>
  <c r="R418" i="13"/>
  <c r="S417" i="13"/>
  <c r="R417" i="13"/>
  <c r="S416" i="13"/>
  <c r="R416" i="13"/>
  <c r="S415" i="13"/>
  <c r="R415" i="13"/>
  <c r="S414" i="13"/>
  <c r="R414" i="13"/>
  <c r="S413" i="13"/>
  <c r="R413" i="13"/>
  <c r="S412" i="13"/>
  <c r="R412" i="13"/>
  <c r="S411" i="13"/>
  <c r="R411" i="13"/>
  <c r="S410" i="13"/>
  <c r="R410" i="13"/>
  <c r="S409" i="13"/>
  <c r="R409" i="13"/>
  <c r="S408" i="13"/>
  <c r="R408" i="13"/>
  <c r="S407" i="13"/>
  <c r="R407" i="13"/>
  <c r="S406" i="13"/>
  <c r="R406" i="13"/>
  <c r="S405" i="13"/>
  <c r="R405" i="13"/>
  <c r="S404" i="13"/>
  <c r="R404" i="13"/>
  <c r="S403" i="13"/>
  <c r="R403" i="13"/>
  <c r="S402" i="13"/>
  <c r="R402" i="13"/>
  <c r="S401" i="13"/>
  <c r="R401" i="13"/>
  <c r="S400" i="13"/>
  <c r="R400" i="13"/>
  <c r="S399" i="13"/>
  <c r="R399" i="13"/>
  <c r="S398" i="13"/>
  <c r="R398" i="13"/>
  <c r="S397" i="13"/>
  <c r="R397" i="13"/>
  <c r="S396" i="13"/>
  <c r="R396" i="13"/>
  <c r="S395" i="13"/>
  <c r="R395" i="13"/>
  <c r="S394" i="13"/>
  <c r="R394" i="13"/>
  <c r="S393" i="13"/>
  <c r="R393" i="13"/>
  <c r="S392" i="13"/>
  <c r="R392" i="13"/>
  <c r="S391" i="13"/>
  <c r="R391" i="13"/>
  <c r="S390" i="13"/>
  <c r="R390" i="13"/>
  <c r="S389" i="13"/>
  <c r="R389" i="13"/>
  <c r="S388" i="13"/>
  <c r="R388" i="13"/>
  <c r="S387" i="13"/>
  <c r="R387" i="13"/>
  <c r="S386" i="13"/>
  <c r="R386" i="13"/>
  <c r="S385" i="13"/>
  <c r="R385" i="13"/>
  <c r="S384" i="13"/>
  <c r="R384" i="13"/>
  <c r="S383" i="13"/>
  <c r="R383" i="13"/>
  <c r="S382" i="13"/>
  <c r="R382" i="13"/>
  <c r="S381" i="13"/>
  <c r="R381" i="13"/>
  <c r="S380" i="13"/>
  <c r="R380" i="13"/>
  <c r="S379" i="13"/>
  <c r="R379" i="13"/>
  <c r="S378" i="13"/>
  <c r="R378" i="13"/>
  <c r="S377" i="13"/>
  <c r="R377" i="13"/>
  <c r="S376" i="13"/>
  <c r="R376" i="13"/>
  <c r="S375" i="13"/>
  <c r="R375" i="13"/>
  <c r="S374" i="13"/>
  <c r="R374" i="13"/>
  <c r="S373" i="13"/>
  <c r="R373" i="13"/>
  <c r="S372" i="13"/>
  <c r="R372" i="13"/>
  <c r="S371" i="13"/>
  <c r="R371" i="13"/>
  <c r="S370" i="13"/>
  <c r="R370" i="13"/>
  <c r="S369" i="13"/>
  <c r="R369" i="13"/>
  <c r="S368" i="13"/>
  <c r="R368" i="13"/>
  <c r="S367" i="13"/>
  <c r="R367" i="13"/>
  <c r="S366" i="13"/>
  <c r="R366" i="13"/>
  <c r="S365" i="13"/>
  <c r="R365" i="13"/>
  <c r="S364" i="13"/>
  <c r="R364" i="13"/>
  <c r="S363" i="13"/>
  <c r="R363" i="13"/>
  <c r="S362" i="13"/>
  <c r="R362" i="13"/>
  <c r="S361" i="13"/>
  <c r="R361" i="13"/>
  <c r="S360" i="13"/>
  <c r="R360" i="13"/>
  <c r="S359" i="13"/>
  <c r="R359" i="13"/>
  <c r="S358" i="13"/>
  <c r="R358" i="13"/>
  <c r="S357" i="13"/>
  <c r="R357" i="13"/>
  <c r="S356" i="13"/>
  <c r="R356" i="13"/>
  <c r="S355" i="13"/>
  <c r="R355" i="13"/>
  <c r="S354" i="13"/>
  <c r="R354" i="13"/>
  <c r="S353" i="13"/>
  <c r="R353" i="13"/>
  <c r="S352" i="13"/>
  <c r="R352" i="13"/>
  <c r="S351" i="13"/>
  <c r="R351" i="13"/>
  <c r="S350" i="13"/>
  <c r="R350" i="13"/>
  <c r="S349" i="13"/>
  <c r="R349" i="13"/>
  <c r="S348" i="13"/>
  <c r="R348" i="13"/>
  <c r="S347" i="13"/>
  <c r="R347" i="13"/>
  <c r="S346" i="13"/>
  <c r="R346" i="13"/>
  <c r="S345" i="13"/>
  <c r="R345" i="13"/>
  <c r="S344" i="13"/>
  <c r="R344" i="13"/>
  <c r="S343" i="13"/>
  <c r="R343" i="13"/>
  <c r="S342" i="13"/>
  <c r="R342" i="13"/>
  <c r="S341" i="13"/>
  <c r="R341" i="13"/>
  <c r="S340" i="13"/>
  <c r="R340" i="13"/>
  <c r="S339" i="13"/>
  <c r="R339" i="13"/>
  <c r="S338" i="13"/>
  <c r="R338" i="13"/>
  <c r="S337" i="13"/>
  <c r="R337" i="13"/>
  <c r="S336" i="13"/>
  <c r="R336" i="13"/>
  <c r="S335" i="13"/>
  <c r="R335" i="13"/>
  <c r="S334" i="13"/>
  <c r="R334" i="13"/>
  <c r="S333" i="13"/>
  <c r="R333" i="13"/>
  <c r="S332" i="13"/>
  <c r="R332" i="13"/>
  <c r="S331" i="13"/>
  <c r="R331" i="13"/>
  <c r="S330" i="13"/>
  <c r="R330" i="13"/>
  <c r="S329" i="13"/>
  <c r="R329" i="13"/>
  <c r="S328" i="13"/>
  <c r="R328" i="13"/>
  <c r="S327" i="13"/>
  <c r="R327" i="13"/>
  <c r="S326" i="13"/>
  <c r="R326" i="13"/>
  <c r="S325" i="13"/>
  <c r="R325" i="13"/>
  <c r="S324" i="13"/>
  <c r="R324" i="13"/>
  <c r="S323" i="13"/>
  <c r="R323" i="13"/>
  <c r="S322" i="13"/>
  <c r="R322" i="13"/>
  <c r="S321" i="13"/>
  <c r="R321" i="13"/>
  <c r="S320" i="13"/>
  <c r="R320" i="13"/>
  <c r="S319" i="13"/>
  <c r="R319" i="13"/>
  <c r="S318" i="13"/>
  <c r="R318" i="13"/>
  <c r="S317" i="13"/>
  <c r="R317" i="13"/>
  <c r="S316" i="13"/>
  <c r="R316" i="13"/>
  <c r="S315" i="13"/>
  <c r="R315" i="13"/>
  <c r="S314" i="13"/>
  <c r="R314" i="13"/>
  <c r="S313" i="13"/>
  <c r="R313" i="13"/>
  <c r="S312" i="13"/>
  <c r="R312" i="13"/>
  <c r="S311" i="13"/>
  <c r="R311" i="13"/>
  <c r="S310" i="13"/>
  <c r="R310" i="13"/>
  <c r="S309" i="13"/>
  <c r="R309" i="13"/>
  <c r="S308" i="13"/>
  <c r="R308" i="13"/>
  <c r="S307" i="13"/>
  <c r="R307" i="13"/>
  <c r="S306" i="13"/>
  <c r="R306" i="13"/>
  <c r="S305" i="13"/>
  <c r="R305" i="13"/>
  <c r="S304" i="13"/>
  <c r="R304" i="13"/>
  <c r="S303" i="13"/>
  <c r="R303" i="13"/>
  <c r="S302" i="13"/>
  <c r="R302" i="13"/>
  <c r="S301" i="13"/>
  <c r="R301" i="13"/>
  <c r="S300" i="13"/>
  <c r="R300" i="13"/>
  <c r="S299" i="13"/>
  <c r="R299" i="13"/>
  <c r="S298" i="13"/>
  <c r="R298" i="13"/>
  <c r="S297" i="13"/>
  <c r="R297" i="13"/>
  <c r="S296" i="13"/>
  <c r="R296" i="13"/>
  <c r="S295" i="13"/>
  <c r="R295" i="13"/>
  <c r="S294" i="13"/>
  <c r="R294" i="13"/>
  <c r="S293" i="13"/>
  <c r="R293" i="13"/>
  <c r="S292" i="13"/>
  <c r="R292" i="13"/>
  <c r="S291" i="13"/>
  <c r="R291" i="13"/>
  <c r="S290" i="13"/>
  <c r="R290" i="13"/>
  <c r="S289" i="13"/>
  <c r="R289" i="13"/>
  <c r="S288" i="13"/>
  <c r="R288" i="13"/>
  <c r="S287" i="13"/>
  <c r="R287" i="13"/>
  <c r="S286" i="13"/>
  <c r="R286" i="13"/>
  <c r="S285" i="13"/>
  <c r="R285" i="13"/>
  <c r="S284" i="13"/>
  <c r="R284" i="13"/>
  <c r="S283" i="13"/>
  <c r="R283" i="13"/>
  <c r="S282" i="13"/>
  <c r="R282" i="13"/>
  <c r="S281" i="13"/>
  <c r="R281" i="13"/>
  <c r="S280" i="13"/>
  <c r="R280" i="13"/>
  <c r="S279" i="13"/>
  <c r="R279" i="13"/>
  <c r="S278" i="13"/>
  <c r="R278" i="13"/>
  <c r="S277" i="13"/>
  <c r="R277" i="13"/>
  <c r="S276" i="13"/>
  <c r="R276" i="13"/>
  <c r="S275" i="13"/>
  <c r="R275" i="13"/>
  <c r="S274" i="13"/>
  <c r="R274" i="13"/>
  <c r="S273" i="13"/>
  <c r="R273" i="13"/>
  <c r="S272" i="13"/>
  <c r="R272" i="13"/>
  <c r="S271" i="13"/>
  <c r="R271" i="13"/>
  <c r="S270" i="13"/>
  <c r="R270" i="13"/>
  <c r="S269" i="13"/>
  <c r="R269" i="13"/>
  <c r="S268" i="13"/>
  <c r="R268" i="13"/>
  <c r="S267" i="13"/>
  <c r="R267" i="13"/>
  <c r="S266" i="13"/>
  <c r="R266" i="13"/>
  <c r="S265" i="13"/>
  <c r="R265" i="13"/>
  <c r="S264" i="13"/>
  <c r="R264" i="13"/>
  <c r="S263" i="13"/>
  <c r="R263" i="13"/>
  <c r="S262" i="13"/>
  <c r="R262" i="13"/>
  <c r="S261" i="13"/>
  <c r="R261" i="13"/>
  <c r="S260" i="13"/>
  <c r="R260" i="13"/>
  <c r="S259" i="13"/>
  <c r="R259" i="13"/>
  <c r="S258" i="13"/>
  <c r="R258" i="13"/>
  <c r="S257" i="13"/>
  <c r="R257" i="13"/>
  <c r="S256" i="13"/>
  <c r="R256" i="13"/>
  <c r="S255" i="13"/>
  <c r="R255" i="13"/>
  <c r="S254" i="13"/>
  <c r="R254" i="13"/>
  <c r="S253" i="13"/>
  <c r="R253" i="13"/>
  <c r="S252" i="13"/>
  <c r="R252" i="13"/>
  <c r="S251" i="13"/>
  <c r="R251" i="13"/>
  <c r="S250" i="13"/>
  <c r="R250" i="13"/>
  <c r="S249" i="13"/>
  <c r="R249" i="13"/>
  <c r="S248" i="13"/>
  <c r="R248" i="13"/>
  <c r="S247" i="13"/>
  <c r="R247" i="13"/>
  <c r="S246" i="13"/>
  <c r="R246" i="13"/>
  <c r="S245" i="13"/>
  <c r="R245" i="13"/>
  <c r="S244" i="13"/>
  <c r="R244" i="13"/>
  <c r="S243" i="13"/>
  <c r="R243" i="13"/>
  <c r="S242" i="13"/>
  <c r="R242" i="13"/>
  <c r="S241" i="13"/>
  <c r="R241" i="13"/>
  <c r="S240" i="13"/>
  <c r="R240" i="13"/>
  <c r="S239" i="13"/>
  <c r="R239" i="13"/>
  <c r="S238" i="13"/>
  <c r="R238" i="13"/>
  <c r="S237" i="13"/>
  <c r="R237" i="13"/>
  <c r="S236" i="13"/>
  <c r="R236" i="13"/>
  <c r="S235" i="13"/>
  <c r="R235" i="13"/>
  <c r="S234" i="13"/>
  <c r="R234" i="13"/>
  <c r="S233" i="13"/>
  <c r="R233" i="13"/>
  <c r="S232" i="13"/>
  <c r="R232" i="13"/>
  <c r="S231" i="13"/>
  <c r="R231" i="13"/>
  <c r="S230" i="13"/>
  <c r="R230" i="13"/>
  <c r="S229" i="13"/>
  <c r="R229" i="13"/>
  <c r="S228" i="13"/>
  <c r="R228" i="13"/>
  <c r="S227" i="13"/>
  <c r="R227" i="13"/>
  <c r="S226" i="13"/>
  <c r="R226" i="13"/>
  <c r="S225" i="13"/>
  <c r="R225" i="13"/>
  <c r="S224" i="13"/>
  <c r="R224" i="13"/>
  <c r="S223" i="13"/>
  <c r="R223" i="13"/>
  <c r="S222" i="13"/>
  <c r="R222" i="13"/>
  <c r="S221" i="13"/>
  <c r="R221" i="13"/>
  <c r="S220" i="13"/>
  <c r="R220" i="13"/>
  <c r="S219" i="13"/>
  <c r="R219" i="13"/>
  <c r="S218" i="13"/>
  <c r="R218" i="13"/>
  <c r="S217" i="13"/>
  <c r="R217" i="13"/>
  <c r="S216" i="13"/>
  <c r="R216" i="13"/>
  <c r="S215" i="13"/>
  <c r="R215" i="13"/>
  <c r="S214" i="13"/>
  <c r="R214" i="13"/>
  <c r="S213" i="13"/>
  <c r="R213" i="13"/>
  <c r="S212" i="13"/>
  <c r="R212" i="13"/>
  <c r="S211" i="13"/>
  <c r="R211" i="13"/>
  <c r="S210" i="13"/>
  <c r="R210" i="13"/>
  <c r="S209" i="13"/>
  <c r="R209" i="13"/>
  <c r="S208" i="13"/>
  <c r="R208" i="13"/>
  <c r="S207" i="13"/>
  <c r="R207" i="13"/>
  <c r="S206" i="13"/>
  <c r="R206" i="13"/>
  <c r="S205" i="13"/>
  <c r="R205" i="13"/>
  <c r="S204" i="13"/>
  <c r="R204" i="13"/>
  <c r="S203" i="13"/>
  <c r="R203" i="13"/>
  <c r="S202" i="13"/>
  <c r="R202" i="13"/>
  <c r="S201" i="13"/>
  <c r="R201" i="13"/>
  <c r="S200" i="13"/>
  <c r="R200" i="13"/>
  <c r="S199" i="13"/>
  <c r="R199" i="13"/>
  <c r="S198" i="13"/>
  <c r="R198" i="13"/>
  <c r="S197" i="13"/>
  <c r="R197" i="13"/>
  <c r="S196" i="13"/>
  <c r="R196" i="13"/>
  <c r="S195" i="13"/>
  <c r="R195" i="13"/>
  <c r="S194" i="13"/>
  <c r="R194" i="13"/>
  <c r="S193" i="13"/>
  <c r="R193" i="13"/>
  <c r="S192" i="13"/>
  <c r="R192" i="13"/>
  <c r="S191" i="13"/>
  <c r="R191" i="13"/>
  <c r="S190" i="13"/>
  <c r="R190" i="13"/>
  <c r="S189" i="13"/>
  <c r="R189" i="13"/>
  <c r="S188" i="13"/>
  <c r="R188" i="13"/>
  <c r="S187" i="13"/>
  <c r="R187" i="13"/>
  <c r="S186" i="13"/>
  <c r="R186" i="13"/>
  <c r="S185" i="13"/>
  <c r="R185" i="13"/>
  <c r="S184" i="13"/>
  <c r="R184" i="13"/>
  <c r="S183" i="13"/>
  <c r="R183" i="13"/>
  <c r="S182" i="13"/>
  <c r="R182" i="13"/>
  <c r="S181" i="13"/>
  <c r="R181" i="13"/>
  <c r="S180" i="13"/>
  <c r="R180" i="13"/>
  <c r="S179" i="13"/>
  <c r="R179" i="13"/>
  <c r="S178" i="13"/>
  <c r="R178" i="13"/>
  <c r="S177" i="13"/>
  <c r="R177" i="13"/>
  <c r="S176" i="13"/>
  <c r="R176" i="13"/>
  <c r="S175" i="13"/>
  <c r="R175" i="13"/>
  <c r="S174" i="13"/>
  <c r="R174" i="13"/>
  <c r="S173" i="13"/>
  <c r="R173" i="13"/>
  <c r="S172" i="13"/>
  <c r="R172" i="13"/>
  <c r="S171" i="13"/>
  <c r="R171" i="13"/>
  <c r="S170" i="13"/>
  <c r="R170" i="13"/>
  <c r="S169" i="13"/>
  <c r="R169" i="13"/>
  <c r="S168" i="13"/>
  <c r="R168" i="13"/>
  <c r="S167" i="13"/>
  <c r="R167" i="13"/>
  <c r="S166" i="13"/>
  <c r="R166" i="13"/>
  <c r="S165" i="13"/>
  <c r="R165" i="13"/>
  <c r="S164" i="13"/>
  <c r="R164" i="13"/>
  <c r="S163" i="13"/>
  <c r="R163" i="13"/>
  <c r="S162" i="13"/>
  <c r="R162" i="13"/>
  <c r="S161" i="13"/>
  <c r="R161" i="13"/>
  <c r="S160" i="13"/>
  <c r="R160" i="13"/>
  <c r="S159" i="13"/>
  <c r="R159" i="13"/>
  <c r="S158" i="13"/>
  <c r="R158" i="13"/>
  <c r="S157" i="13"/>
  <c r="R157" i="13"/>
  <c r="S156" i="13"/>
  <c r="R156" i="13"/>
  <c r="S155" i="13"/>
  <c r="R155" i="13"/>
  <c r="S154" i="13"/>
  <c r="R154" i="13"/>
  <c r="S153" i="13"/>
  <c r="R153" i="13"/>
  <c r="S152" i="13"/>
  <c r="R152" i="13"/>
  <c r="S151" i="13"/>
  <c r="R151" i="13"/>
  <c r="S150" i="13"/>
  <c r="R150" i="13"/>
  <c r="S149" i="13"/>
  <c r="R149" i="13"/>
  <c r="S148" i="13"/>
  <c r="R148" i="13"/>
  <c r="S147" i="13"/>
  <c r="R147" i="13"/>
  <c r="S146" i="13"/>
  <c r="R146" i="13"/>
  <c r="S145" i="13"/>
  <c r="R145" i="13"/>
  <c r="S144" i="13"/>
  <c r="R144" i="13"/>
  <c r="S143" i="13"/>
  <c r="R143" i="13"/>
  <c r="S142" i="13"/>
  <c r="R142" i="13"/>
  <c r="S141" i="13"/>
  <c r="R141" i="13"/>
  <c r="S140" i="13"/>
  <c r="R140" i="13"/>
  <c r="S139" i="13"/>
  <c r="R139" i="13"/>
  <c r="S138" i="13"/>
  <c r="R138" i="13"/>
  <c r="S137" i="13"/>
  <c r="R137" i="13"/>
  <c r="S136" i="13"/>
  <c r="R136" i="13"/>
  <c r="S135" i="13"/>
  <c r="R135" i="13"/>
  <c r="S134" i="13"/>
  <c r="R134" i="13"/>
  <c r="S133" i="13"/>
  <c r="R133" i="13"/>
  <c r="S132" i="13"/>
  <c r="R132" i="13"/>
  <c r="S131" i="13"/>
  <c r="R131" i="13"/>
  <c r="S130" i="13"/>
  <c r="R130" i="13"/>
  <c r="S129" i="13"/>
  <c r="R129" i="13"/>
  <c r="S128" i="13"/>
  <c r="R128" i="13"/>
  <c r="S127" i="13"/>
  <c r="R127" i="13"/>
  <c r="S126" i="13"/>
  <c r="R126" i="13"/>
  <c r="S125" i="13"/>
  <c r="R125" i="13"/>
  <c r="S124" i="13"/>
  <c r="R124" i="13"/>
  <c r="S123" i="13"/>
  <c r="R123" i="13"/>
  <c r="S122" i="13"/>
  <c r="R122" i="13"/>
  <c r="S121" i="13"/>
  <c r="R121" i="13"/>
  <c r="S120" i="13"/>
  <c r="R120" i="13"/>
  <c r="S119" i="13"/>
  <c r="R119" i="13"/>
  <c r="S118" i="13"/>
  <c r="R118" i="13"/>
  <c r="S117" i="13"/>
  <c r="R117" i="13"/>
  <c r="S116" i="13"/>
  <c r="R116" i="13"/>
  <c r="S115" i="13"/>
  <c r="R115" i="13"/>
  <c r="S114" i="13"/>
  <c r="R114" i="13"/>
  <c r="S113" i="13"/>
  <c r="R113" i="13"/>
  <c r="S112" i="13"/>
  <c r="R112" i="13"/>
  <c r="S111" i="13"/>
  <c r="R111" i="13"/>
  <c r="S110" i="13"/>
  <c r="R110" i="13"/>
  <c r="S109" i="13"/>
  <c r="R109" i="13"/>
  <c r="S108" i="13"/>
  <c r="R108" i="13"/>
  <c r="S107" i="13"/>
  <c r="R107" i="13"/>
  <c r="S106" i="13"/>
  <c r="R106" i="13"/>
  <c r="S105" i="13"/>
  <c r="R105" i="13"/>
  <c r="S104" i="13"/>
  <c r="R104" i="13"/>
  <c r="S103" i="13"/>
  <c r="R103" i="13"/>
  <c r="S102" i="13"/>
  <c r="R102" i="13"/>
  <c r="S101" i="13"/>
  <c r="R101" i="13"/>
  <c r="S100" i="13"/>
  <c r="R100" i="13"/>
  <c r="S99" i="13"/>
  <c r="R99" i="13"/>
  <c r="S98" i="13"/>
  <c r="R98" i="13"/>
  <c r="S97" i="13"/>
  <c r="R97" i="13"/>
  <c r="S96" i="13"/>
  <c r="R96" i="13"/>
  <c r="S95" i="13"/>
  <c r="R95" i="13"/>
  <c r="S94" i="13"/>
  <c r="R94" i="13"/>
  <c r="S93" i="13"/>
  <c r="R93" i="13"/>
  <c r="S92" i="13"/>
  <c r="R92" i="13"/>
  <c r="S91" i="13"/>
  <c r="R91" i="13"/>
  <c r="S90" i="13"/>
  <c r="R90" i="13"/>
  <c r="S89" i="13"/>
  <c r="R89" i="13"/>
  <c r="S88" i="13"/>
  <c r="R88" i="13"/>
  <c r="S87" i="13"/>
  <c r="R87" i="13"/>
  <c r="S86" i="13"/>
  <c r="R86" i="13"/>
  <c r="S85" i="13"/>
  <c r="R85" i="13"/>
  <c r="S84" i="13"/>
  <c r="R84" i="13"/>
  <c r="S83" i="13"/>
  <c r="R83" i="13"/>
  <c r="S82" i="13"/>
  <c r="R82" i="13"/>
  <c r="S81" i="13"/>
  <c r="R81" i="13"/>
  <c r="S80" i="13"/>
  <c r="R80" i="13"/>
  <c r="S79" i="13"/>
  <c r="R79" i="13"/>
  <c r="S78" i="13"/>
  <c r="R78" i="13"/>
  <c r="S77" i="13"/>
  <c r="R77" i="13"/>
  <c r="S76" i="13"/>
  <c r="R76" i="13"/>
  <c r="S75" i="13"/>
  <c r="R75" i="13"/>
  <c r="S74" i="13"/>
  <c r="R74" i="13"/>
  <c r="S73" i="13"/>
  <c r="R73" i="13"/>
  <c r="S72" i="13"/>
  <c r="R72" i="13"/>
  <c r="S71" i="13"/>
  <c r="R71" i="13"/>
  <c r="S70" i="13"/>
  <c r="R70" i="13"/>
  <c r="S69" i="13"/>
  <c r="R69" i="13"/>
  <c r="S68" i="13"/>
  <c r="R68" i="13"/>
  <c r="S67" i="13"/>
  <c r="R67" i="13"/>
  <c r="S66" i="13"/>
  <c r="R66" i="13"/>
  <c r="S65" i="13"/>
  <c r="R65" i="13"/>
  <c r="S64" i="13"/>
  <c r="R64" i="13"/>
  <c r="S63" i="13"/>
  <c r="R63" i="13"/>
  <c r="S62" i="13"/>
  <c r="R62" i="13"/>
  <c r="S61" i="13"/>
  <c r="R61" i="13"/>
  <c r="S60" i="13"/>
  <c r="R60" i="13"/>
  <c r="S59" i="13"/>
  <c r="R59" i="13"/>
  <c r="S58" i="13"/>
  <c r="R58" i="13"/>
  <c r="S57" i="13"/>
  <c r="R57" i="13"/>
  <c r="S56" i="13"/>
  <c r="R56" i="13"/>
  <c r="S55" i="13"/>
  <c r="R55" i="13"/>
  <c r="S54" i="13"/>
  <c r="R54" i="13"/>
  <c r="S53" i="13"/>
  <c r="R53" i="13"/>
  <c r="S52" i="13"/>
  <c r="R52" i="13"/>
  <c r="S51" i="13"/>
  <c r="R51" i="13"/>
  <c r="S50" i="13"/>
  <c r="R50" i="13"/>
  <c r="S49" i="13"/>
  <c r="R49" i="13"/>
  <c r="S48" i="13"/>
  <c r="R48" i="13"/>
  <c r="S47" i="13"/>
  <c r="R47" i="13"/>
  <c r="S46" i="13"/>
  <c r="R46" i="13"/>
  <c r="S45" i="13"/>
  <c r="R45" i="13"/>
  <c r="S44" i="13"/>
  <c r="R44" i="13"/>
  <c r="S43" i="13"/>
  <c r="R43" i="13"/>
  <c r="S42" i="13"/>
  <c r="R42" i="13"/>
  <c r="S41" i="13"/>
  <c r="R41" i="13"/>
  <c r="S40" i="13"/>
  <c r="R40" i="13"/>
  <c r="S39" i="13"/>
  <c r="R39" i="13"/>
  <c r="S38" i="13"/>
  <c r="R38" i="13"/>
  <c r="S37" i="13"/>
  <c r="R37" i="13"/>
  <c r="S36" i="13"/>
  <c r="R36" i="13"/>
  <c r="S35" i="13"/>
  <c r="R35" i="13"/>
  <c r="S34" i="13"/>
  <c r="R34" i="13"/>
  <c r="S33" i="13"/>
  <c r="R33" i="13"/>
  <c r="S32" i="13"/>
  <c r="R32" i="13"/>
  <c r="S31" i="13"/>
  <c r="R31" i="13"/>
  <c r="S30" i="13"/>
  <c r="R30" i="13"/>
  <c r="S29" i="13"/>
  <c r="R29" i="13"/>
  <c r="S28" i="13"/>
  <c r="R28" i="13"/>
  <c r="S27" i="13"/>
  <c r="R27" i="13"/>
  <c r="S26" i="13"/>
  <c r="R26" i="13"/>
  <c r="S25" i="13"/>
  <c r="R25" i="13"/>
  <c r="S24" i="13"/>
  <c r="R24" i="13"/>
  <c r="S23" i="13"/>
  <c r="R23" i="13"/>
  <c r="S22" i="13"/>
  <c r="R22" i="13"/>
  <c r="S21" i="13"/>
  <c r="R21" i="13"/>
  <c r="S20" i="13"/>
  <c r="R20" i="13"/>
  <c r="S19" i="13"/>
  <c r="R19" i="13"/>
  <c r="S18" i="13"/>
  <c r="R18" i="13"/>
  <c r="S17" i="13"/>
  <c r="R17" i="13"/>
  <c r="S16" i="13"/>
  <c r="R16" i="13"/>
  <c r="S15" i="13"/>
  <c r="R15" i="13"/>
  <c r="S14" i="13"/>
  <c r="R14" i="13"/>
  <c r="S13" i="13"/>
  <c r="R13" i="13"/>
  <c r="S12" i="13"/>
  <c r="R12" i="13"/>
  <c r="S11" i="13"/>
  <c r="R11" i="13"/>
  <c r="S10" i="13"/>
  <c r="R10" i="13"/>
  <c r="S9" i="13"/>
  <c r="R9" i="13"/>
  <c r="S8" i="13"/>
  <c r="R8" i="13"/>
  <c r="S7" i="13"/>
  <c r="R7" i="13"/>
  <c r="S6" i="13"/>
  <c r="R6" i="13"/>
  <c r="S5" i="13"/>
  <c r="R5" i="13"/>
  <c r="S4" i="13"/>
  <c r="R4" i="13"/>
  <c r="S3" i="13"/>
  <c r="R3" i="13"/>
  <c r="S2" i="13"/>
  <c r="R2" i="13"/>
  <c r="D2" i="16" l="1"/>
  <c r="N5" i="9"/>
  <c r="F4" i="11" s="1"/>
  <c r="N1" i="9"/>
  <c r="N4" i="9" l="1" a="1"/>
  <c r="N4" i="9" s="1"/>
  <c r="N3" i="9" a="1"/>
  <c r="N3" i="9" s="1"/>
  <c r="N2" i="9" a="1"/>
  <c r="N2" i="9" s="1"/>
  <c r="H2532" i="13"/>
  <c r="I2532" i="13"/>
  <c r="H2486" i="13"/>
  <c r="I2486" i="13"/>
  <c r="H2440" i="13"/>
  <c r="I2440" i="13"/>
  <c r="H2394" i="13"/>
  <c r="I2394" i="13"/>
  <c r="H2348" i="13"/>
  <c r="I2348" i="13"/>
  <c r="H2302" i="13"/>
  <c r="I2302" i="13"/>
  <c r="H2256" i="13"/>
  <c r="I2256" i="13"/>
  <c r="H2210" i="13"/>
  <c r="I2210" i="13"/>
  <c r="H2164" i="13"/>
  <c r="I2164" i="13"/>
  <c r="H2118" i="13"/>
  <c r="I2118" i="13"/>
  <c r="H2072" i="13"/>
  <c r="I2072" i="13"/>
  <c r="H2026" i="13"/>
  <c r="I2026" i="13"/>
  <c r="H1980" i="13"/>
  <c r="I1980" i="13"/>
  <c r="H1934" i="13"/>
  <c r="I1934" i="13"/>
  <c r="H1888" i="13"/>
  <c r="I1888" i="13"/>
  <c r="H1842" i="13"/>
  <c r="I1842" i="13"/>
  <c r="H1796" i="13"/>
  <c r="I1796" i="13"/>
  <c r="H1750" i="13"/>
  <c r="I1750" i="13"/>
  <c r="H1704" i="13"/>
  <c r="I1704" i="13"/>
  <c r="H1658" i="13"/>
  <c r="I1658" i="13"/>
  <c r="H1612" i="13"/>
  <c r="I1612" i="13"/>
  <c r="H1566" i="13"/>
  <c r="I1566" i="13"/>
  <c r="H1520" i="13"/>
  <c r="I1520" i="13"/>
  <c r="H1474" i="13"/>
  <c r="I1474" i="13"/>
  <c r="H1428" i="13"/>
  <c r="I1428" i="13"/>
  <c r="H1382" i="13"/>
  <c r="I1382" i="13"/>
  <c r="H1336" i="13"/>
  <c r="I1336" i="13"/>
  <c r="H1290" i="13"/>
  <c r="I1290" i="13"/>
  <c r="H1244" i="13"/>
  <c r="I1244" i="13"/>
  <c r="H1198" i="13"/>
  <c r="I1198" i="13"/>
  <c r="H1152" i="13"/>
  <c r="I1152" i="13"/>
  <c r="H1106" i="13"/>
  <c r="I1106" i="13"/>
  <c r="H1060" i="13"/>
  <c r="I1060" i="13"/>
  <c r="H1014" i="13"/>
  <c r="I1014" i="13"/>
  <c r="H968" i="13"/>
  <c r="I968" i="13"/>
  <c r="H922" i="13"/>
  <c r="I922" i="13"/>
  <c r="H876" i="13"/>
  <c r="I876" i="13"/>
  <c r="H830" i="13"/>
  <c r="I830" i="13"/>
  <c r="H784" i="13"/>
  <c r="I784" i="13"/>
  <c r="H738" i="13"/>
  <c r="I738" i="13"/>
  <c r="H692" i="13"/>
  <c r="I692" i="13"/>
  <c r="H646" i="13"/>
  <c r="I646" i="13"/>
  <c r="H600" i="13"/>
  <c r="I600" i="13"/>
  <c r="H554" i="13"/>
  <c r="I554" i="13"/>
  <c r="H508" i="13"/>
  <c r="I508" i="13"/>
  <c r="H462" i="13"/>
  <c r="I462" i="13"/>
  <c r="H416" i="13"/>
  <c r="I416" i="13"/>
  <c r="H370" i="13"/>
  <c r="I370" i="13"/>
  <c r="H324" i="13"/>
  <c r="I324" i="13"/>
  <c r="H278" i="13"/>
  <c r="I278" i="13"/>
  <c r="H232" i="13"/>
  <c r="I232" i="13"/>
  <c r="H186" i="13"/>
  <c r="I186" i="13"/>
  <c r="H140" i="13"/>
  <c r="I140" i="13"/>
  <c r="H94" i="13"/>
  <c r="I94" i="13"/>
  <c r="H48" i="13"/>
  <c r="I48" i="13"/>
  <c r="H2" i="13"/>
  <c r="I2" i="13"/>
  <c r="F5" i="11" l="1"/>
  <c r="K15" i="11" s="1" a="1"/>
  <c r="K15" i="11" s="1"/>
  <c r="O2" i="9"/>
  <c r="F1" i="15"/>
  <c r="G1" i="15" s="1"/>
  <c r="H1" i="15" s="1"/>
  <c r="I2577" i="13"/>
  <c r="H2577" i="13"/>
  <c r="I2576" i="13"/>
  <c r="H2576" i="13"/>
  <c r="I2575" i="13"/>
  <c r="H2575" i="13"/>
  <c r="I2574" i="13"/>
  <c r="H2574" i="13"/>
  <c r="I2573" i="13"/>
  <c r="H2573" i="13"/>
  <c r="I2572" i="13"/>
  <c r="H2572" i="13"/>
  <c r="I2571" i="13"/>
  <c r="H2571" i="13"/>
  <c r="I2570" i="13"/>
  <c r="H2570" i="13"/>
  <c r="I2569" i="13"/>
  <c r="H2569" i="13"/>
  <c r="I2568" i="13"/>
  <c r="H2568" i="13"/>
  <c r="I2567" i="13"/>
  <c r="H2567" i="13"/>
  <c r="I2566" i="13"/>
  <c r="H2566" i="13"/>
  <c r="I2565" i="13"/>
  <c r="H2565" i="13"/>
  <c r="I2564" i="13"/>
  <c r="H2564" i="13"/>
  <c r="I2563" i="13"/>
  <c r="H2563" i="13"/>
  <c r="I2562" i="13"/>
  <c r="H2562" i="13"/>
  <c r="I2561" i="13"/>
  <c r="H2561" i="13"/>
  <c r="I2560" i="13"/>
  <c r="H2560" i="13"/>
  <c r="I2559" i="13"/>
  <c r="H2559" i="13"/>
  <c r="I2558" i="13"/>
  <c r="H2558" i="13"/>
  <c r="I2557" i="13"/>
  <c r="H2557" i="13"/>
  <c r="I2556" i="13"/>
  <c r="H2556" i="13"/>
  <c r="I2555" i="13"/>
  <c r="H2555" i="13"/>
  <c r="I2554" i="13"/>
  <c r="H2554" i="13"/>
  <c r="I2553" i="13"/>
  <c r="H2553" i="13"/>
  <c r="I2552" i="13"/>
  <c r="H2552" i="13"/>
  <c r="I2551" i="13"/>
  <c r="H2551" i="13"/>
  <c r="I2550" i="13"/>
  <c r="H2550" i="13"/>
  <c r="I2549" i="13"/>
  <c r="H2549" i="13"/>
  <c r="I2548" i="13"/>
  <c r="H2548" i="13"/>
  <c r="I2547" i="13"/>
  <c r="H2547" i="13"/>
  <c r="I2546" i="13"/>
  <c r="H2546" i="13"/>
  <c r="I2545" i="13"/>
  <c r="H2545" i="13"/>
  <c r="I2544" i="13"/>
  <c r="H2544" i="13"/>
  <c r="I2543" i="13"/>
  <c r="H2543" i="13"/>
  <c r="I2542" i="13"/>
  <c r="H2542" i="13"/>
  <c r="I2541" i="13"/>
  <c r="H2541" i="13"/>
  <c r="I2540" i="13"/>
  <c r="H2540" i="13"/>
  <c r="I2539" i="13"/>
  <c r="H2539" i="13"/>
  <c r="I2538" i="13"/>
  <c r="H2538" i="13"/>
  <c r="I2537" i="13"/>
  <c r="H2537" i="13"/>
  <c r="I2536" i="13"/>
  <c r="H2536" i="13"/>
  <c r="I2535" i="13"/>
  <c r="H2535" i="13"/>
  <c r="I2534" i="13"/>
  <c r="H2534" i="13"/>
  <c r="I2533" i="13"/>
  <c r="H2533" i="13"/>
  <c r="I2531" i="13"/>
  <c r="H2531" i="13"/>
  <c r="I2530" i="13"/>
  <c r="H2530" i="13"/>
  <c r="I2529" i="13"/>
  <c r="H2529" i="13"/>
  <c r="I2528" i="13"/>
  <c r="H2528" i="13"/>
  <c r="I2527" i="13"/>
  <c r="H2527" i="13"/>
  <c r="I2526" i="13"/>
  <c r="H2526" i="13"/>
  <c r="I2525" i="13"/>
  <c r="H2525" i="13"/>
  <c r="I2524" i="13"/>
  <c r="H2524" i="13"/>
  <c r="I2523" i="13"/>
  <c r="H2523" i="13"/>
  <c r="I2522" i="13"/>
  <c r="H2522" i="13"/>
  <c r="I2521" i="13"/>
  <c r="H2521" i="13"/>
  <c r="I2520" i="13"/>
  <c r="H2520" i="13"/>
  <c r="I2519" i="13"/>
  <c r="H2519" i="13"/>
  <c r="I2518" i="13"/>
  <c r="H2518" i="13"/>
  <c r="I2517" i="13"/>
  <c r="H2517" i="13"/>
  <c r="I2516" i="13"/>
  <c r="H2516" i="13"/>
  <c r="I2515" i="13"/>
  <c r="H2515" i="13"/>
  <c r="I2514" i="13"/>
  <c r="H2514" i="13"/>
  <c r="I2513" i="13"/>
  <c r="H2513" i="13"/>
  <c r="I2512" i="13"/>
  <c r="H2512" i="13"/>
  <c r="I2511" i="13"/>
  <c r="H2511" i="13"/>
  <c r="I2510" i="13"/>
  <c r="H2510" i="13"/>
  <c r="I2509" i="13"/>
  <c r="H2509" i="13"/>
  <c r="I2508" i="13"/>
  <c r="H2508" i="13"/>
  <c r="I2507" i="13"/>
  <c r="H2507" i="13"/>
  <c r="I2506" i="13"/>
  <c r="H2506" i="13"/>
  <c r="I2505" i="13"/>
  <c r="H2505" i="13"/>
  <c r="I2504" i="13"/>
  <c r="H2504" i="13"/>
  <c r="I2503" i="13"/>
  <c r="H2503" i="13"/>
  <c r="I2502" i="13"/>
  <c r="H2502" i="13"/>
  <c r="I2501" i="13"/>
  <c r="H2501" i="13"/>
  <c r="I2500" i="13"/>
  <c r="H2500" i="13"/>
  <c r="I2499" i="13"/>
  <c r="H2499" i="13"/>
  <c r="I2498" i="13"/>
  <c r="H2498" i="13"/>
  <c r="I2497" i="13"/>
  <c r="H2497" i="13"/>
  <c r="I2496" i="13"/>
  <c r="H2496" i="13"/>
  <c r="I2495" i="13"/>
  <c r="H2495" i="13"/>
  <c r="I2494" i="13"/>
  <c r="H2494" i="13"/>
  <c r="I2493" i="13"/>
  <c r="H2493" i="13"/>
  <c r="I2492" i="13"/>
  <c r="H2492" i="13"/>
  <c r="I2491" i="13"/>
  <c r="H2491" i="13"/>
  <c r="I2490" i="13"/>
  <c r="H2490" i="13"/>
  <c r="I2489" i="13"/>
  <c r="H2489" i="13"/>
  <c r="I2488" i="13"/>
  <c r="H2488" i="13"/>
  <c r="I2487" i="13"/>
  <c r="H2487" i="13"/>
  <c r="I2485" i="13"/>
  <c r="H2485" i="13"/>
  <c r="I2484" i="13"/>
  <c r="H2484" i="13"/>
  <c r="I2483" i="13"/>
  <c r="H2483" i="13"/>
  <c r="I2482" i="13"/>
  <c r="H2482" i="13"/>
  <c r="I2481" i="13"/>
  <c r="H2481" i="13"/>
  <c r="I2480" i="13"/>
  <c r="H2480" i="13"/>
  <c r="I2479" i="13"/>
  <c r="H2479" i="13"/>
  <c r="I2478" i="13"/>
  <c r="H2478" i="13"/>
  <c r="I2477" i="13"/>
  <c r="H2477" i="13"/>
  <c r="I2476" i="13"/>
  <c r="H2476" i="13"/>
  <c r="I2475" i="13"/>
  <c r="H2475" i="13"/>
  <c r="I2474" i="13"/>
  <c r="H2474" i="13"/>
  <c r="I2473" i="13"/>
  <c r="H2473" i="13"/>
  <c r="I2472" i="13"/>
  <c r="H2472" i="13"/>
  <c r="I2471" i="13"/>
  <c r="H2471" i="13"/>
  <c r="I2470" i="13"/>
  <c r="H2470" i="13"/>
  <c r="I2469" i="13"/>
  <c r="H2469" i="13"/>
  <c r="I2468" i="13"/>
  <c r="H2468" i="13"/>
  <c r="I2467" i="13"/>
  <c r="H2467" i="13"/>
  <c r="I2466" i="13"/>
  <c r="H2466" i="13"/>
  <c r="I2465" i="13"/>
  <c r="H2465" i="13"/>
  <c r="I2464" i="13"/>
  <c r="H2464" i="13"/>
  <c r="I2463" i="13"/>
  <c r="H2463" i="13"/>
  <c r="I2462" i="13"/>
  <c r="H2462" i="13"/>
  <c r="I2461" i="13"/>
  <c r="H2461" i="13"/>
  <c r="I2460" i="13"/>
  <c r="H2460" i="13"/>
  <c r="I2459" i="13"/>
  <c r="H2459" i="13"/>
  <c r="I2458" i="13"/>
  <c r="H2458" i="13"/>
  <c r="I2457" i="13"/>
  <c r="H2457" i="13"/>
  <c r="I2456" i="13"/>
  <c r="H2456" i="13"/>
  <c r="I2455" i="13"/>
  <c r="H2455" i="13"/>
  <c r="I2454" i="13"/>
  <c r="H2454" i="13"/>
  <c r="I2453" i="13"/>
  <c r="H2453" i="13"/>
  <c r="I2452" i="13"/>
  <c r="H2452" i="13"/>
  <c r="I2451" i="13"/>
  <c r="H2451" i="13"/>
  <c r="I2450" i="13"/>
  <c r="H2450" i="13"/>
  <c r="I2449" i="13"/>
  <c r="H2449" i="13"/>
  <c r="I2448" i="13"/>
  <c r="H2448" i="13"/>
  <c r="I2447" i="13"/>
  <c r="H2447" i="13"/>
  <c r="I2446" i="13"/>
  <c r="H2446" i="13"/>
  <c r="I2445" i="13"/>
  <c r="H2445" i="13"/>
  <c r="I2444" i="13"/>
  <c r="H2444" i="13"/>
  <c r="I2443" i="13"/>
  <c r="H2443" i="13"/>
  <c r="I2442" i="13"/>
  <c r="H2442" i="13"/>
  <c r="I2441" i="13"/>
  <c r="H2441" i="13"/>
  <c r="I2439" i="13"/>
  <c r="H2439" i="13"/>
  <c r="I2438" i="13"/>
  <c r="H2438" i="13"/>
  <c r="I2437" i="13"/>
  <c r="H2437" i="13"/>
  <c r="I2436" i="13"/>
  <c r="H2436" i="13"/>
  <c r="I2435" i="13"/>
  <c r="H2435" i="13"/>
  <c r="I2434" i="13"/>
  <c r="H2434" i="13"/>
  <c r="I2433" i="13"/>
  <c r="H2433" i="13"/>
  <c r="I2432" i="13"/>
  <c r="H2432" i="13"/>
  <c r="I2431" i="13"/>
  <c r="H2431" i="13"/>
  <c r="I2430" i="13"/>
  <c r="H2430" i="13"/>
  <c r="I2429" i="13"/>
  <c r="H2429" i="13"/>
  <c r="I2428" i="13"/>
  <c r="H2428" i="13"/>
  <c r="I2427" i="13"/>
  <c r="H2427" i="13"/>
  <c r="I2426" i="13"/>
  <c r="H2426" i="13"/>
  <c r="I2425" i="13"/>
  <c r="H2425" i="13"/>
  <c r="I2424" i="13"/>
  <c r="H2424" i="13"/>
  <c r="I2423" i="13"/>
  <c r="H2423" i="13"/>
  <c r="I2422" i="13"/>
  <c r="H2422" i="13"/>
  <c r="I2421" i="13"/>
  <c r="H2421" i="13"/>
  <c r="I2420" i="13"/>
  <c r="H2420" i="13"/>
  <c r="I2419" i="13"/>
  <c r="H2419" i="13"/>
  <c r="I2418" i="13"/>
  <c r="H2418" i="13"/>
  <c r="I2417" i="13"/>
  <c r="H2417" i="13"/>
  <c r="I2416" i="13"/>
  <c r="H2416" i="13"/>
  <c r="I2415" i="13"/>
  <c r="H2415" i="13"/>
  <c r="I2414" i="13"/>
  <c r="H2414" i="13"/>
  <c r="I2413" i="13"/>
  <c r="H2413" i="13"/>
  <c r="I2412" i="13"/>
  <c r="H2412" i="13"/>
  <c r="I2411" i="13"/>
  <c r="H2411" i="13"/>
  <c r="I2410" i="13"/>
  <c r="H2410" i="13"/>
  <c r="I2409" i="13"/>
  <c r="H2409" i="13"/>
  <c r="I2408" i="13"/>
  <c r="H2408" i="13"/>
  <c r="I2407" i="13"/>
  <c r="H2407" i="13"/>
  <c r="I2406" i="13"/>
  <c r="H2406" i="13"/>
  <c r="I2405" i="13"/>
  <c r="H2405" i="13"/>
  <c r="I2404" i="13"/>
  <c r="H2404" i="13"/>
  <c r="I2403" i="13"/>
  <c r="H2403" i="13"/>
  <c r="I2402" i="13"/>
  <c r="H2402" i="13"/>
  <c r="I2401" i="13"/>
  <c r="H2401" i="13"/>
  <c r="I2400" i="13"/>
  <c r="H2400" i="13"/>
  <c r="I2399" i="13"/>
  <c r="H2399" i="13"/>
  <c r="I2398" i="13"/>
  <c r="H2398" i="13"/>
  <c r="I2397" i="13"/>
  <c r="H2397" i="13"/>
  <c r="I2396" i="13"/>
  <c r="H2396" i="13"/>
  <c r="I2395" i="13"/>
  <c r="H2395" i="13"/>
  <c r="I2393" i="13"/>
  <c r="H2393" i="13"/>
  <c r="I2392" i="13"/>
  <c r="H2392" i="13"/>
  <c r="I2391" i="13"/>
  <c r="H2391" i="13"/>
  <c r="I2390" i="13"/>
  <c r="H2390" i="13"/>
  <c r="I2389" i="13"/>
  <c r="H2389" i="13"/>
  <c r="I2388" i="13"/>
  <c r="H2388" i="13"/>
  <c r="I2387" i="13"/>
  <c r="H2387" i="13"/>
  <c r="I2386" i="13"/>
  <c r="H2386" i="13"/>
  <c r="I2385" i="13"/>
  <c r="H2385" i="13"/>
  <c r="I2384" i="13"/>
  <c r="H2384" i="13"/>
  <c r="I2383" i="13"/>
  <c r="H2383" i="13"/>
  <c r="I2382" i="13"/>
  <c r="H2382" i="13"/>
  <c r="I2381" i="13"/>
  <c r="H2381" i="13"/>
  <c r="I2380" i="13"/>
  <c r="H2380" i="13"/>
  <c r="I2379" i="13"/>
  <c r="H2379" i="13"/>
  <c r="I2378" i="13"/>
  <c r="H2378" i="13"/>
  <c r="I2377" i="13"/>
  <c r="H2377" i="13"/>
  <c r="I2376" i="13"/>
  <c r="H2376" i="13"/>
  <c r="I2375" i="13"/>
  <c r="H2375" i="13"/>
  <c r="I2374" i="13"/>
  <c r="H2374" i="13"/>
  <c r="I2373" i="13"/>
  <c r="H2373" i="13"/>
  <c r="I2372" i="13"/>
  <c r="H2372" i="13"/>
  <c r="I2371" i="13"/>
  <c r="H2371" i="13"/>
  <c r="I2370" i="13"/>
  <c r="H2370" i="13"/>
  <c r="I2369" i="13"/>
  <c r="H2369" i="13"/>
  <c r="I2368" i="13"/>
  <c r="H2368" i="13"/>
  <c r="I2367" i="13"/>
  <c r="H2367" i="13"/>
  <c r="I2366" i="13"/>
  <c r="H2366" i="13"/>
  <c r="I2365" i="13"/>
  <c r="H2365" i="13"/>
  <c r="I2364" i="13"/>
  <c r="H2364" i="13"/>
  <c r="I2363" i="13"/>
  <c r="H2363" i="13"/>
  <c r="I2362" i="13"/>
  <c r="H2362" i="13"/>
  <c r="I2361" i="13"/>
  <c r="H2361" i="13"/>
  <c r="I2360" i="13"/>
  <c r="H2360" i="13"/>
  <c r="I2359" i="13"/>
  <c r="H2359" i="13"/>
  <c r="I2358" i="13"/>
  <c r="H2358" i="13"/>
  <c r="I2357" i="13"/>
  <c r="H2357" i="13"/>
  <c r="I2356" i="13"/>
  <c r="H2356" i="13"/>
  <c r="I2355" i="13"/>
  <c r="H2355" i="13"/>
  <c r="I2354" i="13"/>
  <c r="H2354" i="13"/>
  <c r="I2353" i="13"/>
  <c r="H2353" i="13"/>
  <c r="I2352" i="13"/>
  <c r="H2352" i="13"/>
  <c r="I2351" i="13"/>
  <c r="H2351" i="13"/>
  <c r="I2350" i="13"/>
  <c r="H2350" i="13"/>
  <c r="I2349" i="13"/>
  <c r="H2349" i="13"/>
  <c r="I2347" i="13"/>
  <c r="H2347" i="13"/>
  <c r="I2346" i="13"/>
  <c r="H2346" i="13"/>
  <c r="I2345" i="13"/>
  <c r="H2345" i="13"/>
  <c r="I2344" i="13"/>
  <c r="H2344" i="13"/>
  <c r="I2343" i="13"/>
  <c r="H2343" i="13"/>
  <c r="I2342" i="13"/>
  <c r="H2342" i="13"/>
  <c r="I2341" i="13"/>
  <c r="H2341" i="13"/>
  <c r="I2340" i="13"/>
  <c r="H2340" i="13"/>
  <c r="I2339" i="13"/>
  <c r="H2339" i="13"/>
  <c r="I2338" i="13"/>
  <c r="H2338" i="13"/>
  <c r="I2337" i="13"/>
  <c r="H2337" i="13"/>
  <c r="I2336" i="13"/>
  <c r="H2336" i="13"/>
  <c r="I2335" i="13"/>
  <c r="H2335" i="13"/>
  <c r="I2334" i="13"/>
  <c r="H2334" i="13"/>
  <c r="I2333" i="13"/>
  <c r="H2333" i="13"/>
  <c r="I2332" i="13"/>
  <c r="H2332" i="13"/>
  <c r="I2331" i="13"/>
  <c r="H2331" i="13"/>
  <c r="I2330" i="13"/>
  <c r="H2330" i="13"/>
  <c r="I2329" i="13"/>
  <c r="H2329" i="13"/>
  <c r="I2328" i="13"/>
  <c r="H2328" i="13"/>
  <c r="I2327" i="13"/>
  <c r="H2327" i="13"/>
  <c r="I2326" i="13"/>
  <c r="H2326" i="13"/>
  <c r="I2325" i="13"/>
  <c r="H2325" i="13"/>
  <c r="I2324" i="13"/>
  <c r="H2324" i="13"/>
  <c r="I2323" i="13"/>
  <c r="H2323" i="13"/>
  <c r="I2322" i="13"/>
  <c r="H2322" i="13"/>
  <c r="I2321" i="13"/>
  <c r="H2321" i="13"/>
  <c r="I2320" i="13"/>
  <c r="H2320" i="13"/>
  <c r="I2319" i="13"/>
  <c r="H2319" i="13"/>
  <c r="I2318" i="13"/>
  <c r="H2318" i="13"/>
  <c r="I2317" i="13"/>
  <c r="H2317" i="13"/>
  <c r="I2316" i="13"/>
  <c r="H2316" i="13"/>
  <c r="I2315" i="13"/>
  <c r="H2315" i="13"/>
  <c r="I2314" i="13"/>
  <c r="H2314" i="13"/>
  <c r="I2313" i="13"/>
  <c r="H2313" i="13"/>
  <c r="I2312" i="13"/>
  <c r="H2312" i="13"/>
  <c r="I2311" i="13"/>
  <c r="H2311" i="13"/>
  <c r="I2310" i="13"/>
  <c r="H2310" i="13"/>
  <c r="I2309" i="13"/>
  <c r="H2309" i="13"/>
  <c r="I2308" i="13"/>
  <c r="H2308" i="13"/>
  <c r="I2307" i="13"/>
  <c r="H2307" i="13"/>
  <c r="I2306" i="13"/>
  <c r="H2306" i="13"/>
  <c r="I2305" i="13"/>
  <c r="H2305" i="13"/>
  <c r="I2304" i="13"/>
  <c r="H2304" i="13"/>
  <c r="I2303" i="13"/>
  <c r="H2303" i="13"/>
  <c r="I2301" i="13"/>
  <c r="H2301" i="13"/>
  <c r="I2300" i="13"/>
  <c r="H2300" i="13"/>
  <c r="I2299" i="13"/>
  <c r="H2299" i="13"/>
  <c r="I2298" i="13"/>
  <c r="H2298" i="13"/>
  <c r="I2297" i="13"/>
  <c r="H2297" i="13"/>
  <c r="I2296" i="13"/>
  <c r="H2296" i="13"/>
  <c r="I2295" i="13"/>
  <c r="H2295" i="13"/>
  <c r="I2294" i="13"/>
  <c r="H2294" i="13"/>
  <c r="I2293" i="13"/>
  <c r="H2293" i="13"/>
  <c r="I2292" i="13"/>
  <c r="H2292" i="13"/>
  <c r="I2291" i="13"/>
  <c r="H2291" i="13"/>
  <c r="I2290" i="13"/>
  <c r="H2290" i="13"/>
  <c r="I2289" i="13"/>
  <c r="H2289" i="13"/>
  <c r="I2288" i="13"/>
  <c r="H2288" i="13"/>
  <c r="I2287" i="13"/>
  <c r="H2287" i="13"/>
  <c r="I2286" i="13"/>
  <c r="H2286" i="13"/>
  <c r="I2285" i="13"/>
  <c r="H2285" i="13"/>
  <c r="I2284" i="13"/>
  <c r="H2284" i="13"/>
  <c r="I2283" i="13"/>
  <c r="H2283" i="13"/>
  <c r="I2282" i="13"/>
  <c r="H2282" i="13"/>
  <c r="I2281" i="13"/>
  <c r="H2281" i="13"/>
  <c r="I2280" i="13"/>
  <c r="H2280" i="13"/>
  <c r="I2279" i="13"/>
  <c r="H2279" i="13"/>
  <c r="I2278" i="13"/>
  <c r="H2278" i="13"/>
  <c r="I2277" i="13"/>
  <c r="H2277" i="13"/>
  <c r="I2276" i="13"/>
  <c r="H2276" i="13"/>
  <c r="I2275" i="13"/>
  <c r="H2275" i="13"/>
  <c r="I2274" i="13"/>
  <c r="H2274" i="13"/>
  <c r="I2273" i="13"/>
  <c r="H2273" i="13"/>
  <c r="I2272" i="13"/>
  <c r="H2272" i="13"/>
  <c r="I2271" i="13"/>
  <c r="H2271" i="13"/>
  <c r="I2270" i="13"/>
  <c r="H2270" i="13"/>
  <c r="I2269" i="13"/>
  <c r="H2269" i="13"/>
  <c r="I2268" i="13"/>
  <c r="H2268" i="13"/>
  <c r="I2267" i="13"/>
  <c r="H2267" i="13"/>
  <c r="I2266" i="13"/>
  <c r="H2266" i="13"/>
  <c r="I2265" i="13"/>
  <c r="H2265" i="13"/>
  <c r="I2264" i="13"/>
  <c r="H2264" i="13"/>
  <c r="I2263" i="13"/>
  <c r="H2263" i="13"/>
  <c r="I2262" i="13"/>
  <c r="H2262" i="13"/>
  <c r="I2261" i="13"/>
  <c r="H2261" i="13"/>
  <c r="I2260" i="13"/>
  <c r="H2260" i="13"/>
  <c r="I2259" i="13"/>
  <c r="H2259" i="13"/>
  <c r="I2258" i="13"/>
  <c r="H2258" i="13"/>
  <c r="I2257" i="13"/>
  <c r="H2257" i="13"/>
  <c r="I2255" i="13"/>
  <c r="H2255" i="13"/>
  <c r="I2254" i="13"/>
  <c r="H2254" i="13"/>
  <c r="I2253" i="13"/>
  <c r="H2253" i="13"/>
  <c r="I2252" i="13"/>
  <c r="H2252" i="13"/>
  <c r="I2251" i="13"/>
  <c r="H2251" i="13"/>
  <c r="I2250" i="13"/>
  <c r="H2250" i="13"/>
  <c r="I2249" i="13"/>
  <c r="H2249" i="13"/>
  <c r="I2248" i="13"/>
  <c r="H2248" i="13"/>
  <c r="I2247" i="13"/>
  <c r="H2247" i="13"/>
  <c r="I2246" i="13"/>
  <c r="H2246" i="13"/>
  <c r="I2245" i="13"/>
  <c r="H2245" i="13"/>
  <c r="I2244" i="13"/>
  <c r="H2244" i="13"/>
  <c r="I2243" i="13"/>
  <c r="H2243" i="13"/>
  <c r="I2242" i="13"/>
  <c r="H2242" i="13"/>
  <c r="I2241" i="13"/>
  <c r="H2241" i="13"/>
  <c r="I2240" i="13"/>
  <c r="H2240" i="13"/>
  <c r="I2239" i="13"/>
  <c r="H2239" i="13"/>
  <c r="I2238" i="13"/>
  <c r="H2238" i="13"/>
  <c r="I2237" i="13"/>
  <c r="H2237" i="13"/>
  <c r="I2236" i="13"/>
  <c r="H2236" i="13"/>
  <c r="I2235" i="13"/>
  <c r="H2235" i="13"/>
  <c r="I2234" i="13"/>
  <c r="H2234" i="13"/>
  <c r="I2233" i="13"/>
  <c r="H2233" i="13"/>
  <c r="I2232" i="13"/>
  <c r="H2232" i="13"/>
  <c r="I2231" i="13"/>
  <c r="H2231" i="13"/>
  <c r="I2230" i="13"/>
  <c r="H2230" i="13"/>
  <c r="I2229" i="13"/>
  <c r="H2229" i="13"/>
  <c r="I2228" i="13"/>
  <c r="H2228" i="13"/>
  <c r="I2227" i="13"/>
  <c r="H2227" i="13"/>
  <c r="I2226" i="13"/>
  <c r="H2226" i="13"/>
  <c r="I2225" i="13"/>
  <c r="H2225" i="13"/>
  <c r="I2224" i="13"/>
  <c r="H2224" i="13"/>
  <c r="I2223" i="13"/>
  <c r="H2223" i="13"/>
  <c r="I2222" i="13"/>
  <c r="H2222" i="13"/>
  <c r="I2221" i="13"/>
  <c r="H2221" i="13"/>
  <c r="I2220" i="13"/>
  <c r="H2220" i="13"/>
  <c r="I2219" i="13"/>
  <c r="H2219" i="13"/>
  <c r="I2218" i="13"/>
  <c r="H2218" i="13"/>
  <c r="I2217" i="13"/>
  <c r="H2217" i="13"/>
  <c r="I2216" i="13"/>
  <c r="H2216" i="13"/>
  <c r="I2215" i="13"/>
  <c r="H2215" i="13"/>
  <c r="I2214" i="13"/>
  <c r="H2214" i="13"/>
  <c r="I2213" i="13"/>
  <c r="H2213" i="13"/>
  <c r="I2212" i="13"/>
  <c r="H2212" i="13"/>
  <c r="I2211" i="13"/>
  <c r="H2211" i="13"/>
  <c r="I2209" i="13"/>
  <c r="H2209" i="13"/>
  <c r="I2208" i="13"/>
  <c r="H2208" i="13"/>
  <c r="I2207" i="13"/>
  <c r="H2207" i="13"/>
  <c r="I2206" i="13"/>
  <c r="H2206" i="13"/>
  <c r="I2205" i="13"/>
  <c r="H2205" i="13"/>
  <c r="I2204" i="13"/>
  <c r="H2204" i="13"/>
  <c r="I2203" i="13"/>
  <c r="H2203" i="13"/>
  <c r="I2202" i="13"/>
  <c r="H2202" i="13"/>
  <c r="I2201" i="13"/>
  <c r="H2201" i="13"/>
  <c r="I2200" i="13"/>
  <c r="H2200" i="13"/>
  <c r="I2199" i="13"/>
  <c r="H2199" i="13"/>
  <c r="I2198" i="13"/>
  <c r="H2198" i="13"/>
  <c r="I2197" i="13"/>
  <c r="H2197" i="13"/>
  <c r="I2196" i="13"/>
  <c r="H2196" i="13"/>
  <c r="I2195" i="13"/>
  <c r="H2195" i="13"/>
  <c r="I2194" i="13"/>
  <c r="H2194" i="13"/>
  <c r="I2193" i="13"/>
  <c r="H2193" i="13"/>
  <c r="I2192" i="13"/>
  <c r="H2192" i="13"/>
  <c r="I2191" i="13"/>
  <c r="H2191" i="13"/>
  <c r="I2190" i="13"/>
  <c r="H2190" i="13"/>
  <c r="I2189" i="13"/>
  <c r="H2189" i="13"/>
  <c r="I2188" i="13"/>
  <c r="H2188" i="13"/>
  <c r="I2187" i="13"/>
  <c r="H2187" i="13"/>
  <c r="I2186" i="13"/>
  <c r="H2186" i="13"/>
  <c r="I2185" i="13"/>
  <c r="H2185" i="13"/>
  <c r="I2184" i="13"/>
  <c r="H2184" i="13"/>
  <c r="I2183" i="13"/>
  <c r="H2183" i="13"/>
  <c r="I2182" i="13"/>
  <c r="H2182" i="13"/>
  <c r="I2181" i="13"/>
  <c r="H2181" i="13"/>
  <c r="I2180" i="13"/>
  <c r="H2180" i="13"/>
  <c r="I2179" i="13"/>
  <c r="H2179" i="13"/>
  <c r="I2178" i="13"/>
  <c r="H2178" i="13"/>
  <c r="I2177" i="13"/>
  <c r="H2177" i="13"/>
  <c r="I2176" i="13"/>
  <c r="H2176" i="13"/>
  <c r="I2175" i="13"/>
  <c r="H2175" i="13"/>
  <c r="I2174" i="13"/>
  <c r="H2174" i="13"/>
  <c r="I2173" i="13"/>
  <c r="H2173" i="13"/>
  <c r="I2172" i="13"/>
  <c r="H2172" i="13"/>
  <c r="I2171" i="13"/>
  <c r="H2171" i="13"/>
  <c r="I2170" i="13"/>
  <c r="H2170" i="13"/>
  <c r="I2169" i="13"/>
  <c r="H2169" i="13"/>
  <c r="I2168" i="13"/>
  <c r="H2168" i="13"/>
  <c r="I2167" i="13"/>
  <c r="H2167" i="13"/>
  <c r="I2166" i="13"/>
  <c r="H2166" i="13"/>
  <c r="I2165" i="13"/>
  <c r="H2165" i="13"/>
  <c r="I2163" i="13"/>
  <c r="H2163" i="13"/>
  <c r="I2162" i="13"/>
  <c r="H2162" i="13"/>
  <c r="I2161" i="13"/>
  <c r="H2161" i="13"/>
  <c r="I2160" i="13"/>
  <c r="H2160" i="13"/>
  <c r="I2159" i="13"/>
  <c r="H2159" i="13"/>
  <c r="I2158" i="13"/>
  <c r="H2158" i="13"/>
  <c r="I2157" i="13"/>
  <c r="H2157" i="13"/>
  <c r="I2156" i="13"/>
  <c r="H2156" i="13"/>
  <c r="I2155" i="13"/>
  <c r="H2155" i="13"/>
  <c r="I2154" i="13"/>
  <c r="H2154" i="13"/>
  <c r="I2153" i="13"/>
  <c r="H2153" i="13"/>
  <c r="I2152" i="13"/>
  <c r="H2152" i="13"/>
  <c r="I2151" i="13"/>
  <c r="H2151" i="13"/>
  <c r="I2150" i="13"/>
  <c r="H2150" i="13"/>
  <c r="I2149" i="13"/>
  <c r="H2149" i="13"/>
  <c r="I2148" i="13"/>
  <c r="H2148" i="13"/>
  <c r="I2147" i="13"/>
  <c r="H2147" i="13"/>
  <c r="I2146" i="13"/>
  <c r="H2146" i="13"/>
  <c r="I2145" i="13"/>
  <c r="H2145" i="13"/>
  <c r="I2144" i="13"/>
  <c r="H2144" i="13"/>
  <c r="I2143" i="13"/>
  <c r="H2143" i="13"/>
  <c r="I2142" i="13"/>
  <c r="H2142" i="13"/>
  <c r="I2141" i="13"/>
  <c r="H2141" i="13"/>
  <c r="I2140" i="13"/>
  <c r="H2140" i="13"/>
  <c r="I2139" i="13"/>
  <c r="H2139" i="13"/>
  <c r="I2138" i="13"/>
  <c r="H2138" i="13"/>
  <c r="I2137" i="13"/>
  <c r="H2137" i="13"/>
  <c r="I2136" i="13"/>
  <c r="H2136" i="13"/>
  <c r="I2135" i="13"/>
  <c r="H2135" i="13"/>
  <c r="I2134" i="13"/>
  <c r="H2134" i="13"/>
  <c r="I2133" i="13"/>
  <c r="H2133" i="13"/>
  <c r="I2132" i="13"/>
  <c r="H2132" i="13"/>
  <c r="I2131" i="13"/>
  <c r="H2131" i="13"/>
  <c r="I2130" i="13"/>
  <c r="H2130" i="13"/>
  <c r="I2129" i="13"/>
  <c r="H2129" i="13"/>
  <c r="I2128" i="13"/>
  <c r="H2128" i="13"/>
  <c r="I2127" i="13"/>
  <c r="H2127" i="13"/>
  <c r="I2126" i="13"/>
  <c r="H2126" i="13"/>
  <c r="I2125" i="13"/>
  <c r="H2125" i="13"/>
  <c r="I2124" i="13"/>
  <c r="H2124" i="13"/>
  <c r="I2123" i="13"/>
  <c r="H2123" i="13"/>
  <c r="I2122" i="13"/>
  <c r="H2122" i="13"/>
  <c r="I2121" i="13"/>
  <c r="H2121" i="13"/>
  <c r="I2120" i="13"/>
  <c r="H2120" i="13"/>
  <c r="I2119" i="13"/>
  <c r="H2119" i="13"/>
  <c r="I2117" i="13"/>
  <c r="H2117" i="13"/>
  <c r="I2116" i="13"/>
  <c r="H2116" i="13"/>
  <c r="I2115" i="13"/>
  <c r="H2115" i="13"/>
  <c r="I2114" i="13"/>
  <c r="H2114" i="13"/>
  <c r="I2113" i="13"/>
  <c r="H2113" i="13"/>
  <c r="I2112" i="13"/>
  <c r="H2112" i="13"/>
  <c r="I2111" i="13"/>
  <c r="H2111" i="13"/>
  <c r="I2110" i="13"/>
  <c r="H2110" i="13"/>
  <c r="I2109" i="13"/>
  <c r="H2109" i="13"/>
  <c r="I2108" i="13"/>
  <c r="H2108" i="13"/>
  <c r="I2107" i="13"/>
  <c r="H2107" i="13"/>
  <c r="I2106" i="13"/>
  <c r="H2106" i="13"/>
  <c r="I2105" i="13"/>
  <c r="H2105" i="13"/>
  <c r="I2104" i="13"/>
  <c r="H2104" i="13"/>
  <c r="I2103" i="13"/>
  <c r="H2103" i="13"/>
  <c r="I2102" i="13"/>
  <c r="H2102" i="13"/>
  <c r="I2101" i="13"/>
  <c r="H2101" i="13"/>
  <c r="I2100" i="13"/>
  <c r="H2100" i="13"/>
  <c r="I2099" i="13"/>
  <c r="H2099" i="13"/>
  <c r="I2098" i="13"/>
  <c r="H2098" i="13"/>
  <c r="I2097" i="13"/>
  <c r="H2097" i="13"/>
  <c r="I2096" i="13"/>
  <c r="H2096" i="13"/>
  <c r="I2095" i="13"/>
  <c r="H2095" i="13"/>
  <c r="I2094" i="13"/>
  <c r="H2094" i="13"/>
  <c r="I2093" i="13"/>
  <c r="H2093" i="13"/>
  <c r="I2092" i="13"/>
  <c r="H2092" i="13"/>
  <c r="I2091" i="13"/>
  <c r="H2091" i="13"/>
  <c r="I2090" i="13"/>
  <c r="H2090" i="13"/>
  <c r="I2089" i="13"/>
  <c r="H2089" i="13"/>
  <c r="I2088" i="13"/>
  <c r="H2088" i="13"/>
  <c r="I2087" i="13"/>
  <c r="H2087" i="13"/>
  <c r="I2086" i="13"/>
  <c r="H2086" i="13"/>
  <c r="I2085" i="13"/>
  <c r="H2085" i="13"/>
  <c r="I2084" i="13"/>
  <c r="H2084" i="13"/>
  <c r="I2083" i="13"/>
  <c r="H2083" i="13"/>
  <c r="I2082" i="13"/>
  <c r="H2082" i="13"/>
  <c r="I2081" i="13"/>
  <c r="H2081" i="13"/>
  <c r="I2080" i="13"/>
  <c r="H2080" i="13"/>
  <c r="I2079" i="13"/>
  <c r="H2079" i="13"/>
  <c r="I2078" i="13"/>
  <c r="H2078" i="13"/>
  <c r="I2077" i="13"/>
  <c r="H2077" i="13"/>
  <c r="I2076" i="13"/>
  <c r="H2076" i="13"/>
  <c r="I2075" i="13"/>
  <c r="H2075" i="13"/>
  <c r="I2074" i="13"/>
  <c r="H2074" i="13"/>
  <c r="I2073" i="13"/>
  <c r="H2073" i="13"/>
  <c r="I2071" i="13"/>
  <c r="H2071" i="13"/>
  <c r="I2070" i="13"/>
  <c r="H2070" i="13"/>
  <c r="I2069" i="13"/>
  <c r="H2069" i="13"/>
  <c r="I2068" i="13"/>
  <c r="H2068" i="13"/>
  <c r="I2067" i="13"/>
  <c r="H2067" i="13"/>
  <c r="I2066" i="13"/>
  <c r="H2066" i="13"/>
  <c r="I2065" i="13"/>
  <c r="H2065" i="13"/>
  <c r="I2064" i="13"/>
  <c r="H2064" i="13"/>
  <c r="I2063" i="13"/>
  <c r="H2063" i="13"/>
  <c r="I2062" i="13"/>
  <c r="H2062" i="13"/>
  <c r="I2061" i="13"/>
  <c r="H2061" i="13"/>
  <c r="I2060" i="13"/>
  <c r="H2060" i="13"/>
  <c r="I2059" i="13"/>
  <c r="H2059" i="13"/>
  <c r="I2058" i="13"/>
  <c r="H2058" i="13"/>
  <c r="I2057" i="13"/>
  <c r="H2057" i="13"/>
  <c r="I2056" i="13"/>
  <c r="H2056" i="13"/>
  <c r="I2055" i="13"/>
  <c r="H2055" i="13"/>
  <c r="I2054" i="13"/>
  <c r="H2054" i="13"/>
  <c r="I2053" i="13"/>
  <c r="H2053" i="13"/>
  <c r="I2052" i="13"/>
  <c r="H2052" i="13"/>
  <c r="I2051" i="13"/>
  <c r="H2051" i="13"/>
  <c r="I2050" i="13"/>
  <c r="H2050" i="13"/>
  <c r="I2049" i="13"/>
  <c r="H2049" i="13"/>
  <c r="I2048" i="13"/>
  <c r="H2048" i="13"/>
  <c r="I2047" i="13"/>
  <c r="H2047" i="13"/>
  <c r="I2046" i="13"/>
  <c r="H2046" i="13"/>
  <c r="I2045" i="13"/>
  <c r="H2045" i="13"/>
  <c r="I2044" i="13"/>
  <c r="H2044" i="13"/>
  <c r="I2043" i="13"/>
  <c r="H2043" i="13"/>
  <c r="I2042" i="13"/>
  <c r="H2042" i="13"/>
  <c r="I2041" i="13"/>
  <c r="H2041" i="13"/>
  <c r="I2040" i="13"/>
  <c r="H2040" i="13"/>
  <c r="I2039" i="13"/>
  <c r="H2039" i="13"/>
  <c r="I2038" i="13"/>
  <c r="H2038" i="13"/>
  <c r="I2037" i="13"/>
  <c r="H2037" i="13"/>
  <c r="I2036" i="13"/>
  <c r="H2036" i="13"/>
  <c r="I2035" i="13"/>
  <c r="H2035" i="13"/>
  <c r="I2034" i="13"/>
  <c r="H2034" i="13"/>
  <c r="I2033" i="13"/>
  <c r="H2033" i="13"/>
  <c r="I2032" i="13"/>
  <c r="H2032" i="13"/>
  <c r="I2031" i="13"/>
  <c r="H2031" i="13"/>
  <c r="I2030" i="13"/>
  <c r="H2030" i="13"/>
  <c r="I2029" i="13"/>
  <c r="H2029" i="13"/>
  <c r="I2028" i="13"/>
  <c r="H2028" i="13"/>
  <c r="I2027" i="13"/>
  <c r="H2027" i="13"/>
  <c r="I2025" i="13"/>
  <c r="H2025" i="13"/>
  <c r="I2024" i="13"/>
  <c r="H2024" i="13"/>
  <c r="I2023" i="13"/>
  <c r="H2023" i="13"/>
  <c r="I2022" i="13"/>
  <c r="H2022" i="13"/>
  <c r="I2021" i="13"/>
  <c r="H2021" i="13"/>
  <c r="I2020" i="13"/>
  <c r="H2020" i="13"/>
  <c r="I2019" i="13"/>
  <c r="H2019" i="13"/>
  <c r="I2018" i="13"/>
  <c r="H2018" i="13"/>
  <c r="I2017" i="13"/>
  <c r="H2017" i="13"/>
  <c r="I2016" i="13"/>
  <c r="H2016" i="13"/>
  <c r="I2015" i="13"/>
  <c r="H2015" i="13"/>
  <c r="I2014" i="13"/>
  <c r="H2014" i="13"/>
  <c r="I2013" i="13"/>
  <c r="H2013" i="13"/>
  <c r="I2012" i="13"/>
  <c r="H2012" i="13"/>
  <c r="I2011" i="13"/>
  <c r="H2011" i="13"/>
  <c r="I2010" i="13"/>
  <c r="H2010" i="13"/>
  <c r="I2009" i="13"/>
  <c r="H2009" i="13"/>
  <c r="I2008" i="13"/>
  <c r="H2008" i="13"/>
  <c r="I2007" i="13"/>
  <c r="H2007" i="13"/>
  <c r="I2006" i="13"/>
  <c r="H2006" i="13"/>
  <c r="I2005" i="13"/>
  <c r="H2005" i="13"/>
  <c r="I2004" i="13"/>
  <c r="H2004" i="13"/>
  <c r="I2003" i="13"/>
  <c r="H2003" i="13"/>
  <c r="I2002" i="13"/>
  <c r="H2002" i="13"/>
  <c r="I2001" i="13"/>
  <c r="H2001" i="13"/>
  <c r="I2000" i="13"/>
  <c r="H2000" i="13"/>
  <c r="I1999" i="13"/>
  <c r="H1999" i="13"/>
  <c r="I1998" i="13"/>
  <c r="H1998" i="13"/>
  <c r="I1997" i="13"/>
  <c r="H1997" i="13"/>
  <c r="I1996" i="13"/>
  <c r="H1996" i="13"/>
  <c r="I1995" i="13"/>
  <c r="H1995" i="13"/>
  <c r="I1994" i="13"/>
  <c r="H1994" i="13"/>
  <c r="I1993" i="13"/>
  <c r="H1993" i="13"/>
  <c r="I1992" i="13"/>
  <c r="H1992" i="13"/>
  <c r="I1991" i="13"/>
  <c r="H1991" i="13"/>
  <c r="I1990" i="13"/>
  <c r="H1990" i="13"/>
  <c r="I1989" i="13"/>
  <c r="H1989" i="13"/>
  <c r="I1988" i="13"/>
  <c r="H1988" i="13"/>
  <c r="I1987" i="13"/>
  <c r="H1987" i="13"/>
  <c r="I1986" i="13"/>
  <c r="H1986" i="13"/>
  <c r="I1985" i="13"/>
  <c r="H1985" i="13"/>
  <c r="I1984" i="13"/>
  <c r="H1984" i="13"/>
  <c r="I1983" i="13"/>
  <c r="H1983" i="13"/>
  <c r="I1982" i="13"/>
  <c r="H1982" i="13"/>
  <c r="I1981" i="13"/>
  <c r="H1981" i="13"/>
  <c r="I1979" i="13"/>
  <c r="H1979" i="13"/>
  <c r="I1978" i="13"/>
  <c r="H1978" i="13"/>
  <c r="I1977" i="13"/>
  <c r="H1977" i="13"/>
  <c r="I1976" i="13"/>
  <c r="H1976" i="13"/>
  <c r="I1975" i="13"/>
  <c r="H1975" i="13"/>
  <c r="I1974" i="13"/>
  <c r="H1974" i="13"/>
  <c r="I1973" i="13"/>
  <c r="H1973" i="13"/>
  <c r="I1972" i="13"/>
  <c r="H1972" i="13"/>
  <c r="I1971" i="13"/>
  <c r="H1971" i="13"/>
  <c r="I1970" i="13"/>
  <c r="H1970" i="13"/>
  <c r="I1969" i="13"/>
  <c r="H1969" i="13"/>
  <c r="I1968" i="13"/>
  <c r="H1968" i="13"/>
  <c r="I1967" i="13"/>
  <c r="H1967" i="13"/>
  <c r="I1966" i="13"/>
  <c r="H1966" i="13"/>
  <c r="I1965" i="13"/>
  <c r="H1965" i="13"/>
  <c r="I1964" i="13"/>
  <c r="H1964" i="13"/>
  <c r="I1963" i="13"/>
  <c r="H1963" i="13"/>
  <c r="I1962" i="13"/>
  <c r="H1962" i="13"/>
  <c r="I1961" i="13"/>
  <c r="H1961" i="13"/>
  <c r="I1960" i="13"/>
  <c r="H1960" i="13"/>
  <c r="I1959" i="13"/>
  <c r="H1959" i="13"/>
  <c r="I1958" i="13"/>
  <c r="H1958" i="13"/>
  <c r="I1957" i="13"/>
  <c r="H1957" i="13"/>
  <c r="I1956" i="13"/>
  <c r="H1956" i="13"/>
  <c r="I1955" i="13"/>
  <c r="H1955" i="13"/>
  <c r="I1954" i="13"/>
  <c r="H1954" i="13"/>
  <c r="I1953" i="13"/>
  <c r="H1953" i="13"/>
  <c r="I1952" i="13"/>
  <c r="H1952" i="13"/>
  <c r="I1951" i="13"/>
  <c r="H1951" i="13"/>
  <c r="I1950" i="13"/>
  <c r="H1950" i="13"/>
  <c r="I1949" i="13"/>
  <c r="H1949" i="13"/>
  <c r="I1948" i="13"/>
  <c r="H1948" i="13"/>
  <c r="I1947" i="13"/>
  <c r="H1947" i="13"/>
  <c r="I1946" i="13"/>
  <c r="H1946" i="13"/>
  <c r="I1945" i="13"/>
  <c r="H1945" i="13"/>
  <c r="I1944" i="13"/>
  <c r="H1944" i="13"/>
  <c r="I1943" i="13"/>
  <c r="H1943" i="13"/>
  <c r="I1942" i="13"/>
  <c r="H1942" i="13"/>
  <c r="I1941" i="13"/>
  <c r="H1941" i="13"/>
  <c r="I1940" i="13"/>
  <c r="H1940" i="13"/>
  <c r="I1939" i="13"/>
  <c r="H1939" i="13"/>
  <c r="I1938" i="13"/>
  <c r="H1938" i="13"/>
  <c r="I1937" i="13"/>
  <c r="H1937" i="13"/>
  <c r="I1936" i="13"/>
  <c r="H1936" i="13"/>
  <c r="I1935" i="13"/>
  <c r="H1935" i="13"/>
  <c r="I1933" i="13"/>
  <c r="H1933" i="13"/>
  <c r="I1932" i="13"/>
  <c r="H1932" i="13"/>
  <c r="I1931" i="13"/>
  <c r="H1931" i="13"/>
  <c r="I1930" i="13"/>
  <c r="H1930" i="13"/>
  <c r="I1929" i="13"/>
  <c r="H1929" i="13"/>
  <c r="I1928" i="13"/>
  <c r="H1928" i="13"/>
  <c r="I1927" i="13"/>
  <c r="H1927" i="13"/>
  <c r="I1926" i="13"/>
  <c r="H1926" i="13"/>
  <c r="I1925" i="13"/>
  <c r="H1925" i="13"/>
  <c r="I1924" i="13"/>
  <c r="H1924" i="13"/>
  <c r="I1923" i="13"/>
  <c r="H1923" i="13"/>
  <c r="I1922" i="13"/>
  <c r="H1922" i="13"/>
  <c r="I1921" i="13"/>
  <c r="H1921" i="13"/>
  <c r="I1920" i="13"/>
  <c r="H1920" i="13"/>
  <c r="I1919" i="13"/>
  <c r="H1919" i="13"/>
  <c r="I1918" i="13"/>
  <c r="H1918" i="13"/>
  <c r="I1917" i="13"/>
  <c r="H1917" i="13"/>
  <c r="I1916" i="13"/>
  <c r="H1916" i="13"/>
  <c r="I1915" i="13"/>
  <c r="H1915" i="13"/>
  <c r="I1914" i="13"/>
  <c r="H1914" i="13"/>
  <c r="I1913" i="13"/>
  <c r="H1913" i="13"/>
  <c r="I1912" i="13"/>
  <c r="H1912" i="13"/>
  <c r="I1911" i="13"/>
  <c r="H1911" i="13"/>
  <c r="I1910" i="13"/>
  <c r="H1910" i="13"/>
  <c r="I1909" i="13"/>
  <c r="H1909" i="13"/>
  <c r="I1908" i="13"/>
  <c r="H1908" i="13"/>
  <c r="I1907" i="13"/>
  <c r="H1907" i="13"/>
  <c r="I1906" i="13"/>
  <c r="H1906" i="13"/>
  <c r="I1905" i="13"/>
  <c r="H1905" i="13"/>
  <c r="I1904" i="13"/>
  <c r="H1904" i="13"/>
  <c r="I1903" i="13"/>
  <c r="H1903" i="13"/>
  <c r="I1902" i="13"/>
  <c r="H1902" i="13"/>
  <c r="I1901" i="13"/>
  <c r="H1901" i="13"/>
  <c r="I1900" i="13"/>
  <c r="H1900" i="13"/>
  <c r="I1899" i="13"/>
  <c r="H1899" i="13"/>
  <c r="I1898" i="13"/>
  <c r="H1898" i="13"/>
  <c r="I1897" i="13"/>
  <c r="H1897" i="13"/>
  <c r="I1896" i="13"/>
  <c r="H1896" i="13"/>
  <c r="I1895" i="13"/>
  <c r="H1895" i="13"/>
  <c r="I1894" i="13"/>
  <c r="H1894" i="13"/>
  <c r="I1893" i="13"/>
  <c r="H1893" i="13"/>
  <c r="I1892" i="13"/>
  <c r="H1892" i="13"/>
  <c r="I1891" i="13"/>
  <c r="H1891" i="13"/>
  <c r="I1890" i="13"/>
  <c r="H1890" i="13"/>
  <c r="I1889" i="13"/>
  <c r="H1889" i="13"/>
  <c r="I1887" i="13"/>
  <c r="H1887" i="13"/>
  <c r="I1886" i="13"/>
  <c r="H1886" i="13"/>
  <c r="I1885" i="13"/>
  <c r="H1885" i="13"/>
  <c r="I1884" i="13"/>
  <c r="H1884" i="13"/>
  <c r="I1883" i="13"/>
  <c r="H1883" i="13"/>
  <c r="I1882" i="13"/>
  <c r="H1882" i="13"/>
  <c r="I1881" i="13"/>
  <c r="H1881" i="13"/>
  <c r="I1880" i="13"/>
  <c r="H1880" i="13"/>
  <c r="I1879" i="13"/>
  <c r="H1879" i="13"/>
  <c r="I1878" i="13"/>
  <c r="H1878" i="13"/>
  <c r="I1877" i="13"/>
  <c r="H1877" i="13"/>
  <c r="I1876" i="13"/>
  <c r="H1876" i="13"/>
  <c r="I1875" i="13"/>
  <c r="H1875" i="13"/>
  <c r="I1874" i="13"/>
  <c r="H1874" i="13"/>
  <c r="I1873" i="13"/>
  <c r="H1873" i="13"/>
  <c r="I1872" i="13"/>
  <c r="H1872" i="13"/>
  <c r="I1871" i="13"/>
  <c r="H1871" i="13"/>
  <c r="I1870" i="13"/>
  <c r="H1870" i="13"/>
  <c r="I1869" i="13"/>
  <c r="H1869" i="13"/>
  <c r="I1868" i="13"/>
  <c r="H1868" i="13"/>
  <c r="I1867" i="13"/>
  <c r="H1867" i="13"/>
  <c r="I1866" i="13"/>
  <c r="H1866" i="13"/>
  <c r="I1865" i="13"/>
  <c r="H1865" i="13"/>
  <c r="I1864" i="13"/>
  <c r="H1864" i="13"/>
  <c r="I1863" i="13"/>
  <c r="H1863" i="13"/>
  <c r="I1862" i="13"/>
  <c r="H1862" i="13"/>
  <c r="I1861" i="13"/>
  <c r="H1861" i="13"/>
  <c r="I1860" i="13"/>
  <c r="H1860" i="13"/>
  <c r="I1859" i="13"/>
  <c r="H1859" i="13"/>
  <c r="I1858" i="13"/>
  <c r="H1858" i="13"/>
  <c r="I1857" i="13"/>
  <c r="H1857" i="13"/>
  <c r="I1856" i="13"/>
  <c r="H1856" i="13"/>
  <c r="I1855" i="13"/>
  <c r="H1855" i="13"/>
  <c r="I1854" i="13"/>
  <c r="H1854" i="13"/>
  <c r="I1853" i="13"/>
  <c r="H1853" i="13"/>
  <c r="I1852" i="13"/>
  <c r="H1852" i="13"/>
  <c r="I1851" i="13"/>
  <c r="H1851" i="13"/>
  <c r="I1850" i="13"/>
  <c r="H1850" i="13"/>
  <c r="I1849" i="13"/>
  <c r="H1849" i="13"/>
  <c r="I1848" i="13"/>
  <c r="H1848" i="13"/>
  <c r="I1847" i="13"/>
  <c r="H1847" i="13"/>
  <c r="I1846" i="13"/>
  <c r="H1846" i="13"/>
  <c r="I1845" i="13"/>
  <c r="H1845" i="13"/>
  <c r="I1844" i="13"/>
  <c r="H1844" i="13"/>
  <c r="I1843" i="13"/>
  <c r="H1843" i="13"/>
  <c r="I1841" i="13"/>
  <c r="H1841" i="13"/>
  <c r="I1840" i="13"/>
  <c r="H1840" i="13"/>
  <c r="I1839" i="13"/>
  <c r="H1839" i="13"/>
  <c r="I1838" i="13"/>
  <c r="H1838" i="13"/>
  <c r="I1837" i="13"/>
  <c r="H1837" i="13"/>
  <c r="I1836" i="13"/>
  <c r="H1836" i="13"/>
  <c r="I1835" i="13"/>
  <c r="H1835" i="13"/>
  <c r="I1834" i="13"/>
  <c r="H1834" i="13"/>
  <c r="I1833" i="13"/>
  <c r="H1833" i="13"/>
  <c r="I1832" i="13"/>
  <c r="H1832" i="13"/>
  <c r="I1831" i="13"/>
  <c r="H1831" i="13"/>
  <c r="I1830" i="13"/>
  <c r="H1830" i="13"/>
  <c r="I1829" i="13"/>
  <c r="H1829" i="13"/>
  <c r="I1828" i="13"/>
  <c r="H1828" i="13"/>
  <c r="I1827" i="13"/>
  <c r="H1827" i="13"/>
  <c r="I1826" i="13"/>
  <c r="H1826" i="13"/>
  <c r="I1825" i="13"/>
  <c r="H1825" i="13"/>
  <c r="I1824" i="13"/>
  <c r="H1824" i="13"/>
  <c r="I1823" i="13"/>
  <c r="H1823" i="13"/>
  <c r="I1822" i="13"/>
  <c r="H1822" i="13"/>
  <c r="I1821" i="13"/>
  <c r="H1821" i="13"/>
  <c r="I1820" i="13"/>
  <c r="H1820" i="13"/>
  <c r="I1819" i="13"/>
  <c r="H1819" i="13"/>
  <c r="I1818" i="13"/>
  <c r="H1818" i="13"/>
  <c r="I1817" i="13"/>
  <c r="H1817" i="13"/>
  <c r="I1816" i="13"/>
  <c r="H1816" i="13"/>
  <c r="I1815" i="13"/>
  <c r="H1815" i="13"/>
  <c r="I1814" i="13"/>
  <c r="H1814" i="13"/>
  <c r="I1813" i="13"/>
  <c r="H1813" i="13"/>
  <c r="I1812" i="13"/>
  <c r="H1812" i="13"/>
  <c r="I1811" i="13"/>
  <c r="H1811" i="13"/>
  <c r="I1810" i="13"/>
  <c r="H1810" i="13"/>
  <c r="I1809" i="13"/>
  <c r="H1809" i="13"/>
  <c r="I1808" i="13"/>
  <c r="H1808" i="13"/>
  <c r="I1807" i="13"/>
  <c r="H1807" i="13"/>
  <c r="I1806" i="13"/>
  <c r="H1806" i="13"/>
  <c r="I1805" i="13"/>
  <c r="H1805" i="13"/>
  <c r="I1804" i="13"/>
  <c r="H1804" i="13"/>
  <c r="I1803" i="13"/>
  <c r="H1803" i="13"/>
  <c r="I1802" i="13"/>
  <c r="H1802" i="13"/>
  <c r="I1801" i="13"/>
  <c r="H1801" i="13"/>
  <c r="I1800" i="13"/>
  <c r="H1800" i="13"/>
  <c r="I1799" i="13"/>
  <c r="H1799" i="13"/>
  <c r="I1798" i="13"/>
  <c r="H1798" i="13"/>
  <c r="I1797" i="13"/>
  <c r="H1797" i="13"/>
  <c r="I1795" i="13"/>
  <c r="H1795" i="13"/>
  <c r="I1794" i="13"/>
  <c r="H1794" i="13"/>
  <c r="I1793" i="13"/>
  <c r="H1793" i="13"/>
  <c r="I1792" i="13"/>
  <c r="H1792" i="13"/>
  <c r="I1791" i="13"/>
  <c r="H1791" i="13"/>
  <c r="I1790" i="13"/>
  <c r="H1790" i="13"/>
  <c r="I1789" i="13"/>
  <c r="H1789" i="13"/>
  <c r="I1788" i="13"/>
  <c r="H1788" i="13"/>
  <c r="I1787" i="13"/>
  <c r="H1787" i="13"/>
  <c r="I1786" i="13"/>
  <c r="H1786" i="13"/>
  <c r="I1785" i="13"/>
  <c r="H1785" i="13"/>
  <c r="I1784" i="13"/>
  <c r="H1784" i="13"/>
  <c r="I1783" i="13"/>
  <c r="H1783" i="13"/>
  <c r="I1782" i="13"/>
  <c r="H1782" i="13"/>
  <c r="I1781" i="13"/>
  <c r="H1781" i="13"/>
  <c r="I1780" i="13"/>
  <c r="H1780" i="13"/>
  <c r="I1779" i="13"/>
  <c r="H1779" i="13"/>
  <c r="I1778" i="13"/>
  <c r="H1778" i="13"/>
  <c r="I1777" i="13"/>
  <c r="H1777" i="13"/>
  <c r="I1776" i="13"/>
  <c r="H1776" i="13"/>
  <c r="I1775" i="13"/>
  <c r="H1775" i="13"/>
  <c r="I1774" i="13"/>
  <c r="H1774" i="13"/>
  <c r="I1773" i="13"/>
  <c r="H1773" i="13"/>
  <c r="I1772" i="13"/>
  <c r="H1772" i="13"/>
  <c r="I1771" i="13"/>
  <c r="H1771" i="13"/>
  <c r="I1770" i="13"/>
  <c r="H1770" i="13"/>
  <c r="I1769" i="13"/>
  <c r="H1769" i="13"/>
  <c r="I1768" i="13"/>
  <c r="H1768" i="13"/>
  <c r="I1767" i="13"/>
  <c r="H1767" i="13"/>
  <c r="I1766" i="13"/>
  <c r="H1766" i="13"/>
  <c r="I1765" i="13"/>
  <c r="H1765" i="13"/>
  <c r="I1764" i="13"/>
  <c r="H1764" i="13"/>
  <c r="I1763" i="13"/>
  <c r="H1763" i="13"/>
  <c r="I1762" i="13"/>
  <c r="H1762" i="13"/>
  <c r="I1761" i="13"/>
  <c r="H1761" i="13"/>
  <c r="I1760" i="13"/>
  <c r="H1760" i="13"/>
  <c r="I1759" i="13"/>
  <c r="H1759" i="13"/>
  <c r="I1758" i="13"/>
  <c r="H1758" i="13"/>
  <c r="I1757" i="13"/>
  <c r="H1757" i="13"/>
  <c r="I1756" i="13"/>
  <c r="H1756" i="13"/>
  <c r="I1755" i="13"/>
  <c r="H1755" i="13"/>
  <c r="I1754" i="13"/>
  <c r="H1754" i="13"/>
  <c r="I1753" i="13"/>
  <c r="H1753" i="13"/>
  <c r="I1752" i="13"/>
  <c r="H1752" i="13"/>
  <c r="I1751" i="13"/>
  <c r="H1751" i="13"/>
  <c r="I1749" i="13"/>
  <c r="H1749" i="13"/>
  <c r="I1748" i="13"/>
  <c r="H1748" i="13"/>
  <c r="I1747" i="13"/>
  <c r="H1747" i="13"/>
  <c r="I1746" i="13"/>
  <c r="H1746" i="13"/>
  <c r="I1745" i="13"/>
  <c r="H1745" i="13"/>
  <c r="I1744" i="13"/>
  <c r="H1744" i="13"/>
  <c r="I1743" i="13"/>
  <c r="H1743" i="13"/>
  <c r="I1742" i="13"/>
  <c r="H1742" i="13"/>
  <c r="I1741" i="13"/>
  <c r="H1741" i="13"/>
  <c r="I1740" i="13"/>
  <c r="H1740" i="13"/>
  <c r="I1739" i="13"/>
  <c r="H1739" i="13"/>
  <c r="I1738" i="13"/>
  <c r="H1738" i="13"/>
  <c r="I1737" i="13"/>
  <c r="H1737" i="13"/>
  <c r="I1736" i="13"/>
  <c r="H1736" i="13"/>
  <c r="I1735" i="13"/>
  <c r="H1735" i="13"/>
  <c r="I1734" i="13"/>
  <c r="H1734" i="13"/>
  <c r="I1733" i="13"/>
  <c r="H1733" i="13"/>
  <c r="I1732" i="13"/>
  <c r="H1732" i="13"/>
  <c r="I1731" i="13"/>
  <c r="H1731" i="13"/>
  <c r="I1730" i="13"/>
  <c r="H1730" i="13"/>
  <c r="I1729" i="13"/>
  <c r="H1729" i="13"/>
  <c r="I1728" i="13"/>
  <c r="H1728" i="13"/>
  <c r="I1727" i="13"/>
  <c r="H1727" i="13"/>
  <c r="I1726" i="13"/>
  <c r="H1726" i="13"/>
  <c r="I1725" i="13"/>
  <c r="H1725" i="13"/>
  <c r="I1724" i="13"/>
  <c r="H1724" i="13"/>
  <c r="I1723" i="13"/>
  <c r="H1723" i="13"/>
  <c r="I1722" i="13"/>
  <c r="H1722" i="13"/>
  <c r="I1721" i="13"/>
  <c r="H1721" i="13"/>
  <c r="I1720" i="13"/>
  <c r="H1720" i="13"/>
  <c r="I1719" i="13"/>
  <c r="H1719" i="13"/>
  <c r="I1718" i="13"/>
  <c r="H1718" i="13"/>
  <c r="I1717" i="13"/>
  <c r="H1717" i="13"/>
  <c r="I1716" i="13"/>
  <c r="H1716" i="13"/>
  <c r="I1715" i="13"/>
  <c r="H1715" i="13"/>
  <c r="I1714" i="13"/>
  <c r="H1714" i="13"/>
  <c r="I1713" i="13"/>
  <c r="H1713" i="13"/>
  <c r="I1712" i="13"/>
  <c r="H1712" i="13"/>
  <c r="I1711" i="13"/>
  <c r="H1711" i="13"/>
  <c r="I1710" i="13"/>
  <c r="H1710" i="13"/>
  <c r="I1709" i="13"/>
  <c r="H1709" i="13"/>
  <c r="I1708" i="13"/>
  <c r="H1708" i="13"/>
  <c r="I1707" i="13"/>
  <c r="H1707" i="13"/>
  <c r="I1706" i="13"/>
  <c r="H1706" i="13"/>
  <c r="I1705" i="13"/>
  <c r="H1705" i="13"/>
  <c r="I1703" i="13"/>
  <c r="H1703" i="13"/>
  <c r="I1702" i="13"/>
  <c r="H1702" i="13"/>
  <c r="I1701" i="13"/>
  <c r="H1701" i="13"/>
  <c r="I1700" i="13"/>
  <c r="H1700" i="13"/>
  <c r="I1699" i="13"/>
  <c r="H1699" i="13"/>
  <c r="I1698" i="13"/>
  <c r="H1698" i="13"/>
  <c r="I1697" i="13"/>
  <c r="H1697" i="13"/>
  <c r="I1696" i="13"/>
  <c r="H1696" i="13"/>
  <c r="I1695" i="13"/>
  <c r="H1695" i="13"/>
  <c r="I1694" i="13"/>
  <c r="H1694" i="13"/>
  <c r="I1693" i="13"/>
  <c r="H1693" i="13"/>
  <c r="I1692" i="13"/>
  <c r="H1692" i="13"/>
  <c r="I1691" i="13"/>
  <c r="H1691" i="13"/>
  <c r="I1690" i="13"/>
  <c r="H1690" i="13"/>
  <c r="I1689" i="13"/>
  <c r="H1689" i="13"/>
  <c r="I1688" i="13"/>
  <c r="H1688" i="13"/>
  <c r="I1687" i="13"/>
  <c r="H1687" i="13"/>
  <c r="I1686" i="13"/>
  <c r="H1686" i="13"/>
  <c r="I1685" i="13"/>
  <c r="H1685" i="13"/>
  <c r="I1684" i="13"/>
  <c r="H1684" i="13"/>
  <c r="I1683" i="13"/>
  <c r="H1683" i="13"/>
  <c r="I1682" i="13"/>
  <c r="H1682" i="13"/>
  <c r="I1681" i="13"/>
  <c r="H1681" i="13"/>
  <c r="I1680" i="13"/>
  <c r="H1680" i="13"/>
  <c r="I1679" i="13"/>
  <c r="H1679" i="13"/>
  <c r="I1678" i="13"/>
  <c r="H1678" i="13"/>
  <c r="I1677" i="13"/>
  <c r="H1677" i="13"/>
  <c r="I1676" i="13"/>
  <c r="H1676" i="13"/>
  <c r="I1675" i="13"/>
  <c r="H1675" i="13"/>
  <c r="I1674" i="13"/>
  <c r="H1674" i="13"/>
  <c r="I1673" i="13"/>
  <c r="H1673" i="13"/>
  <c r="I1672" i="13"/>
  <c r="H1672" i="13"/>
  <c r="I1671" i="13"/>
  <c r="H1671" i="13"/>
  <c r="I1670" i="13"/>
  <c r="H1670" i="13"/>
  <c r="I1669" i="13"/>
  <c r="H1669" i="13"/>
  <c r="I1668" i="13"/>
  <c r="H1668" i="13"/>
  <c r="I1667" i="13"/>
  <c r="H1667" i="13"/>
  <c r="I1666" i="13"/>
  <c r="H1666" i="13"/>
  <c r="I1665" i="13"/>
  <c r="H1665" i="13"/>
  <c r="I1664" i="13"/>
  <c r="H1664" i="13"/>
  <c r="I1663" i="13"/>
  <c r="H1663" i="13"/>
  <c r="I1662" i="13"/>
  <c r="H1662" i="13"/>
  <c r="I1661" i="13"/>
  <c r="H1661" i="13"/>
  <c r="I1660" i="13"/>
  <c r="H1660" i="13"/>
  <c r="I1659" i="13"/>
  <c r="H1659" i="13"/>
  <c r="I1657" i="13"/>
  <c r="H1657" i="13"/>
  <c r="I1656" i="13"/>
  <c r="H1656" i="13"/>
  <c r="I1655" i="13"/>
  <c r="H1655" i="13"/>
  <c r="I1654" i="13"/>
  <c r="H1654" i="13"/>
  <c r="I1653" i="13"/>
  <c r="H1653" i="13"/>
  <c r="I1652" i="13"/>
  <c r="H1652" i="13"/>
  <c r="I1651" i="13"/>
  <c r="H1651" i="13"/>
  <c r="I1650" i="13"/>
  <c r="H1650" i="13"/>
  <c r="I1649" i="13"/>
  <c r="H1649" i="13"/>
  <c r="I1648" i="13"/>
  <c r="H1648" i="13"/>
  <c r="I1647" i="13"/>
  <c r="H1647" i="13"/>
  <c r="I1646" i="13"/>
  <c r="H1646" i="13"/>
  <c r="I1645" i="13"/>
  <c r="H1645" i="13"/>
  <c r="I1644" i="13"/>
  <c r="H1644" i="13"/>
  <c r="I1643" i="13"/>
  <c r="H1643" i="13"/>
  <c r="I1642" i="13"/>
  <c r="H1642" i="13"/>
  <c r="I1641" i="13"/>
  <c r="H1641" i="13"/>
  <c r="I1640" i="13"/>
  <c r="H1640" i="13"/>
  <c r="I1639" i="13"/>
  <c r="H1639" i="13"/>
  <c r="I1638" i="13"/>
  <c r="H1638" i="13"/>
  <c r="I1637" i="13"/>
  <c r="H1637" i="13"/>
  <c r="I1636" i="13"/>
  <c r="H1636" i="13"/>
  <c r="I1635" i="13"/>
  <c r="H1635" i="13"/>
  <c r="I1634" i="13"/>
  <c r="H1634" i="13"/>
  <c r="I1633" i="13"/>
  <c r="H1633" i="13"/>
  <c r="I1632" i="13"/>
  <c r="H1632" i="13"/>
  <c r="I1631" i="13"/>
  <c r="H1631" i="13"/>
  <c r="I1630" i="13"/>
  <c r="H1630" i="13"/>
  <c r="I1629" i="13"/>
  <c r="H1629" i="13"/>
  <c r="I1628" i="13"/>
  <c r="H1628" i="13"/>
  <c r="I1627" i="13"/>
  <c r="H1627" i="13"/>
  <c r="I1626" i="13"/>
  <c r="H1626" i="13"/>
  <c r="I1625" i="13"/>
  <c r="H1625" i="13"/>
  <c r="I1624" i="13"/>
  <c r="H1624" i="13"/>
  <c r="I1623" i="13"/>
  <c r="H1623" i="13"/>
  <c r="I1622" i="13"/>
  <c r="H1622" i="13"/>
  <c r="I1621" i="13"/>
  <c r="H1621" i="13"/>
  <c r="I1620" i="13"/>
  <c r="H1620" i="13"/>
  <c r="I1619" i="13"/>
  <c r="H1619" i="13"/>
  <c r="I1618" i="13"/>
  <c r="H1618" i="13"/>
  <c r="I1617" i="13"/>
  <c r="H1617" i="13"/>
  <c r="I1616" i="13"/>
  <c r="H1616" i="13"/>
  <c r="I1615" i="13"/>
  <c r="H1615" i="13"/>
  <c r="I1614" i="13"/>
  <c r="H1614" i="13"/>
  <c r="I1613" i="13"/>
  <c r="H1613" i="13"/>
  <c r="I1611" i="13"/>
  <c r="H1611" i="13"/>
  <c r="I1610" i="13"/>
  <c r="H1610" i="13"/>
  <c r="I1609" i="13"/>
  <c r="H1609" i="13"/>
  <c r="I1608" i="13"/>
  <c r="H1608" i="13"/>
  <c r="I1607" i="13"/>
  <c r="H1607" i="13"/>
  <c r="I1606" i="13"/>
  <c r="H1606" i="13"/>
  <c r="I1605" i="13"/>
  <c r="H1605" i="13"/>
  <c r="I1604" i="13"/>
  <c r="H1604" i="13"/>
  <c r="I1603" i="13"/>
  <c r="H1603" i="13"/>
  <c r="I1602" i="13"/>
  <c r="H1602" i="13"/>
  <c r="I1601" i="13"/>
  <c r="H1601" i="13"/>
  <c r="I1600" i="13"/>
  <c r="H1600" i="13"/>
  <c r="I1599" i="13"/>
  <c r="H1599" i="13"/>
  <c r="I1598" i="13"/>
  <c r="H1598" i="13"/>
  <c r="I1597" i="13"/>
  <c r="H1597" i="13"/>
  <c r="I1596" i="13"/>
  <c r="H1596" i="13"/>
  <c r="I1595" i="13"/>
  <c r="H1595" i="13"/>
  <c r="I1594" i="13"/>
  <c r="H1594" i="13"/>
  <c r="I1593" i="13"/>
  <c r="H1593" i="13"/>
  <c r="I1592" i="13"/>
  <c r="H1592" i="13"/>
  <c r="I1591" i="13"/>
  <c r="H1591" i="13"/>
  <c r="I1590" i="13"/>
  <c r="H1590" i="13"/>
  <c r="I1589" i="13"/>
  <c r="H1589" i="13"/>
  <c r="I1588" i="13"/>
  <c r="H1588" i="13"/>
  <c r="I1587" i="13"/>
  <c r="H1587" i="13"/>
  <c r="I1586" i="13"/>
  <c r="H1586" i="13"/>
  <c r="I1585" i="13"/>
  <c r="H1585" i="13"/>
  <c r="I1584" i="13"/>
  <c r="H1584" i="13"/>
  <c r="I1583" i="13"/>
  <c r="H1583" i="13"/>
  <c r="I1582" i="13"/>
  <c r="H1582" i="13"/>
  <c r="I1581" i="13"/>
  <c r="H1581" i="13"/>
  <c r="I1580" i="13"/>
  <c r="H1580" i="13"/>
  <c r="I1579" i="13"/>
  <c r="H1579" i="13"/>
  <c r="I1578" i="13"/>
  <c r="H1578" i="13"/>
  <c r="I1577" i="13"/>
  <c r="H1577" i="13"/>
  <c r="I1576" i="13"/>
  <c r="H1576" i="13"/>
  <c r="I1575" i="13"/>
  <c r="H1575" i="13"/>
  <c r="I1574" i="13"/>
  <c r="H1574" i="13"/>
  <c r="I1573" i="13"/>
  <c r="H1573" i="13"/>
  <c r="I1572" i="13"/>
  <c r="H1572" i="13"/>
  <c r="I1571" i="13"/>
  <c r="H1571" i="13"/>
  <c r="I1570" i="13"/>
  <c r="H1570" i="13"/>
  <c r="I1569" i="13"/>
  <c r="H1569" i="13"/>
  <c r="I1568" i="13"/>
  <c r="H1568" i="13"/>
  <c r="I1567" i="13"/>
  <c r="H1567" i="13"/>
  <c r="I1565" i="13"/>
  <c r="H1565" i="13"/>
  <c r="I1564" i="13"/>
  <c r="H1564" i="13"/>
  <c r="I1563" i="13"/>
  <c r="H1563" i="13"/>
  <c r="I1562" i="13"/>
  <c r="H1562" i="13"/>
  <c r="I1561" i="13"/>
  <c r="H1561" i="13"/>
  <c r="I1560" i="13"/>
  <c r="H1560" i="13"/>
  <c r="I1559" i="13"/>
  <c r="H1559" i="13"/>
  <c r="I1558" i="13"/>
  <c r="H1558" i="13"/>
  <c r="I1557" i="13"/>
  <c r="H1557" i="13"/>
  <c r="I1556" i="13"/>
  <c r="H1556" i="13"/>
  <c r="I1555" i="13"/>
  <c r="H1555" i="13"/>
  <c r="I1554" i="13"/>
  <c r="H1554" i="13"/>
  <c r="I1553" i="13"/>
  <c r="H1553" i="13"/>
  <c r="I1552" i="13"/>
  <c r="H1552" i="13"/>
  <c r="I1551" i="13"/>
  <c r="H1551" i="13"/>
  <c r="I1550" i="13"/>
  <c r="H1550" i="13"/>
  <c r="I1549" i="13"/>
  <c r="H1549" i="13"/>
  <c r="I1548" i="13"/>
  <c r="H1548" i="13"/>
  <c r="I1547" i="13"/>
  <c r="H1547" i="13"/>
  <c r="I1546" i="13"/>
  <c r="H1546" i="13"/>
  <c r="I1545" i="13"/>
  <c r="H1545" i="13"/>
  <c r="I1544" i="13"/>
  <c r="H1544" i="13"/>
  <c r="I1543" i="13"/>
  <c r="H1543" i="13"/>
  <c r="I1542" i="13"/>
  <c r="H1542" i="13"/>
  <c r="I1541" i="13"/>
  <c r="H1541" i="13"/>
  <c r="I1540" i="13"/>
  <c r="H1540" i="13"/>
  <c r="I1539" i="13"/>
  <c r="H1539" i="13"/>
  <c r="I1538" i="13"/>
  <c r="H1538" i="13"/>
  <c r="I1537" i="13"/>
  <c r="H1537" i="13"/>
  <c r="I1536" i="13"/>
  <c r="H1536" i="13"/>
  <c r="I1535" i="13"/>
  <c r="H1535" i="13"/>
  <c r="I1534" i="13"/>
  <c r="H1534" i="13"/>
  <c r="I1533" i="13"/>
  <c r="H1533" i="13"/>
  <c r="I1532" i="13"/>
  <c r="H1532" i="13"/>
  <c r="I1531" i="13"/>
  <c r="H1531" i="13"/>
  <c r="I1530" i="13"/>
  <c r="H1530" i="13"/>
  <c r="I1529" i="13"/>
  <c r="H1529" i="13"/>
  <c r="I1528" i="13"/>
  <c r="H1528" i="13"/>
  <c r="I1527" i="13"/>
  <c r="H1527" i="13"/>
  <c r="I1526" i="13"/>
  <c r="H1526" i="13"/>
  <c r="I1525" i="13"/>
  <c r="H1525" i="13"/>
  <c r="I1524" i="13"/>
  <c r="H1524" i="13"/>
  <c r="I1523" i="13"/>
  <c r="H1523" i="13"/>
  <c r="I1522" i="13"/>
  <c r="H1522" i="13"/>
  <c r="I1521" i="13"/>
  <c r="H1521" i="13"/>
  <c r="I1519" i="13"/>
  <c r="H1519" i="13"/>
  <c r="I1518" i="13"/>
  <c r="H1518" i="13"/>
  <c r="I1517" i="13"/>
  <c r="H1517" i="13"/>
  <c r="I1516" i="13"/>
  <c r="H1516" i="13"/>
  <c r="I1515" i="13"/>
  <c r="H1515" i="13"/>
  <c r="I1514" i="13"/>
  <c r="H1514" i="13"/>
  <c r="I1513" i="13"/>
  <c r="H1513" i="13"/>
  <c r="I1512" i="13"/>
  <c r="H1512" i="13"/>
  <c r="I1511" i="13"/>
  <c r="H1511" i="13"/>
  <c r="I1510" i="13"/>
  <c r="H1510" i="13"/>
  <c r="I1509" i="13"/>
  <c r="H1509" i="13"/>
  <c r="I1508" i="13"/>
  <c r="H1508" i="13"/>
  <c r="I1507" i="13"/>
  <c r="H1507" i="13"/>
  <c r="I1506" i="13"/>
  <c r="H1506" i="13"/>
  <c r="I1505" i="13"/>
  <c r="H1505" i="13"/>
  <c r="I1504" i="13"/>
  <c r="H1504" i="13"/>
  <c r="I1503" i="13"/>
  <c r="H1503" i="13"/>
  <c r="I1502" i="13"/>
  <c r="H1502" i="13"/>
  <c r="I1501" i="13"/>
  <c r="H1501" i="13"/>
  <c r="I1500" i="13"/>
  <c r="H1500" i="13"/>
  <c r="I1499" i="13"/>
  <c r="H1499" i="13"/>
  <c r="I1498" i="13"/>
  <c r="H1498" i="13"/>
  <c r="I1497" i="13"/>
  <c r="H1497" i="13"/>
  <c r="I1496" i="13"/>
  <c r="H1496" i="13"/>
  <c r="I1495" i="13"/>
  <c r="H1495" i="13"/>
  <c r="I1494" i="13"/>
  <c r="H1494" i="13"/>
  <c r="I1493" i="13"/>
  <c r="H1493" i="13"/>
  <c r="I1492" i="13"/>
  <c r="H1492" i="13"/>
  <c r="I1491" i="13"/>
  <c r="H1491" i="13"/>
  <c r="I1490" i="13"/>
  <c r="H1490" i="13"/>
  <c r="I1489" i="13"/>
  <c r="H1489" i="13"/>
  <c r="I1488" i="13"/>
  <c r="H1488" i="13"/>
  <c r="I1487" i="13"/>
  <c r="H1487" i="13"/>
  <c r="I1486" i="13"/>
  <c r="H1486" i="13"/>
  <c r="I1485" i="13"/>
  <c r="H1485" i="13"/>
  <c r="I1484" i="13"/>
  <c r="H1484" i="13"/>
  <c r="I1483" i="13"/>
  <c r="H1483" i="13"/>
  <c r="I1482" i="13"/>
  <c r="H1482" i="13"/>
  <c r="I1481" i="13"/>
  <c r="H1481" i="13"/>
  <c r="I1480" i="13"/>
  <c r="H1480" i="13"/>
  <c r="I1479" i="13"/>
  <c r="H1479" i="13"/>
  <c r="I1478" i="13"/>
  <c r="H1478" i="13"/>
  <c r="I1477" i="13"/>
  <c r="H1477" i="13"/>
  <c r="I1476" i="13"/>
  <c r="H1476" i="13"/>
  <c r="I1475" i="13"/>
  <c r="H1475" i="13"/>
  <c r="I1473" i="13"/>
  <c r="H1473" i="13"/>
  <c r="I1472" i="13"/>
  <c r="H1472" i="13"/>
  <c r="I1471" i="13"/>
  <c r="H1471" i="13"/>
  <c r="I1470" i="13"/>
  <c r="H1470" i="13"/>
  <c r="I1469" i="13"/>
  <c r="H1469" i="13"/>
  <c r="I1468" i="13"/>
  <c r="H1468" i="13"/>
  <c r="I1467" i="13"/>
  <c r="H1467" i="13"/>
  <c r="I1466" i="13"/>
  <c r="H1466" i="13"/>
  <c r="I1465" i="13"/>
  <c r="H1465" i="13"/>
  <c r="I1464" i="13"/>
  <c r="H1464" i="13"/>
  <c r="I1463" i="13"/>
  <c r="H1463" i="13"/>
  <c r="I1462" i="13"/>
  <c r="H1462" i="13"/>
  <c r="I1461" i="13"/>
  <c r="H1461" i="13"/>
  <c r="I1460" i="13"/>
  <c r="H1460" i="13"/>
  <c r="I1459" i="13"/>
  <c r="H1459" i="13"/>
  <c r="I1458" i="13"/>
  <c r="H1458" i="13"/>
  <c r="I1457" i="13"/>
  <c r="H1457" i="13"/>
  <c r="I1456" i="13"/>
  <c r="H1456" i="13"/>
  <c r="I1455" i="13"/>
  <c r="H1455" i="13"/>
  <c r="I1454" i="13"/>
  <c r="H1454" i="13"/>
  <c r="I1453" i="13"/>
  <c r="H1453" i="13"/>
  <c r="I1452" i="13"/>
  <c r="H1452" i="13"/>
  <c r="I1451" i="13"/>
  <c r="H1451" i="13"/>
  <c r="I1450" i="13"/>
  <c r="H1450" i="13"/>
  <c r="I1449" i="13"/>
  <c r="H1449" i="13"/>
  <c r="I1448" i="13"/>
  <c r="H1448" i="13"/>
  <c r="I1447" i="13"/>
  <c r="H1447" i="13"/>
  <c r="I1446" i="13"/>
  <c r="H1446" i="13"/>
  <c r="I1445" i="13"/>
  <c r="H1445" i="13"/>
  <c r="I1444" i="13"/>
  <c r="H1444" i="13"/>
  <c r="I1443" i="13"/>
  <c r="H1443" i="13"/>
  <c r="I1442" i="13"/>
  <c r="H1442" i="13"/>
  <c r="I1441" i="13"/>
  <c r="H1441" i="13"/>
  <c r="I1440" i="13"/>
  <c r="H1440" i="13"/>
  <c r="I1439" i="13"/>
  <c r="H1439" i="13"/>
  <c r="I1438" i="13"/>
  <c r="H1438" i="13"/>
  <c r="I1437" i="13"/>
  <c r="H1437" i="13"/>
  <c r="I1436" i="13"/>
  <c r="H1436" i="13"/>
  <c r="I1435" i="13"/>
  <c r="H1435" i="13"/>
  <c r="I1434" i="13"/>
  <c r="H1434" i="13"/>
  <c r="I1433" i="13"/>
  <c r="H1433" i="13"/>
  <c r="I1432" i="13"/>
  <c r="H1432" i="13"/>
  <c r="I1431" i="13"/>
  <c r="H1431" i="13"/>
  <c r="I1430" i="13"/>
  <c r="H1430" i="13"/>
  <c r="I1429" i="13"/>
  <c r="H1429" i="13"/>
  <c r="I1427" i="13"/>
  <c r="H1427" i="13"/>
  <c r="I1426" i="13"/>
  <c r="H1426" i="13"/>
  <c r="I1425" i="13"/>
  <c r="H1425" i="13"/>
  <c r="I1424" i="13"/>
  <c r="H1424" i="13"/>
  <c r="I1423" i="13"/>
  <c r="H1423" i="13"/>
  <c r="I1422" i="13"/>
  <c r="H1422" i="13"/>
  <c r="I1421" i="13"/>
  <c r="H1421" i="13"/>
  <c r="I1420" i="13"/>
  <c r="H1420" i="13"/>
  <c r="I1419" i="13"/>
  <c r="H1419" i="13"/>
  <c r="I1418" i="13"/>
  <c r="H1418" i="13"/>
  <c r="I1417" i="13"/>
  <c r="H1417" i="13"/>
  <c r="I1416" i="13"/>
  <c r="H1416" i="13"/>
  <c r="I1415" i="13"/>
  <c r="H1415" i="13"/>
  <c r="I1414" i="13"/>
  <c r="H1414" i="13"/>
  <c r="I1413" i="13"/>
  <c r="H1413" i="13"/>
  <c r="I1412" i="13"/>
  <c r="H1412" i="13"/>
  <c r="I1411" i="13"/>
  <c r="H1411" i="13"/>
  <c r="I1410" i="13"/>
  <c r="H1410" i="13"/>
  <c r="I1409" i="13"/>
  <c r="H1409" i="13"/>
  <c r="I1408" i="13"/>
  <c r="H1408" i="13"/>
  <c r="I1407" i="13"/>
  <c r="H1407" i="13"/>
  <c r="I1406" i="13"/>
  <c r="H1406" i="13"/>
  <c r="I1405" i="13"/>
  <c r="H1405" i="13"/>
  <c r="I1404" i="13"/>
  <c r="H1404" i="13"/>
  <c r="I1403" i="13"/>
  <c r="H1403" i="13"/>
  <c r="I1402" i="13"/>
  <c r="H1402" i="13"/>
  <c r="I1401" i="13"/>
  <c r="H1401" i="13"/>
  <c r="I1400" i="13"/>
  <c r="H1400" i="13"/>
  <c r="I1399" i="13"/>
  <c r="H1399" i="13"/>
  <c r="I1398" i="13"/>
  <c r="H1398" i="13"/>
  <c r="I1397" i="13"/>
  <c r="H1397" i="13"/>
  <c r="I1396" i="13"/>
  <c r="H1396" i="13"/>
  <c r="I1395" i="13"/>
  <c r="H1395" i="13"/>
  <c r="I1394" i="13"/>
  <c r="H1394" i="13"/>
  <c r="I1393" i="13"/>
  <c r="H1393" i="13"/>
  <c r="I1392" i="13"/>
  <c r="H1392" i="13"/>
  <c r="I1391" i="13"/>
  <c r="H1391" i="13"/>
  <c r="I1390" i="13"/>
  <c r="H1390" i="13"/>
  <c r="I1389" i="13"/>
  <c r="H1389" i="13"/>
  <c r="I1388" i="13"/>
  <c r="H1388" i="13"/>
  <c r="I1387" i="13"/>
  <c r="H1387" i="13"/>
  <c r="I1386" i="13"/>
  <c r="H1386" i="13"/>
  <c r="I1385" i="13"/>
  <c r="H1385" i="13"/>
  <c r="I1384" i="13"/>
  <c r="H1384" i="13"/>
  <c r="I1383" i="13"/>
  <c r="H1383" i="13"/>
  <c r="I1381" i="13"/>
  <c r="H1381" i="13"/>
  <c r="I1380" i="13"/>
  <c r="H1380" i="13"/>
  <c r="I1379" i="13"/>
  <c r="H1379" i="13"/>
  <c r="I1378" i="13"/>
  <c r="H1378" i="13"/>
  <c r="I1377" i="13"/>
  <c r="H1377" i="13"/>
  <c r="I1376" i="13"/>
  <c r="H1376" i="13"/>
  <c r="I1375" i="13"/>
  <c r="H1375" i="13"/>
  <c r="I1374" i="13"/>
  <c r="H1374" i="13"/>
  <c r="I1373" i="13"/>
  <c r="H1373" i="13"/>
  <c r="I1372" i="13"/>
  <c r="H1372" i="13"/>
  <c r="I1371" i="13"/>
  <c r="H1371" i="13"/>
  <c r="I1370" i="13"/>
  <c r="H1370" i="13"/>
  <c r="I1369" i="13"/>
  <c r="H1369" i="13"/>
  <c r="I1368" i="13"/>
  <c r="H1368" i="13"/>
  <c r="I1367" i="13"/>
  <c r="H1367" i="13"/>
  <c r="I1366" i="13"/>
  <c r="H1366" i="13"/>
  <c r="I1365" i="13"/>
  <c r="H1365" i="13"/>
  <c r="I1364" i="13"/>
  <c r="H1364" i="13"/>
  <c r="I1363" i="13"/>
  <c r="H1363" i="13"/>
  <c r="I1362" i="13"/>
  <c r="H1362" i="13"/>
  <c r="I1361" i="13"/>
  <c r="H1361" i="13"/>
  <c r="I1360" i="13"/>
  <c r="H1360" i="13"/>
  <c r="I1359" i="13"/>
  <c r="H1359" i="13"/>
  <c r="I1358" i="13"/>
  <c r="H1358" i="13"/>
  <c r="I1357" i="13"/>
  <c r="H1357" i="13"/>
  <c r="I1356" i="13"/>
  <c r="H1356" i="13"/>
  <c r="I1355" i="13"/>
  <c r="H1355" i="13"/>
  <c r="I1354" i="13"/>
  <c r="H1354" i="13"/>
  <c r="I1353" i="13"/>
  <c r="H1353" i="13"/>
  <c r="I1352" i="13"/>
  <c r="H1352" i="13"/>
  <c r="I1351" i="13"/>
  <c r="H1351" i="13"/>
  <c r="I1350" i="13"/>
  <c r="H1350" i="13"/>
  <c r="I1349" i="13"/>
  <c r="H1349" i="13"/>
  <c r="I1348" i="13"/>
  <c r="H1348" i="13"/>
  <c r="I1347" i="13"/>
  <c r="H1347" i="13"/>
  <c r="I1346" i="13"/>
  <c r="H1346" i="13"/>
  <c r="I1345" i="13"/>
  <c r="H1345" i="13"/>
  <c r="I1344" i="13"/>
  <c r="H1344" i="13"/>
  <c r="I1343" i="13"/>
  <c r="H1343" i="13"/>
  <c r="I1342" i="13"/>
  <c r="H1342" i="13"/>
  <c r="I1341" i="13"/>
  <c r="H1341" i="13"/>
  <c r="I1340" i="13"/>
  <c r="H1340" i="13"/>
  <c r="I1339" i="13"/>
  <c r="H1339" i="13"/>
  <c r="I1338" i="13"/>
  <c r="H1338" i="13"/>
  <c r="I1337" i="13"/>
  <c r="H1337" i="13"/>
  <c r="I1335" i="13"/>
  <c r="H1335" i="13"/>
  <c r="I1334" i="13"/>
  <c r="H1334" i="13"/>
  <c r="I1333" i="13"/>
  <c r="H1333" i="13"/>
  <c r="I1332" i="13"/>
  <c r="H1332" i="13"/>
  <c r="I1331" i="13"/>
  <c r="H1331" i="13"/>
  <c r="I1330" i="13"/>
  <c r="H1330" i="13"/>
  <c r="I1329" i="13"/>
  <c r="H1329" i="13"/>
  <c r="I1328" i="13"/>
  <c r="H1328" i="13"/>
  <c r="I1327" i="13"/>
  <c r="H1327" i="13"/>
  <c r="I1326" i="13"/>
  <c r="H1326" i="13"/>
  <c r="I1325" i="13"/>
  <c r="H1325" i="13"/>
  <c r="I1324" i="13"/>
  <c r="H1324" i="13"/>
  <c r="I1323" i="13"/>
  <c r="H1323" i="13"/>
  <c r="I1322" i="13"/>
  <c r="H1322" i="13"/>
  <c r="I1321" i="13"/>
  <c r="H1321" i="13"/>
  <c r="I1320" i="13"/>
  <c r="H1320" i="13"/>
  <c r="I1319" i="13"/>
  <c r="H1319" i="13"/>
  <c r="I1318" i="13"/>
  <c r="H1318" i="13"/>
  <c r="I1317" i="13"/>
  <c r="H1317" i="13"/>
  <c r="I1316" i="13"/>
  <c r="H1316" i="13"/>
  <c r="I1315" i="13"/>
  <c r="H1315" i="13"/>
  <c r="I1314" i="13"/>
  <c r="H1314" i="13"/>
  <c r="I1313" i="13"/>
  <c r="H1313" i="13"/>
  <c r="I1312" i="13"/>
  <c r="H1312" i="13"/>
  <c r="I1311" i="13"/>
  <c r="H1311" i="13"/>
  <c r="I1310" i="13"/>
  <c r="H1310" i="13"/>
  <c r="I1309" i="13"/>
  <c r="H1309" i="13"/>
  <c r="I1308" i="13"/>
  <c r="H1308" i="13"/>
  <c r="I1307" i="13"/>
  <c r="H1307" i="13"/>
  <c r="I1306" i="13"/>
  <c r="H1306" i="13"/>
  <c r="I1305" i="13"/>
  <c r="H1305" i="13"/>
  <c r="I1304" i="13"/>
  <c r="H1304" i="13"/>
  <c r="I1303" i="13"/>
  <c r="H1303" i="13"/>
  <c r="I1302" i="13"/>
  <c r="H1302" i="13"/>
  <c r="I1301" i="13"/>
  <c r="H1301" i="13"/>
  <c r="I1300" i="13"/>
  <c r="H1300" i="13"/>
  <c r="I1299" i="13"/>
  <c r="H1299" i="13"/>
  <c r="I1298" i="13"/>
  <c r="H1298" i="13"/>
  <c r="I1297" i="13"/>
  <c r="H1297" i="13"/>
  <c r="I1296" i="13"/>
  <c r="H1296" i="13"/>
  <c r="I1295" i="13"/>
  <c r="H1295" i="13"/>
  <c r="I1294" i="13"/>
  <c r="H1294" i="13"/>
  <c r="I1293" i="13"/>
  <c r="H1293" i="13"/>
  <c r="I1292" i="13"/>
  <c r="H1292" i="13"/>
  <c r="I1291" i="13"/>
  <c r="H1291" i="13"/>
  <c r="I1289" i="13"/>
  <c r="H1289" i="13"/>
  <c r="I1288" i="13"/>
  <c r="H1288" i="13"/>
  <c r="I1287" i="13"/>
  <c r="H1287" i="13"/>
  <c r="I1286" i="13"/>
  <c r="H1286" i="13"/>
  <c r="I1285" i="13"/>
  <c r="H1285" i="13"/>
  <c r="I1284" i="13"/>
  <c r="H1284" i="13"/>
  <c r="I1283" i="13"/>
  <c r="H1283" i="13"/>
  <c r="I1282" i="13"/>
  <c r="H1282" i="13"/>
  <c r="I1281" i="13"/>
  <c r="H1281" i="13"/>
  <c r="I1280" i="13"/>
  <c r="H1280" i="13"/>
  <c r="I1279" i="13"/>
  <c r="H1279" i="13"/>
  <c r="I1278" i="13"/>
  <c r="H1278" i="13"/>
  <c r="I1277" i="13"/>
  <c r="H1277" i="13"/>
  <c r="I1276" i="13"/>
  <c r="H1276" i="13"/>
  <c r="I1275" i="13"/>
  <c r="H1275" i="13"/>
  <c r="I1274" i="13"/>
  <c r="H1274" i="13"/>
  <c r="I1273" i="13"/>
  <c r="H1273" i="13"/>
  <c r="I1272" i="13"/>
  <c r="H1272" i="13"/>
  <c r="I1271" i="13"/>
  <c r="H1271" i="13"/>
  <c r="I1270" i="13"/>
  <c r="H1270" i="13"/>
  <c r="I1269" i="13"/>
  <c r="H1269" i="13"/>
  <c r="I1268" i="13"/>
  <c r="H1268" i="13"/>
  <c r="I1267" i="13"/>
  <c r="H1267" i="13"/>
  <c r="I1266" i="13"/>
  <c r="H1266" i="13"/>
  <c r="I1265" i="13"/>
  <c r="H1265" i="13"/>
  <c r="I1264" i="13"/>
  <c r="H1264" i="13"/>
  <c r="I1263" i="13"/>
  <c r="H1263" i="13"/>
  <c r="I1262" i="13"/>
  <c r="H1262" i="13"/>
  <c r="I1261" i="13"/>
  <c r="H1261" i="13"/>
  <c r="I1260" i="13"/>
  <c r="H1260" i="13"/>
  <c r="I1259" i="13"/>
  <c r="H1259" i="13"/>
  <c r="I1258" i="13"/>
  <c r="H1258" i="13"/>
  <c r="I1257" i="13"/>
  <c r="H1257" i="13"/>
  <c r="I1256" i="13"/>
  <c r="H1256" i="13"/>
  <c r="I1255" i="13"/>
  <c r="H1255" i="13"/>
  <c r="I1254" i="13"/>
  <c r="H1254" i="13"/>
  <c r="I1253" i="13"/>
  <c r="H1253" i="13"/>
  <c r="I1252" i="13"/>
  <c r="H1252" i="13"/>
  <c r="I1251" i="13"/>
  <c r="H1251" i="13"/>
  <c r="I1250" i="13"/>
  <c r="H1250" i="13"/>
  <c r="I1249" i="13"/>
  <c r="H1249" i="13"/>
  <c r="I1248" i="13"/>
  <c r="H1248" i="13"/>
  <c r="I1247" i="13"/>
  <c r="H1247" i="13"/>
  <c r="I1246" i="13"/>
  <c r="H1246" i="13"/>
  <c r="I1245" i="13"/>
  <c r="H1245" i="13"/>
  <c r="I1243" i="13"/>
  <c r="H1243" i="13"/>
  <c r="I1242" i="13"/>
  <c r="H1242" i="13"/>
  <c r="I1241" i="13"/>
  <c r="H1241" i="13"/>
  <c r="I1240" i="13"/>
  <c r="H1240" i="13"/>
  <c r="I1239" i="13"/>
  <c r="H1239" i="13"/>
  <c r="I1238" i="13"/>
  <c r="H1238" i="13"/>
  <c r="I1237" i="13"/>
  <c r="H1237" i="13"/>
  <c r="I1236" i="13"/>
  <c r="H1236" i="13"/>
  <c r="I1235" i="13"/>
  <c r="H1235" i="13"/>
  <c r="I1234" i="13"/>
  <c r="H1234" i="13"/>
  <c r="I1233" i="13"/>
  <c r="H1233" i="13"/>
  <c r="I1232" i="13"/>
  <c r="H1232" i="13"/>
  <c r="I1231" i="13"/>
  <c r="H1231" i="13"/>
  <c r="I1230" i="13"/>
  <c r="H1230" i="13"/>
  <c r="I1229" i="13"/>
  <c r="H1229" i="13"/>
  <c r="I1228" i="13"/>
  <c r="H1228" i="13"/>
  <c r="I1227" i="13"/>
  <c r="H1227" i="13"/>
  <c r="I1226" i="13"/>
  <c r="H1226" i="13"/>
  <c r="I1225" i="13"/>
  <c r="H1225" i="13"/>
  <c r="I1224" i="13"/>
  <c r="H1224" i="13"/>
  <c r="I1223" i="13"/>
  <c r="H1223" i="13"/>
  <c r="I1222" i="13"/>
  <c r="H1222" i="13"/>
  <c r="I1221" i="13"/>
  <c r="H1221" i="13"/>
  <c r="I1220" i="13"/>
  <c r="H1220" i="13"/>
  <c r="I1219" i="13"/>
  <c r="H1219" i="13"/>
  <c r="I1218" i="13"/>
  <c r="H1218" i="13"/>
  <c r="I1217" i="13"/>
  <c r="H1217" i="13"/>
  <c r="I1216" i="13"/>
  <c r="H1216" i="13"/>
  <c r="I1215" i="13"/>
  <c r="H1215" i="13"/>
  <c r="I1214" i="13"/>
  <c r="H1214" i="13"/>
  <c r="I1213" i="13"/>
  <c r="H1213" i="13"/>
  <c r="I1212" i="13"/>
  <c r="H1212" i="13"/>
  <c r="I1211" i="13"/>
  <c r="H1211" i="13"/>
  <c r="I1210" i="13"/>
  <c r="H1210" i="13"/>
  <c r="I1209" i="13"/>
  <c r="H1209" i="13"/>
  <c r="I1208" i="13"/>
  <c r="H1208" i="13"/>
  <c r="I1207" i="13"/>
  <c r="H1207" i="13"/>
  <c r="I1206" i="13"/>
  <c r="H1206" i="13"/>
  <c r="I1205" i="13"/>
  <c r="H1205" i="13"/>
  <c r="I1204" i="13"/>
  <c r="H1204" i="13"/>
  <c r="I1203" i="13"/>
  <c r="H1203" i="13"/>
  <c r="I1202" i="13"/>
  <c r="H1202" i="13"/>
  <c r="I1201" i="13"/>
  <c r="H1201" i="13"/>
  <c r="I1200" i="13"/>
  <c r="H1200" i="13"/>
  <c r="I1199" i="13"/>
  <c r="H1199" i="13"/>
  <c r="I1197" i="13"/>
  <c r="H1197" i="13"/>
  <c r="I1196" i="13"/>
  <c r="H1196" i="13"/>
  <c r="I1195" i="13"/>
  <c r="H1195" i="13"/>
  <c r="I1194" i="13"/>
  <c r="H1194" i="13"/>
  <c r="I1193" i="13"/>
  <c r="H1193" i="13"/>
  <c r="I1192" i="13"/>
  <c r="H1192" i="13"/>
  <c r="I1191" i="13"/>
  <c r="H1191" i="13"/>
  <c r="I1190" i="13"/>
  <c r="H1190" i="13"/>
  <c r="I1189" i="13"/>
  <c r="H1189" i="13"/>
  <c r="I1188" i="13"/>
  <c r="H1188" i="13"/>
  <c r="I1187" i="13"/>
  <c r="H1187" i="13"/>
  <c r="I1186" i="13"/>
  <c r="H1186" i="13"/>
  <c r="I1185" i="13"/>
  <c r="H1185" i="13"/>
  <c r="I1184" i="13"/>
  <c r="H1184" i="13"/>
  <c r="I1183" i="13"/>
  <c r="H1183" i="13"/>
  <c r="I1182" i="13"/>
  <c r="H1182" i="13"/>
  <c r="I1181" i="13"/>
  <c r="H1181" i="13"/>
  <c r="I1180" i="13"/>
  <c r="H1180" i="13"/>
  <c r="I1179" i="13"/>
  <c r="H1179" i="13"/>
  <c r="I1178" i="13"/>
  <c r="H1178" i="13"/>
  <c r="I1177" i="13"/>
  <c r="H1177" i="13"/>
  <c r="I1176" i="13"/>
  <c r="H1176" i="13"/>
  <c r="I1175" i="13"/>
  <c r="H1175" i="13"/>
  <c r="I1174" i="13"/>
  <c r="H1174" i="13"/>
  <c r="I1173" i="13"/>
  <c r="H1173" i="13"/>
  <c r="I1172" i="13"/>
  <c r="H1172" i="13"/>
  <c r="I1171" i="13"/>
  <c r="H1171" i="13"/>
  <c r="I1170" i="13"/>
  <c r="H1170" i="13"/>
  <c r="I1169" i="13"/>
  <c r="H1169" i="13"/>
  <c r="I1168" i="13"/>
  <c r="H1168" i="13"/>
  <c r="I1167" i="13"/>
  <c r="H1167" i="13"/>
  <c r="I1166" i="13"/>
  <c r="H1166" i="13"/>
  <c r="I1165" i="13"/>
  <c r="H1165" i="13"/>
  <c r="I1164" i="13"/>
  <c r="H1164" i="13"/>
  <c r="I1163" i="13"/>
  <c r="H1163" i="13"/>
  <c r="I1162" i="13"/>
  <c r="H1162" i="13"/>
  <c r="I1161" i="13"/>
  <c r="H1161" i="13"/>
  <c r="I1160" i="13"/>
  <c r="H1160" i="13"/>
  <c r="I1159" i="13"/>
  <c r="H1159" i="13"/>
  <c r="I1158" i="13"/>
  <c r="H1158" i="13"/>
  <c r="I1157" i="13"/>
  <c r="H1157" i="13"/>
  <c r="I1156" i="13"/>
  <c r="H1156" i="13"/>
  <c r="I1155" i="13"/>
  <c r="H1155" i="13"/>
  <c r="I1154" i="13"/>
  <c r="H1154" i="13"/>
  <c r="I1153" i="13"/>
  <c r="H1153" i="13"/>
  <c r="I1151" i="13"/>
  <c r="H1151" i="13"/>
  <c r="I1150" i="13"/>
  <c r="H1150" i="13"/>
  <c r="I1149" i="13"/>
  <c r="H1149" i="13"/>
  <c r="I1148" i="13"/>
  <c r="H1148" i="13"/>
  <c r="I1147" i="13"/>
  <c r="H1147" i="13"/>
  <c r="I1146" i="13"/>
  <c r="H1146" i="13"/>
  <c r="I1145" i="13"/>
  <c r="H1145" i="13"/>
  <c r="I1144" i="13"/>
  <c r="H1144" i="13"/>
  <c r="I1143" i="13"/>
  <c r="H1143" i="13"/>
  <c r="I1142" i="13"/>
  <c r="H1142" i="13"/>
  <c r="I1141" i="13"/>
  <c r="H1141" i="13"/>
  <c r="I1140" i="13"/>
  <c r="H1140" i="13"/>
  <c r="I1139" i="13"/>
  <c r="H1139" i="13"/>
  <c r="I1138" i="13"/>
  <c r="H1138" i="13"/>
  <c r="I1137" i="13"/>
  <c r="H1137" i="13"/>
  <c r="I1136" i="13"/>
  <c r="H1136" i="13"/>
  <c r="I1135" i="13"/>
  <c r="H1135" i="13"/>
  <c r="I1134" i="13"/>
  <c r="H1134" i="13"/>
  <c r="I1133" i="13"/>
  <c r="H1133" i="13"/>
  <c r="I1132" i="13"/>
  <c r="H1132" i="13"/>
  <c r="I1131" i="13"/>
  <c r="H1131" i="13"/>
  <c r="I1130" i="13"/>
  <c r="H1130" i="13"/>
  <c r="I1129" i="13"/>
  <c r="H1129" i="13"/>
  <c r="I1128" i="13"/>
  <c r="H1128" i="13"/>
  <c r="I1127" i="13"/>
  <c r="H1127" i="13"/>
  <c r="I1126" i="13"/>
  <c r="H1126" i="13"/>
  <c r="I1125" i="13"/>
  <c r="H1125" i="13"/>
  <c r="I1124" i="13"/>
  <c r="H1124" i="13"/>
  <c r="I1123" i="13"/>
  <c r="H1123" i="13"/>
  <c r="I1122" i="13"/>
  <c r="H1122" i="13"/>
  <c r="I1121" i="13"/>
  <c r="H1121" i="13"/>
  <c r="I1120" i="13"/>
  <c r="H1120" i="13"/>
  <c r="I1119" i="13"/>
  <c r="H1119" i="13"/>
  <c r="I1118" i="13"/>
  <c r="H1118" i="13"/>
  <c r="I1117" i="13"/>
  <c r="H1117" i="13"/>
  <c r="I1116" i="13"/>
  <c r="H1116" i="13"/>
  <c r="I1115" i="13"/>
  <c r="H1115" i="13"/>
  <c r="I1114" i="13"/>
  <c r="H1114" i="13"/>
  <c r="I1113" i="13"/>
  <c r="H1113" i="13"/>
  <c r="I1112" i="13"/>
  <c r="H1112" i="13"/>
  <c r="I1111" i="13"/>
  <c r="H1111" i="13"/>
  <c r="I1110" i="13"/>
  <c r="H1110" i="13"/>
  <c r="I1109" i="13"/>
  <c r="H1109" i="13"/>
  <c r="I1108" i="13"/>
  <c r="H1108" i="13"/>
  <c r="I1107" i="13"/>
  <c r="H1107" i="13"/>
  <c r="I1105" i="13"/>
  <c r="H1105" i="13"/>
  <c r="I1104" i="13"/>
  <c r="H1104" i="13"/>
  <c r="I1103" i="13"/>
  <c r="H1103" i="13"/>
  <c r="I1102" i="13"/>
  <c r="H1102" i="13"/>
  <c r="I1101" i="13"/>
  <c r="H1101" i="13"/>
  <c r="I1100" i="13"/>
  <c r="H1100" i="13"/>
  <c r="I1099" i="13"/>
  <c r="H1099" i="13"/>
  <c r="I1098" i="13"/>
  <c r="H1098" i="13"/>
  <c r="I1097" i="13"/>
  <c r="H1097" i="13"/>
  <c r="I1096" i="13"/>
  <c r="H1096" i="13"/>
  <c r="I1095" i="13"/>
  <c r="H1095" i="13"/>
  <c r="I1094" i="13"/>
  <c r="H1094" i="13"/>
  <c r="I1093" i="13"/>
  <c r="H1093" i="13"/>
  <c r="I1092" i="13"/>
  <c r="H1092" i="13"/>
  <c r="I1091" i="13"/>
  <c r="H1091" i="13"/>
  <c r="I1090" i="13"/>
  <c r="H1090" i="13"/>
  <c r="I1089" i="13"/>
  <c r="H1089" i="13"/>
  <c r="I1088" i="13"/>
  <c r="H1088" i="13"/>
  <c r="I1087" i="13"/>
  <c r="H1087" i="13"/>
  <c r="I1086" i="13"/>
  <c r="H1086" i="13"/>
  <c r="I1085" i="13"/>
  <c r="H1085" i="13"/>
  <c r="I1084" i="13"/>
  <c r="H1084" i="13"/>
  <c r="I1083" i="13"/>
  <c r="H1083" i="13"/>
  <c r="I1082" i="13"/>
  <c r="H1082" i="13"/>
  <c r="I1081" i="13"/>
  <c r="H1081" i="13"/>
  <c r="I1080" i="13"/>
  <c r="H1080" i="13"/>
  <c r="I1079" i="13"/>
  <c r="H1079" i="13"/>
  <c r="I1078" i="13"/>
  <c r="H1078" i="13"/>
  <c r="I1077" i="13"/>
  <c r="H1077" i="13"/>
  <c r="I1076" i="13"/>
  <c r="H1076" i="13"/>
  <c r="I1075" i="13"/>
  <c r="H1075" i="13"/>
  <c r="I1074" i="13"/>
  <c r="H1074" i="13"/>
  <c r="I1073" i="13"/>
  <c r="H1073" i="13"/>
  <c r="I1072" i="13"/>
  <c r="H1072" i="13"/>
  <c r="I1071" i="13"/>
  <c r="H1071" i="13"/>
  <c r="I1070" i="13"/>
  <c r="H1070" i="13"/>
  <c r="I1069" i="13"/>
  <c r="H1069" i="13"/>
  <c r="I1068" i="13"/>
  <c r="H1068" i="13"/>
  <c r="I1067" i="13"/>
  <c r="H1067" i="13"/>
  <c r="I1066" i="13"/>
  <c r="H1066" i="13"/>
  <c r="I1065" i="13"/>
  <c r="H1065" i="13"/>
  <c r="I1064" i="13"/>
  <c r="H1064" i="13"/>
  <c r="I1063" i="13"/>
  <c r="H1063" i="13"/>
  <c r="I1062" i="13"/>
  <c r="H1062" i="13"/>
  <c r="I1061" i="13"/>
  <c r="H1061" i="13"/>
  <c r="I1059" i="13"/>
  <c r="H1059" i="13"/>
  <c r="I1058" i="13"/>
  <c r="H1058" i="13"/>
  <c r="I1057" i="13"/>
  <c r="H1057" i="13"/>
  <c r="I1056" i="13"/>
  <c r="H1056" i="13"/>
  <c r="I1055" i="13"/>
  <c r="H1055" i="13"/>
  <c r="I1054" i="13"/>
  <c r="H1054" i="13"/>
  <c r="I1053" i="13"/>
  <c r="H1053" i="13"/>
  <c r="I1052" i="13"/>
  <c r="H1052" i="13"/>
  <c r="I1051" i="13"/>
  <c r="H1051" i="13"/>
  <c r="I1050" i="13"/>
  <c r="H1050" i="13"/>
  <c r="I1049" i="13"/>
  <c r="H1049" i="13"/>
  <c r="I1048" i="13"/>
  <c r="H1048" i="13"/>
  <c r="I1047" i="13"/>
  <c r="H1047" i="13"/>
  <c r="I1046" i="13"/>
  <c r="H1046" i="13"/>
  <c r="I1045" i="13"/>
  <c r="H1045" i="13"/>
  <c r="I1044" i="13"/>
  <c r="H1044" i="13"/>
  <c r="I1043" i="13"/>
  <c r="H1043" i="13"/>
  <c r="I1042" i="13"/>
  <c r="H1042" i="13"/>
  <c r="I1041" i="13"/>
  <c r="H1041" i="13"/>
  <c r="I1040" i="13"/>
  <c r="H1040" i="13"/>
  <c r="I1039" i="13"/>
  <c r="H1039" i="13"/>
  <c r="I1038" i="13"/>
  <c r="H1038" i="13"/>
  <c r="I1037" i="13"/>
  <c r="H1037" i="13"/>
  <c r="I1036" i="13"/>
  <c r="H1036" i="13"/>
  <c r="I1035" i="13"/>
  <c r="H1035" i="13"/>
  <c r="I1034" i="13"/>
  <c r="H1034" i="13"/>
  <c r="I1033" i="13"/>
  <c r="H1033" i="13"/>
  <c r="I1032" i="13"/>
  <c r="H1032" i="13"/>
  <c r="I1031" i="13"/>
  <c r="H1031" i="13"/>
  <c r="I1030" i="13"/>
  <c r="H1030" i="13"/>
  <c r="I1029" i="13"/>
  <c r="H1029" i="13"/>
  <c r="I1028" i="13"/>
  <c r="H1028" i="13"/>
  <c r="I1027" i="13"/>
  <c r="H1027" i="13"/>
  <c r="I1026" i="13"/>
  <c r="H1026" i="13"/>
  <c r="I1025" i="13"/>
  <c r="H1025" i="13"/>
  <c r="I1024" i="13"/>
  <c r="H1024" i="13"/>
  <c r="I1023" i="13"/>
  <c r="H1023" i="13"/>
  <c r="I1022" i="13"/>
  <c r="H1022" i="13"/>
  <c r="I1021" i="13"/>
  <c r="H1021" i="13"/>
  <c r="I1020" i="13"/>
  <c r="H1020" i="13"/>
  <c r="I1019" i="13"/>
  <c r="H1019" i="13"/>
  <c r="I1018" i="13"/>
  <c r="H1018" i="13"/>
  <c r="I1017" i="13"/>
  <c r="H1017" i="13"/>
  <c r="I1016" i="13"/>
  <c r="H1016" i="13"/>
  <c r="I1015" i="13"/>
  <c r="H1015" i="13"/>
  <c r="I1013" i="13"/>
  <c r="H1013" i="13"/>
  <c r="I1012" i="13"/>
  <c r="H1012" i="13"/>
  <c r="I1011" i="13"/>
  <c r="H1011" i="13"/>
  <c r="I1010" i="13"/>
  <c r="H1010" i="13"/>
  <c r="I1009" i="13"/>
  <c r="H1009" i="13"/>
  <c r="I1008" i="13"/>
  <c r="H1008" i="13"/>
  <c r="I1007" i="13"/>
  <c r="H1007" i="13"/>
  <c r="I1006" i="13"/>
  <c r="H1006" i="13"/>
  <c r="I1005" i="13"/>
  <c r="H1005" i="13"/>
  <c r="I1004" i="13"/>
  <c r="H1004" i="13"/>
  <c r="I1003" i="13"/>
  <c r="H1003" i="13"/>
  <c r="I1002" i="13"/>
  <c r="H1002" i="13"/>
  <c r="I1001" i="13"/>
  <c r="H1001" i="13"/>
  <c r="I1000" i="13"/>
  <c r="H1000" i="13"/>
  <c r="I999" i="13"/>
  <c r="H999" i="13"/>
  <c r="I998" i="13"/>
  <c r="H998" i="13"/>
  <c r="I997" i="13"/>
  <c r="H997" i="13"/>
  <c r="I996" i="13"/>
  <c r="H996" i="13"/>
  <c r="I995" i="13"/>
  <c r="H995" i="13"/>
  <c r="I994" i="13"/>
  <c r="H994" i="13"/>
  <c r="I993" i="13"/>
  <c r="H993" i="13"/>
  <c r="I992" i="13"/>
  <c r="H992" i="13"/>
  <c r="I991" i="13"/>
  <c r="H991" i="13"/>
  <c r="I990" i="13"/>
  <c r="H990" i="13"/>
  <c r="I989" i="13"/>
  <c r="H989" i="13"/>
  <c r="I988" i="13"/>
  <c r="H988" i="13"/>
  <c r="I987" i="13"/>
  <c r="H987" i="13"/>
  <c r="I986" i="13"/>
  <c r="H986" i="13"/>
  <c r="I985" i="13"/>
  <c r="H985" i="13"/>
  <c r="I984" i="13"/>
  <c r="H984" i="13"/>
  <c r="I983" i="13"/>
  <c r="H983" i="13"/>
  <c r="I982" i="13"/>
  <c r="H982" i="13"/>
  <c r="I981" i="13"/>
  <c r="H981" i="13"/>
  <c r="I980" i="13"/>
  <c r="H980" i="13"/>
  <c r="I979" i="13"/>
  <c r="H979" i="13"/>
  <c r="I978" i="13"/>
  <c r="H978" i="13"/>
  <c r="I977" i="13"/>
  <c r="H977" i="13"/>
  <c r="I976" i="13"/>
  <c r="H976" i="13"/>
  <c r="I975" i="13"/>
  <c r="H975" i="13"/>
  <c r="I974" i="13"/>
  <c r="H974" i="13"/>
  <c r="I973" i="13"/>
  <c r="H973" i="13"/>
  <c r="I972" i="13"/>
  <c r="H972" i="13"/>
  <c r="I971" i="13"/>
  <c r="H971" i="13"/>
  <c r="I970" i="13"/>
  <c r="H970" i="13"/>
  <c r="I969" i="13"/>
  <c r="H969" i="13"/>
  <c r="I967" i="13"/>
  <c r="H967" i="13"/>
  <c r="I966" i="13"/>
  <c r="H966" i="13"/>
  <c r="I965" i="13"/>
  <c r="H965" i="13"/>
  <c r="I964" i="13"/>
  <c r="H964" i="13"/>
  <c r="I963" i="13"/>
  <c r="H963" i="13"/>
  <c r="I962" i="13"/>
  <c r="H962" i="13"/>
  <c r="I961" i="13"/>
  <c r="H961" i="13"/>
  <c r="I960" i="13"/>
  <c r="H960" i="13"/>
  <c r="I959" i="13"/>
  <c r="H959" i="13"/>
  <c r="I958" i="13"/>
  <c r="H958" i="13"/>
  <c r="I957" i="13"/>
  <c r="H957" i="13"/>
  <c r="I956" i="13"/>
  <c r="H956" i="13"/>
  <c r="I955" i="13"/>
  <c r="H955" i="13"/>
  <c r="I954" i="13"/>
  <c r="H954" i="13"/>
  <c r="I953" i="13"/>
  <c r="H953" i="13"/>
  <c r="I952" i="13"/>
  <c r="H952" i="13"/>
  <c r="I951" i="13"/>
  <c r="H951" i="13"/>
  <c r="I950" i="13"/>
  <c r="H950" i="13"/>
  <c r="I949" i="13"/>
  <c r="H949" i="13"/>
  <c r="I948" i="13"/>
  <c r="H948" i="13"/>
  <c r="I947" i="13"/>
  <c r="H947" i="13"/>
  <c r="I946" i="13"/>
  <c r="H946" i="13"/>
  <c r="I945" i="13"/>
  <c r="H945" i="13"/>
  <c r="I944" i="13"/>
  <c r="H944" i="13"/>
  <c r="I943" i="13"/>
  <c r="H943" i="13"/>
  <c r="I942" i="13"/>
  <c r="H942" i="13"/>
  <c r="I941" i="13"/>
  <c r="H941" i="13"/>
  <c r="I940" i="13"/>
  <c r="H940" i="13"/>
  <c r="I939" i="13"/>
  <c r="H939" i="13"/>
  <c r="I938" i="13"/>
  <c r="H938" i="13"/>
  <c r="I937" i="13"/>
  <c r="H937" i="13"/>
  <c r="I936" i="13"/>
  <c r="H936" i="13"/>
  <c r="I935" i="13"/>
  <c r="H935" i="13"/>
  <c r="I934" i="13"/>
  <c r="H934" i="13"/>
  <c r="I933" i="13"/>
  <c r="H933" i="13"/>
  <c r="I932" i="13"/>
  <c r="H932" i="13"/>
  <c r="I931" i="13"/>
  <c r="H931" i="13"/>
  <c r="I930" i="13"/>
  <c r="H930" i="13"/>
  <c r="I929" i="13"/>
  <c r="H929" i="13"/>
  <c r="I928" i="13"/>
  <c r="H928" i="13"/>
  <c r="I927" i="13"/>
  <c r="H927" i="13"/>
  <c r="I926" i="13"/>
  <c r="H926" i="13"/>
  <c r="I925" i="13"/>
  <c r="H925" i="13"/>
  <c r="I924" i="13"/>
  <c r="H924" i="13"/>
  <c r="I923" i="13"/>
  <c r="H923" i="13"/>
  <c r="I921" i="13"/>
  <c r="H921" i="13"/>
  <c r="I920" i="13"/>
  <c r="H920" i="13"/>
  <c r="I919" i="13"/>
  <c r="H919" i="13"/>
  <c r="I918" i="13"/>
  <c r="H918" i="13"/>
  <c r="I917" i="13"/>
  <c r="H917" i="13"/>
  <c r="I916" i="13"/>
  <c r="H916" i="13"/>
  <c r="I915" i="13"/>
  <c r="H915" i="13"/>
  <c r="I914" i="13"/>
  <c r="H914" i="13"/>
  <c r="I913" i="13"/>
  <c r="H913" i="13"/>
  <c r="I912" i="13"/>
  <c r="H912" i="13"/>
  <c r="I911" i="13"/>
  <c r="H911" i="13"/>
  <c r="I910" i="13"/>
  <c r="H910" i="13"/>
  <c r="I909" i="13"/>
  <c r="H909" i="13"/>
  <c r="I908" i="13"/>
  <c r="H908" i="13"/>
  <c r="I907" i="13"/>
  <c r="H907" i="13"/>
  <c r="I906" i="13"/>
  <c r="H906" i="13"/>
  <c r="I905" i="13"/>
  <c r="H905" i="13"/>
  <c r="I904" i="13"/>
  <c r="H904" i="13"/>
  <c r="I903" i="13"/>
  <c r="H903" i="13"/>
  <c r="I902" i="13"/>
  <c r="H902" i="13"/>
  <c r="I901" i="13"/>
  <c r="H901" i="13"/>
  <c r="I900" i="13"/>
  <c r="H900" i="13"/>
  <c r="I899" i="13"/>
  <c r="H899" i="13"/>
  <c r="I898" i="13"/>
  <c r="H898" i="13"/>
  <c r="I897" i="13"/>
  <c r="H897" i="13"/>
  <c r="I896" i="13"/>
  <c r="H896" i="13"/>
  <c r="I895" i="13"/>
  <c r="H895" i="13"/>
  <c r="I894" i="13"/>
  <c r="H894" i="13"/>
  <c r="I893" i="13"/>
  <c r="H893" i="13"/>
  <c r="I892" i="13"/>
  <c r="H892" i="13"/>
  <c r="I891" i="13"/>
  <c r="H891" i="13"/>
  <c r="I890" i="13"/>
  <c r="H890" i="13"/>
  <c r="I889" i="13"/>
  <c r="H889" i="13"/>
  <c r="I888" i="13"/>
  <c r="H888" i="13"/>
  <c r="I887" i="13"/>
  <c r="H887" i="13"/>
  <c r="I886" i="13"/>
  <c r="H886" i="13"/>
  <c r="I885" i="13"/>
  <c r="H885" i="13"/>
  <c r="I884" i="13"/>
  <c r="H884" i="13"/>
  <c r="I883" i="13"/>
  <c r="H883" i="13"/>
  <c r="I882" i="13"/>
  <c r="H882" i="13"/>
  <c r="I881" i="13"/>
  <c r="H881" i="13"/>
  <c r="I880" i="13"/>
  <c r="H880" i="13"/>
  <c r="I879" i="13"/>
  <c r="H879" i="13"/>
  <c r="I878" i="13"/>
  <c r="H878" i="13"/>
  <c r="I877" i="13"/>
  <c r="H877" i="13"/>
  <c r="I875" i="13"/>
  <c r="H875" i="13"/>
  <c r="I874" i="13"/>
  <c r="H874" i="13"/>
  <c r="I873" i="13"/>
  <c r="H873" i="13"/>
  <c r="I872" i="13"/>
  <c r="H872" i="13"/>
  <c r="I871" i="13"/>
  <c r="H871" i="13"/>
  <c r="I870" i="13"/>
  <c r="H870" i="13"/>
  <c r="I869" i="13"/>
  <c r="H869" i="13"/>
  <c r="I868" i="13"/>
  <c r="H868" i="13"/>
  <c r="I867" i="13"/>
  <c r="H867" i="13"/>
  <c r="I866" i="13"/>
  <c r="H866" i="13"/>
  <c r="I865" i="13"/>
  <c r="H865" i="13"/>
  <c r="I864" i="13"/>
  <c r="H864" i="13"/>
  <c r="I863" i="13"/>
  <c r="H863" i="13"/>
  <c r="I862" i="13"/>
  <c r="H862" i="13"/>
  <c r="I861" i="13"/>
  <c r="H861" i="13"/>
  <c r="I860" i="13"/>
  <c r="H860" i="13"/>
  <c r="I859" i="13"/>
  <c r="H859" i="13"/>
  <c r="I858" i="13"/>
  <c r="H858" i="13"/>
  <c r="I857" i="13"/>
  <c r="H857" i="13"/>
  <c r="I856" i="13"/>
  <c r="H856" i="13"/>
  <c r="I855" i="13"/>
  <c r="H855" i="13"/>
  <c r="I854" i="13"/>
  <c r="H854" i="13"/>
  <c r="I853" i="13"/>
  <c r="H853" i="13"/>
  <c r="I852" i="13"/>
  <c r="H852" i="13"/>
  <c r="I851" i="13"/>
  <c r="H851" i="13"/>
  <c r="I850" i="13"/>
  <c r="H850" i="13"/>
  <c r="I849" i="13"/>
  <c r="H849" i="13"/>
  <c r="I848" i="13"/>
  <c r="H848" i="13"/>
  <c r="I847" i="13"/>
  <c r="H847" i="13"/>
  <c r="I846" i="13"/>
  <c r="H846" i="13"/>
  <c r="I845" i="13"/>
  <c r="H845" i="13"/>
  <c r="I844" i="13"/>
  <c r="H844" i="13"/>
  <c r="I843" i="13"/>
  <c r="H843" i="13"/>
  <c r="I842" i="13"/>
  <c r="H842" i="13"/>
  <c r="I841" i="13"/>
  <c r="H841" i="13"/>
  <c r="I840" i="13"/>
  <c r="H840" i="13"/>
  <c r="I839" i="13"/>
  <c r="H839" i="13"/>
  <c r="I838" i="13"/>
  <c r="H838" i="13"/>
  <c r="I837" i="13"/>
  <c r="H837" i="13"/>
  <c r="I836" i="13"/>
  <c r="H836" i="13"/>
  <c r="I835" i="13"/>
  <c r="H835" i="13"/>
  <c r="I834" i="13"/>
  <c r="H834" i="13"/>
  <c r="I833" i="13"/>
  <c r="H833" i="13"/>
  <c r="I832" i="13"/>
  <c r="H832" i="13"/>
  <c r="I831" i="13"/>
  <c r="H831" i="13"/>
  <c r="I829" i="13"/>
  <c r="H829" i="13"/>
  <c r="I828" i="13"/>
  <c r="H828" i="13"/>
  <c r="I827" i="13"/>
  <c r="H827" i="13"/>
  <c r="I826" i="13"/>
  <c r="H826" i="13"/>
  <c r="I825" i="13"/>
  <c r="H825" i="13"/>
  <c r="I824" i="13"/>
  <c r="H824" i="13"/>
  <c r="I823" i="13"/>
  <c r="H823" i="13"/>
  <c r="I822" i="13"/>
  <c r="H822" i="13"/>
  <c r="I821" i="13"/>
  <c r="H821" i="13"/>
  <c r="I820" i="13"/>
  <c r="H820" i="13"/>
  <c r="I819" i="13"/>
  <c r="H819" i="13"/>
  <c r="I818" i="13"/>
  <c r="H818" i="13"/>
  <c r="I817" i="13"/>
  <c r="H817" i="13"/>
  <c r="I816" i="13"/>
  <c r="H816" i="13"/>
  <c r="I815" i="13"/>
  <c r="H815" i="13"/>
  <c r="I814" i="13"/>
  <c r="H814" i="13"/>
  <c r="I813" i="13"/>
  <c r="H813" i="13"/>
  <c r="I812" i="13"/>
  <c r="H812" i="13"/>
  <c r="I811" i="13"/>
  <c r="H811" i="13"/>
  <c r="I810" i="13"/>
  <c r="H810" i="13"/>
  <c r="I809" i="13"/>
  <c r="H809" i="13"/>
  <c r="I808" i="13"/>
  <c r="H808" i="13"/>
  <c r="I807" i="13"/>
  <c r="H807" i="13"/>
  <c r="I806" i="13"/>
  <c r="H806" i="13"/>
  <c r="I805" i="13"/>
  <c r="H805" i="13"/>
  <c r="I804" i="13"/>
  <c r="H804" i="13"/>
  <c r="I803" i="13"/>
  <c r="H803" i="13"/>
  <c r="I802" i="13"/>
  <c r="H802" i="13"/>
  <c r="I801" i="13"/>
  <c r="H801" i="13"/>
  <c r="I800" i="13"/>
  <c r="H800" i="13"/>
  <c r="I799" i="13"/>
  <c r="H799" i="13"/>
  <c r="I798" i="13"/>
  <c r="H798" i="13"/>
  <c r="I797" i="13"/>
  <c r="H797" i="13"/>
  <c r="I796" i="13"/>
  <c r="H796" i="13"/>
  <c r="I795" i="13"/>
  <c r="H795" i="13"/>
  <c r="I794" i="13"/>
  <c r="H794" i="13"/>
  <c r="I793" i="13"/>
  <c r="H793" i="13"/>
  <c r="I792" i="13"/>
  <c r="H792" i="13"/>
  <c r="I791" i="13"/>
  <c r="H791" i="13"/>
  <c r="I790" i="13"/>
  <c r="H790" i="13"/>
  <c r="I789" i="13"/>
  <c r="H789" i="13"/>
  <c r="I788" i="13"/>
  <c r="H788" i="13"/>
  <c r="I787" i="13"/>
  <c r="H787" i="13"/>
  <c r="I786" i="13"/>
  <c r="H786" i="13"/>
  <c r="I785" i="13"/>
  <c r="H785" i="13"/>
  <c r="I783" i="13"/>
  <c r="H783" i="13"/>
  <c r="I782" i="13"/>
  <c r="H782" i="13"/>
  <c r="I781" i="13"/>
  <c r="H781" i="13"/>
  <c r="I780" i="13"/>
  <c r="H780" i="13"/>
  <c r="I779" i="13"/>
  <c r="H779" i="13"/>
  <c r="I778" i="13"/>
  <c r="H778" i="13"/>
  <c r="I777" i="13"/>
  <c r="H777" i="13"/>
  <c r="I776" i="13"/>
  <c r="H776" i="13"/>
  <c r="I775" i="13"/>
  <c r="H775" i="13"/>
  <c r="I774" i="13"/>
  <c r="H774" i="13"/>
  <c r="I773" i="13"/>
  <c r="H773" i="13"/>
  <c r="I772" i="13"/>
  <c r="H772" i="13"/>
  <c r="I771" i="13"/>
  <c r="H771" i="13"/>
  <c r="I770" i="13"/>
  <c r="H770" i="13"/>
  <c r="I769" i="13"/>
  <c r="H769" i="13"/>
  <c r="I768" i="13"/>
  <c r="H768" i="13"/>
  <c r="I767" i="13"/>
  <c r="H767" i="13"/>
  <c r="I766" i="13"/>
  <c r="H766" i="13"/>
  <c r="I765" i="13"/>
  <c r="H765" i="13"/>
  <c r="I764" i="13"/>
  <c r="H764" i="13"/>
  <c r="I763" i="13"/>
  <c r="H763" i="13"/>
  <c r="I762" i="13"/>
  <c r="H762" i="13"/>
  <c r="I761" i="13"/>
  <c r="H761" i="13"/>
  <c r="I760" i="13"/>
  <c r="H760" i="13"/>
  <c r="I759" i="13"/>
  <c r="H759" i="13"/>
  <c r="I758" i="13"/>
  <c r="H758" i="13"/>
  <c r="I757" i="13"/>
  <c r="H757" i="13"/>
  <c r="I756" i="13"/>
  <c r="H756" i="13"/>
  <c r="I755" i="13"/>
  <c r="H755" i="13"/>
  <c r="I754" i="13"/>
  <c r="H754" i="13"/>
  <c r="I753" i="13"/>
  <c r="H753" i="13"/>
  <c r="I752" i="13"/>
  <c r="H752" i="13"/>
  <c r="I751" i="13"/>
  <c r="H751" i="13"/>
  <c r="I750" i="13"/>
  <c r="H750" i="13"/>
  <c r="I749" i="13"/>
  <c r="H749" i="13"/>
  <c r="I748" i="13"/>
  <c r="H748" i="13"/>
  <c r="I747" i="13"/>
  <c r="H747" i="13"/>
  <c r="I746" i="13"/>
  <c r="H746" i="13"/>
  <c r="I745" i="13"/>
  <c r="H745" i="13"/>
  <c r="I744" i="13"/>
  <c r="H744" i="13"/>
  <c r="I743" i="13"/>
  <c r="H743" i="13"/>
  <c r="I742" i="13"/>
  <c r="H742" i="13"/>
  <c r="I741" i="13"/>
  <c r="H741" i="13"/>
  <c r="I740" i="13"/>
  <c r="H740" i="13"/>
  <c r="I739" i="13"/>
  <c r="H739" i="13"/>
  <c r="I737" i="13"/>
  <c r="H737" i="13"/>
  <c r="I736" i="13"/>
  <c r="H736" i="13"/>
  <c r="I735" i="13"/>
  <c r="H735" i="13"/>
  <c r="I734" i="13"/>
  <c r="H734" i="13"/>
  <c r="I733" i="13"/>
  <c r="H733" i="13"/>
  <c r="I732" i="13"/>
  <c r="H732" i="13"/>
  <c r="I731" i="13"/>
  <c r="H731" i="13"/>
  <c r="I730" i="13"/>
  <c r="H730" i="13"/>
  <c r="I729" i="13"/>
  <c r="H729" i="13"/>
  <c r="I728" i="13"/>
  <c r="H728" i="13"/>
  <c r="I727" i="13"/>
  <c r="H727" i="13"/>
  <c r="I726" i="13"/>
  <c r="H726" i="13"/>
  <c r="I725" i="13"/>
  <c r="H725" i="13"/>
  <c r="I724" i="13"/>
  <c r="H724" i="13"/>
  <c r="I723" i="13"/>
  <c r="H723" i="13"/>
  <c r="I722" i="13"/>
  <c r="H722" i="13"/>
  <c r="I721" i="13"/>
  <c r="H721" i="13"/>
  <c r="I720" i="13"/>
  <c r="H720" i="13"/>
  <c r="I719" i="13"/>
  <c r="H719" i="13"/>
  <c r="I718" i="13"/>
  <c r="H718" i="13"/>
  <c r="I717" i="13"/>
  <c r="H717" i="13"/>
  <c r="I716" i="13"/>
  <c r="H716" i="13"/>
  <c r="I715" i="13"/>
  <c r="H715" i="13"/>
  <c r="I714" i="13"/>
  <c r="H714" i="13"/>
  <c r="I713" i="13"/>
  <c r="H713" i="13"/>
  <c r="I712" i="13"/>
  <c r="H712" i="13"/>
  <c r="I711" i="13"/>
  <c r="H711" i="13"/>
  <c r="I710" i="13"/>
  <c r="H710" i="13"/>
  <c r="I709" i="13"/>
  <c r="H709" i="13"/>
  <c r="I708" i="13"/>
  <c r="H708" i="13"/>
  <c r="I707" i="13"/>
  <c r="H707" i="13"/>
  <c r="I706" i="13"/>
  <c r="H706" i="13"/>
  <c r="I705" i="13"/>
  <c r="H705" i="13"/>
  <c r="I704" i="13"/>
  <c r="H704" i="13"/>
  <c r="I703" i="13"/>
  <c r="H703" i="13"/>
  <c r="I702" i="13"/>
  <c r="H702" i="13"/>
  <c r="I701" i="13"/>
  <c r="H701" i="13"/>
  <c r="I700" i="13"/>
  <c r="H700" i="13"/>
  <c r="I699" i="13"/>
  <c r="H699" i="13"/>
  <c r="I698" i="13"/>
  <c r="H698" i="13"/>
  <c r="I697" i="13"/>
  <c r="H697" i="13"/>
  <c r="I696" i="13"/>
  <c r="H696" i="13"/>
  <c r="I695" i="13"/>
  <c r="H695" i="13"/>
  <c r="I694" i="13"/>
  <c r="H694" i="13"/>
  <c r="I693" i="13"/>
  <c r="H693" i="13"/>
  <c r="I691" i="13"/>
  <c r="H691" i="13"/>
  <c r="I690" i="13"/>
  <c r="H690" i="13"/>
  <c r="I689" i="13"/>
  <c r="H689" i="13"/>
  <c r="I688" i="13"/>
  <c r="H688" i="13"/>
  <c r="I687" i="13"/>
  <c r="H687" i="13"/>
  <c r="I686" i="13"/>
  <c r="H686" i="13"/>
  <c r="I685" i="13"/>
  <c r="H685" i="13"/>
  <c r="I684" i="13"/>
  <c r="H684" i="13"/>
  <c r="I683" i="13"/>
  <c r="H683" i="13"/>
  <c r="I682" i="13"/>
  <c r="H682" i="13"/>
  <c r="I681" i="13"/>
  <c r="H681" i="13"/>
  <c r="I680" i="13"/>
  <c r="H680" i="13"/>
  <c r="I679" i="13"/>
  <c r="H679" i="13"/>
  <c r="I678" i="13"/>
  <c r="H678" i="13"/>
  <c r="I677" i="13"/>
  <c r="H677" i="13"/>
  <c r="I676" i="13"/>
  <c r="H676" i="13"/>
  <c r="I675" i="13"/>
  <c r="H675" i="13"/>
  <c r="I674" i="13"/>
  <c r="H674" i="13"/>
  <c r="I673" i="13"/>
  <c r="H673" i="13"/>
  <c r="I672" i="13"/>
  <c r="H672" i="13"/>
  <c r="I671" i="13"/>
  <c r="H671" i="13"/>
  <c r="I670" i="13"/>
  <c r="H670" i="13"/>
  <c r="I669" i="13"/>
  <c r="H669" i="13"/>
  <c r="I668" i="13"/>
  <c r="H668" i="13"/>
  <c r="I667" i="13"/>
  <c r="H667" i="13"/>
  <c r="I666" i="13"/>
  <c r="H666" i="13"/>
  <c r="I665" i="13"/>
  <c r="H665" i="13"/>
  <c r="I664" i="13"/>
  <c r="H664" i="13"/>
  <c r="I663" i="13"/>
  <c r="H663" i="13"/>
  <c r="I662" i="13"/>
  <c r="H662" i="13"/>
  <c r="I661" i="13"/>
  <c r="H661" i="13"/>
  <c r="I660" i="13"/>
  <c r="H660" i="13"/>
  <c r="I659" i="13"/>
  <c r="H659" i="13"/>
  <c r="I658" i="13"/>
  <c r="H658" i="13"/>
  <c r="I657" i="13"/>
  <c r="H657" i="13"/>
  <c r="I656" i="13"/>
  <c r="H656" i="13"/>
  <c r="I655" i="13"/>
  <c r="H655" i="13"/>
  <c r="I654" i="13"/>
  <c r="H654" i="13"/>
  <c r="I653" i="13"/>
  <c r="H653" i="13"/>
  <c r="I652" i="13"/>
  <c r="H652" i="13"/>
  <c r="I651" i="13"/>
  <c r="H651" i="13"/>
  <c r="I650" i="13"/>
  <c r="H650" i="13"/>
  <c r="I649" i="13"/>
  <c r="H649" i="13"/>
  <c r="I648" i="13"/>
  <c r="H648" i="13"/>
  <c r="I647" i="13"/>
  <c r="H647" i="13"/>
  <c r="I645" i="13"/>
  <c r="H645" i="13"/>
  <c r="I644" i="13"/>
  <c r="H644" i="13"/>
  <c r="I643" i="13"/>
  <c r="H643" i="13"/>
  <c r="I642" i="13"/>
  <c r="H642" i="13"/>
  <c r="I641" i="13"/>
  <c r="H641" i="13"/>
  <c r="I640" i="13"/>
  <c r="H640" i="13"/>
  <c r="I639" i="13"/>
  <c r="H639" i="13"/>
  <c r="I638" i="13"/>
  <c r="H638" i="13"/>
  <c r="I637" i="13"/>
  <c r="H637" i="13"/>
  <c r="I636" i="13"/>
  <c r="H636" i="13"/>
  <c r="I635" i="13"/>
  <c r="H635" i="13"/>
  <c r="I634" i="13"/>
  <c r="H634" i="13"/>
  <c r="I633" i="13"/>
  <c r="H633" i="13"/>
  <c r="I632" i="13"/>
  <c r="H632" i="13"/>
  <c r="I631" i="13"/>
  <c r="H631" i="13"/>
  <c r="I630" i="13"/>
  <c r="H630" i="13"/>
  <c r="I629" i="13"/>
  <c r="H629" i="13"/>
  <c r="I628" i="13"/>
  <c r="H628" i="13"/>
  <c r="I627" i="13"/>
  <c r="H627" i="13"/>
  <c r="I626" i="13"/>
  <c r="H626" i="13"/>
  <c r="I625" i="13"/>
  <c r="H625" i="13"/>
  <c r="I624" i="13"/>
  <c r="H624" i="13"/>
  <c r="I623" i="13"/>
  <c r="H623" i="13"/>
  <c r="I622" i="13"/>
  <c r="H622" i="13"/>
  <c r="I621" i="13"/>
  <c r="H621" i="13"/>
  <c r="I620" i="13"/>
  <c r="H620" i="13"/>
  <c r="I619" i="13"/>
  <c r="H619" i="13"/>
  <c r="I618" i="13"/>
  <c r="H618" i="13"/>
  <c r="I617" i="13"/>
  <c r="H617" i="13"/>
  <c r="I616" i="13"/>
  <c r="H616" i="13"/>
  <c r="I615" i="13"/>
  <c r="H615" i="13"/>
  <c r="I614" i="13"/>
  <c r="H614" i="13"/>
  <c r="I613" i="13"/>
  <c r="H613" i="13"/>
  <c r="I612" i="13"/>
  <c r="H612" i="13"/>
  <c r="I611" i="13"/>
  <c r="H611" i="13"/>
  <c r="I610" i="13"/>
  <c r="H610" i="13"/>
  <c r="I609" i="13"/>
  <c r="H609" i="13"/>
  <c r="I608" i="13"/>
  <c r="H608" i="13"/>
  <c r="I607" i="13"/>
  <c r="H607" i="13"/>
  <c r="I606" i="13"/>
  <c r="H606" i="13"/>
  <c r="I605" i="13"/>
  <c r="H605" i="13"/>
  <c r="I604" i="13"/>
  <c r="H604" i="13"/>
  <c r="I603" i="13"/>
  <c r="H603" i="13"/>
  <c r="I602" i="13"/>
  <c r="H602" i="13"/>
  <c r="I601" i="13"/>
  <c r="H601" i="13"/>
  <c r="I599" i="13"/>
  <c r="H599" i="13"/>
  <c r="I598" i="13"/>
  <c r="H598" i="13"/>
  <c r="I597" i="13"/>
  <c r="H597" i="13"/>
  <c r="I596" i="13"/>
  <c r="H596" i="13"/>
  <c r="I595" i="13"/>
  <c r="H595" i="13"/>
  <c r="I594" i="13"/>
  <c r="H594" i="13"/>
  <c r="I593" i="13"/>
  <c r="H593" i="13"/>
  <c r="I592" i="13"/>
  <c r="H592" i="13"/>
  <c r="I591" i="13"/>
  <c r="H591" i="13"/>
  <c r="I590" i="13"/>
  <c r="H590" i="13"/>
  <c r="I589" i="13"/>
  <c r="H589" i="13"/>
  <c r="I588" i="13"/>
  <c r="H588" i="13"/>
  <c r="I587" i="13"/>
  <c r="H587" i="13"/>
  <c r="I586" i="13"/>
  <c r="H586" i="13"/>
  <c r="I585" i="13"/>
  <c r="H585" i="13"/>
  <c r="I584" i="13"/>
  <c r="H584" i="13"/>
  <c r="I583" i="13"/>
  <c r="H583" i="13"/>
  <c r="I582" i="13"/>
  <c r="H582" i="13"/>
  <c r="I581" i="13"/>
  <c r="H581" i="13"/>
  <c r="I580" i="13"/>
  <c r="H580" i="13"/>
  <c r="I579" i="13"/>
  <c r="H579" i="13"/>
  <c r="I578" i="13"/>
  <c r="H578" i="13"/>
  <c r="I577" i="13"/>
  <c r="H577" i="13"/>
  <c r="I576" i="13"/>
  <c r="H576" i="13"/>
  <c r="I575" i="13"/>
  <c r="H575" i="13"/>
  <c r="I574" i="13"/>
  <c r="H574" i="13"/>
  <c r="I573" i="13"/>
  <c r="H573" i="13"/>
  <c r="I572" i="13"/>
  <c r="H572" i="13"/>
  <c r="I571" i="13"/>
  <c r="H571" i="13"/>
  <c r="I570" i="13"/>
  <c r="H570" i="13"/>
  <c r="I569" i="13"/>
  <c r="H569" i="13"/>
  <c r="I568" i="13"/>
  <c r="H568" i="13"/>
  <c r="I567" i="13"/>
  <c r="H567" i="13"/>
  <c r="I566" i="13"/>
  <c r="H566" i="13"/>
  <c r="I565" i="13"/>
  <c r="H565" i="13"/>
  <c r="I564" i="13"/>
  <c r="H564" i="13"/>
  <c r="I563" i="13"/>
  <c r="H563" i="13"/>
  <c r="I562" i="13"/>
  <c r="H562" i="13"/>
  <c r="I561" i="13"/>
  <c r="H561" i="13"/>
  <c r="I560" i="13"/>
  <c r="H560" i="13"/>
  <c r="I559" i="13"/>
  <c r="H559" i="13"/>
  <c r="I558" i="13"/>
  <c r="H558" i="13"/>
  <c r="I557" i="13"/>
  <c r="H557" i="13"/>
  <c r="I556" i="13"/>
  <c r="H556" i="13"/>
  <c r="I555" i="13"/>
  <c r="H555" i="13"/>
  <c r="I553" i="13"/>
  <c r="H553" i="13"/>
  <c r="I552" i="13"/>
  <c r="H552" i="13"/>
  <c r="I551" i="13"/>
  <c r="H551" i="13"/>
  <c r="I550" i="13"/>
  <c r="H550" i="13"/>
  <c r="I549" i="13"/>
  <c r="H549" i="13"/>
  <c r="I548" i="13"/>
  <c r="H548" i="13"/>
  <c r="I547" i="13"/>
  <c r="H547" i="13"/>
  <c r="I546" i="13"/>
  <c r="H546" i="13"/>
  <c r="I545" i="13"/>
  <c r="H545" i="13"/>
  <c r="I544" i="13"/>
  <c r="H544" i="13"/>
  <c r="I543" i="13"/>
  <c r="H543" i="13"/>
  <c r="I542" i="13"/>
  <c r="H542" i="13"/>
  <c r="I541" i="13"/>
  <c r="H541" i="13"/>
  <c r="I540" i="13"/>
  <c r="H540" i="13"/>
  <c r="I539" i="13"/>
  <c r="H539" i="13"/>
  <c r="I538" i="13"/>
  <c r="H538" i="13"/>
  <c r="I537" i="13"/>
  <c r="H537" i="13"/>
  <c r="I536" i="13"/>
  <c r="H536" i="13"/>
  <c r="I535" i="13"/>
  <c r="H535" i="13"/>
  <c r="I534" i="13"/>
  <c r="H534" i="13"/>
  <c r="I533" i="13"/>
  <c r="H533" i="13"/>
  <c r="I532" i="13"/>
  <c r="H532" i="13"/>
  <c r="I531" i="13"/>
  <c r="H531" i="13"/>
  <c r="I530" i="13"/>
  <c r="H530" i="13"/>
  <c r="I529" i="13"/>
  <c r="H529" i="13"/>
  <c r="I528" i="13"/>
  <c r="H528" i="13"/>
  <c r="I527" i="13"/>
  <c r="H527" i="13"/>
  <c r="I526" i="13"/>
  <c r="H526" i="13"/>
  <c r="I525" i="13"/>
  <c r="H525" i="13"/>
  <c r="I524" i="13"/>
  <c r="H524" i="13"/>
  <c r="I523" i="13"/>
  <c r="H523" i="13"/>
  <c r="I522" i="13"/>
  <c r="H522" i="13"/>
  <c r="I521" i="13"/>
  <c r="H521" i="13"/>
  <c r="I520" i="13"/>
  <c r="H520" i="13"/>
  <c r="I519" i="13"/>
  <c r="H519" i="13"/>
  <c r="I518" i="13"/>
  <c r="H518" i="13"/>
  <c r="I517" i="13"/>
  <c r="H517" i="13"/>
  <c r="I516" i="13"/>
  <c r="H516" i="13"/>
  <c r="I515" i="13"/>
  <c r="H515" i="13"/>
  <c r="I514" i="13"/>
  <c r="H514" i="13"/>
  <c r="I513" i="13"/>
  <c r="H513" i="13"/>
  <c r="I512" i="13"/>
  <c r="H512" i="13"/>
  <c r="I511" i="13"/>
  <c r="H511" i="13"/>
  <c r="I510" i="13"/>
  <c r="H510" i="13"/>
  <c r="I509" i="13"/>
  <c r="H509" i="13"/>
  <c r="I507" i="13"/>
  <c r="H507" i="13"/>
  <c r="I506" i="13"/>
  <c r="H506" i="13"/>
  <c r="I505" i="13"/>
  <c r="H505" i="13"/>
  <c r="I504" i="13"/>
  <c r="H504" i="13"/>
  <c r="I503" i="13"/>
  <c r="H503" i="13"/>
  <c r="I502" i="13"/>
  <c r="H502" i="13"/>
  <c r="I501" i="13"/>
  <c r="H501" i="13"/>
  <c r="I500" i="13"/>
  <c r="H500" i="13"/>
  <c r="I499" i="13"/>
  <c r="H499" i="13"/>
  <c r="I498" i="13"/>
  <c r="H498" i="13"/>
  <c r="I497" i="13"/>
  <c r="H497" i="13"/>
  <c r="I496" i="13"/>
  <c r="H496" i="13"/>
  <c r="I495" i="13"/>
  <c r="H495" i="13"/>
  <c r="I494" i="13"/>
  <c r="H494" i="13"/>
  <c r="I493" i="13"/>
  <c r="H493" i="13"/>
  <c r="I492" i="13"/>
  <c r="H492" i="13"/>
  <c r="I491" i="13"/>
  <c r="H491" i="13"/>
  <c r="I490" i="13"/>
  <c r="H490" i="13"/>
  <c r="I489" i="13"/>
  <c r="H489" i="13"/>
  <c r="I488" i="13"/>
  <c r="H488" i="13"/>
  <c r="I487" i="13"/>
  <c r="H487" i="13"/>
  <c r="I486" i="13"/>
  <c r="H486" i="13"/>
  <c r="I485" i="13"/>
  <c r="H485" i="13"/>
  <c r="I484" i="13"/>
  <c r="H484" i="13"/>
  <c r="I483" i="13"/>
  <c r="H483" i="13"/>
  <c r="I482" i="13"/>
  <c r="H482" i="13"/>
  <c r="I481" i="13"/>
  <c r="H481" i="13"/>
  <c r="I480" i="13"/>
  <c r="H480" i="13"/>
  <c r="I479" i="13"/>
  <c r="H479" i="13"/>
  <c r="I478" i="13"/>
  <c r="H478" i="13"/>
  <c r="I477" i="13"/>
  <c r="H477" i="13"/>
  <c r="I476" i="13"/>
  <c r="H476" i="13"/>
  <c r="I475" i="13"/>
  <c r="H475" i="13"/>
  <c r="I474" i="13"/>
  <c r="H474" i="13"/>
  <c r="I473" i="13"/>
  <c r="H473" i="13"/>
  <c r="I472" i="13"/>
  <c r="H472" i="13"/>
  <c r="I471" i="13"/>
  <c r="H471" i="13"/>
  <c r="I470" i="13"/>
  <c r="H470" i="13"/>
  <c r="I469" i="13"/>
  <c r="H469" i="13"/>
  <c r="I468" i="13"/>
  <c r="H468" i="13"/>
  <c r="I467" i="13"/>
  <c r="H467" i="13"/>
  <c r="I466" i="13"/>
  <c r="H466" i="13"/>
  <c r="I465" i="13"/>
  <c r="H465" i="13"/>
  <c r="I464" i="13"/>
  <c r="H464" i="13"/>
  <c r="I463" i="13"/>
  <c r="H463" i="13"/>
  <c r="I461" i="13"/>
  <c r="H461" i="13"/>
  <c r="I460" i="13"/>
  <c r="H460" i="13"/>
  <c r="I459" i="13"/>
  <c r="H459" i="13"/>
  <c r="I458" i="13"/>
  <c r="H458" i="13"/>
  <c r="I457" i="13"/>
  <c r="H457" i="13"/>
  <c r="I456" i="13"/>
  <c r="H456" i="13"/>
  <c r="I455" i="13"/>
  <c r="H455" i="13"/>
  <c r="I454" i="13"/>
  <c r="H454" i="13"/>
  <c r="I453" i="13"/>
  <c r="H453" i="13"/>
  <c r="I452" i="13"/>
  <c r="H452" i="13"/>
  <c r="I451" i="13"/>
  <c r="H451" i="13"/>
  <c r="I450" i="13"/>
  <c r="H450" i="13"/>
  <c r="I449" i="13"/>
  <c r="H449" i="13"/>
  <c r="I448" i="13"/>
  <c r="H448" i="13"/>
  <c r="I447" i="13"/>
  <c r="H447" i="13"/>
  <c r="I446" i="13"/>
  <c r="H446" i="13"/>
  <c r="I445" i="13"/>
  <c r="H445" i="13"/>
  <c r="I444" i="13"/>
  <c r="H444" i="13"/>
  <c r="I443" i="13"/>
  <c r="H443" i="13"/>
  <c r="I442" i="13"/>
  <c r="H442" i="13"/>
  <c r="I441" i="13"/>
  <c r="H441" i="13"/>
  <c r="I440" i="13"/>
  <c r="H440" i="13"/>
  <c r="I439" i="13"/>
  <c r="H439" i="13"/>
  <c r="I438" i="13"/>
  <c r="H438" i="13"/>
  <c r="I437" i="13"/>
  <c r="H437" i="13"/>
  <c r="I436" i="13"/>
  <c r="H436" i="13"/>
  <c r="I435" i="13"/>
  <c r="H435" i="13"/>
  <c r="I434" i="13"/>
  <c r="H434" i="13"/>
  <c r="I433" i="13"/>
  <c r="H433" i="13"/>
  <c r="I432" i="13"/>
  <c r="H432" i="13"/>
  <c r="I431" i="13"/>
  <c r="H431" i="13"/>
  <c r="I430" i="13"/>
  <c r="H430" i="13"/>
  <c r="I429" i="13"/>
  <c r="H429" i="13"/>
  <c r="I428" i="13"/>
  <c r="H428" i="13"/>
  <c r="I427" i="13"/>
  <c r="H427" i="13"/>
  <c r="I426" i="13"/>
  <c r="H426" i="13"/>
  <c r="I425" i="13"/>
  <c r="H425" i="13"/>
  <c r="I424" i="13"/>
  <c r="H424" i="13"/>
  <c r="I423" i="13"/>
  <c r="H423" i="13"/>
  <c r="I422" i="13"/>
  <c r="H422" i="13"/>
  <c r="I421" i="13"/>
  <c r="H421" i="13"/>
  <c r="I420" i="13"/>
  <c r="H420" i="13"/>
  <c r="I419" i="13"/>
  <c r="H419" i="13"/>
  <c r="I418" i="13"/>
  <c r="H418" i="13"/>
  <c r="I417" i="13"/>
  <c r="H417" i="13"/>
  <c r="I415" i="13"/>
  <c r="H415" i="13"/>
  <c r="I414" i="13"/>
  <c r="H414" i="13"/>
  <c r="I413" i="13"/>
  <c r="H413" i="13"/>
  <c r="I412" i="13"/>
  <c r="H412" i="13"/>
  <c r="I411" i="13"/>
  <c r="H411" i="13"/>
  <c r="I410" i="13"/>
  <c r="H410" i="13"/>
  <c r="I409" i="13"/>
  <c r="H409" i="13"/>
  <c r="I408" i="13"/>
  <c r="H408" i="13"/>
  <c r="I407" i="13"/>
  <c r="H407" i="13"/>
  <c r="I406" i="13"/>
  <c r="H406" i="13"/>
  <c r="I405" i="13"/>
  <c r="H405" i="13"/>
  <c r="I404" i="13"/>
  <c r="H404" i="13"/>
  <c r="I403" i="13"/>
  <c r="H403" i="13"/>
  <c r="I402" i="13"/>
  <c r="H402" i="13"/>
  <c r="I401" i="13"/>
  <c r="H401" i="13"/>
  <c r="I400" i="13"/>
  <c r="H400" i="13"/>
  <c r="I399" i="13"/>
  <c r="H399" i="13"/>
  <c r="I398" i="13"/>
  <c r="H398" i="13"/>
  <c r="I397" i="13"/>
  <c r="H397" i="13"/>
  <c r="I396" i="13"/>
  <c r="H396" i="13"/>
  <c r="I395" i="13"/>
  <c r="H395" i="13"/>
  <c r="I394" i="13"/>
  <c r="H394" i="13"/>
  <c r="I393" i="13"/>
  <c r="H393" i="13"/>
  <c r="I392" i="13"/>
  <c r="H392" i="13"/>
  <c r="I391" i="13"/>
  <c r="H391" i="13"/>
  <c r="I390" i="13"/>
  <c r="H390" i="13"/>
  <c r="I389" i="13"/>
  <c r="H389" i="13"/>
  <c r="I388" i="13"/>
  <c r="H388" i="13"/>
  <c r="I387" i="13"/>
  <c r="H387" i="13"/>
  <c r="I386" i="13"/>
  <c r="H386" i="13"/>
  <c r="I385" i="13"/>
  <c r="H385" i="13"/>
  <c r="I384" i="13"/>
  <c r="H384" i="13"/>
  <c r="I383" i="13"/>
  <c r="H383" i="13"/>
  <c r="I382" i="13"/>
  <c r="H382" i="13"/>
  <c r="I381" i="13"/>
  <c r="H381" i="13"/>
  <c r="I380" i="13"/>
  <c r="H380" i="13"/>
  <c r="I379" i="13"/>
  <c r="H379" i="13"/>
  <c r="I378" i="13"/>
  <c r="H378" i="13"/>
  <c r="I377" i="13"/>
  <c r="H377" i="13"/>
  <c r="I376" i="13"/>
  <c r="H376" i="13"/>
  <c r="I375" i="13"/>
  <c r="H375" i="13"/>
  <c r="I374" i="13"/>
  <c r="H374" i="13"/>
  <c r="I373" i="13"/>
  <c r="H373" i="13"/>
  <c r="I372" i="13"/>
  <c r="H372" i="13"/>
  <c r="I371" i="13"/>
  <c r="H371" i="13"/>
  <c r="I369" i="13"/>
  <c r="H369" i="13"/>
  <c r="I368" i="13"/>
  <c r="H368" i="13"/>
  <c r="I367" i="13"/>
  <c r="H367" i="13"/>
  <c r="I366" i="13"/>
  <c r="H366" i="13"/>
  <c r="I365" i="13"/>
  <c r="H365" i="13"/>
  <c r="I364" i="13"/>
  <c r="H364" i="13"/>
  <c r="I363" i="13"/>
  <c r="H363" i="13"/>
  <c r="I362" i="13"/>
  <c r="H362" i="13"/>
  <c r="I361" i="13"/>
  <c r="H361" i="13"/>
  <c r="I360" i="13"/>
  <c r="H360" i="13"/>
  <c r="I359" i="13"/>
  <c r="H359" i="13"/>
  <c r="I358" i="13"/>
  <c r="H358" i="13"/>
  <c r="I357" i="13"/>
  <c r="H357" i="13"/>
  <c r="I356" i="13"/>
  <c r="H356" i="13"/>
  <c r="I355" i="13"/>
  <c r="H355" i="13"/>
  <c r="I354" i="13"/>
  <c r="H354" i="13"/>
  <c r="I353" i="13"/>
  <c r="H353" i="13"/>
  <c r="I352" i="13"/>
  <c r="H352" i="13"/>
  <c r="I351" i="13"/>
  <c r="H351" i="13"/>
  <c r="I350" i="13"/>
  <c r="H350" i="13"/>
  <c r="I349" i="13"/>
  <c r="H349" i="13"/>
  <c r="I348" i="13"/>
  <c r="H348" i="13"/>
  <c r="I347" i="13"/>
  <c r="H347" i="13"/>
  <c r="I346" i="13"/>
  <c r="H346" i="13"/>
  <c r="I345" i="13"/>
  <c r="H345" i="13"/>
  <c r="I344" i="13"/>
  <c r="H344" i="13"/>
  <c r="I343" i="13"/>
  <c r="H343" i="13"/>
  <c r="I342" i="13"/>
  <c r="H342" i="13"/>
  <c r="I341" i="13"/>
  <c r="H341" i="13"/>
  <c r="I340" i="13"/>
  <c r="H340" i="13"/>
  <c r="I339" i="13"/>
  <c r="H339" i="13"/>
  <c r="I338" i="13"/>
  <c r="H338" i="13"/>
  <c r="I337" i="13"/>
  <c r="H337" i="13"/>
  <c r="I336" i="13"/>
  <c r="H336" i="13"/>
  <c r="I335" i="13"/>
  <c r="H335" i="13"/>
  <c r="I334" i="13"/>
  <c r="H334" i="13"/>
  <c r="I333" i="13"/>
  <c r="H333" i="13"/>
  <c r="I332" i="13"/>
  <c r="H332" i="13"/>
  <c r="I331" i="13"/>
  <c r="H331" i="13"/>
  <c r="I330" i="13"/>
  <c r="H330" i="13"/>
  <c r="I329" i="13"/>
  <c r="H329" i="13"/>
  <c r="I328" i="13"/>
  <c r="H328" i="13"/>
  <c r="I327" i="13"/>
  <c r="H327" i="13"/>
  <c r="I326" i="13"/>
  <c r="H326" i="13"/>
  <c r="I325" i="13"/>
  <c r="H325" i="13"/>
  <c r="I323" i="13"/>
  <c r="H323" i="13"/>
  <c r="I322" i="13"/>
  <c r="H322" i="13"/>
  <c r="I321" i="13"/>
  <c r="H321" i="13"/>
  <c r="I320" i="13"/>
  <c r="H320" i="13"/>
  <c r="I319" i="13"/>
  <c r="H319" i="13"/>
  <c r="I318" i="13"/>
  <c r="H318" i="13"/>
  <c r="I317" i="13"/>
  <c r="H317" i="13"/>
  <c r="I316" i="13"/>
  <c r="H316" i="13"/>
  <c r="I315" i="13"/>
  <c r="H315" i="13"/>
  <c r="I314" i="13"/>
  <c r="H314" i="13"/>
  <c r="I313" i="13"/>
  <c r="H313" i="13"/>
  <c r="I312" i="13"/>
  <c r="H312" i="13"/>
  <c r="I311" i="13"/>
  <c r="H311" i="13"/>
  <c r="I310" i="13"/>
  <c r="H310" i="13"/>
  <c r="I309" i="13"/>
  <c r="H309" i="13"/>
  <c r="I308" i="13"/>
  <c r="H308" i="13"/>
  <c r="I307" i="13"/>
  <c r="H307" i="13"/>
  <c r="I306" i="13"/>
  <c r="H306" i="13"/>
  <c r="I305" i="13"/>
  <c r="H305" i="13"/>
  <c r="I304" i="13"/>
  <c r="H304" i="13"/>
  <c r="I303" i="13"/>
  <c r="H303" i="13"/>
  <c r="I302" i="13"/>
  <c r="H302" i="13"/>
  <c r="I301" i="13"/>
  <c r="H301" i="13"/>
  <c r="I300" i="13"/>
  <c r="H300" i="13"/>
  <c r="I299" i="13"/>
  <c r="H299" i="13"/>
  <c r="I298" i="13"/>
  <c r="H298" i="13"/>
  <c r="I297" i="13"/>
  <c r="H297" i="13"/>
  <c r="I296" i="13"/>
  <c r="H296" i="13"/>
  <c r="I295" i="13"/>
  <c r="H295" i="13"/>
  <c r="I294" i="13"/>
  <c r="H294" i="13"/>
  <c r="I293" i="13"/>
  <c r="H293" i="13"/>
  <c r="I292" i="13"/>
  <c r="H292" i="13"/>
  <c r="I291" i="13"/>
  <c r="H291" i="13"/>
  <c r="I290" i="13"/>
  <c r="H290" i="13"/>
  <c r="I289" i="13"/>
  <c r="H289" i="13"/>
  <c r="I288" i="13"/>
  <c r="H288" i="13"/>
  <c r="I287" i="13"/>
  <c r="H287" i="13"/>
  <c r="I286" i="13"/>
  <c r="H286" i="13"/>
  <c r="I285" i="13"/>
  <c r="H285" i="13"/>
  <c r="I284" i="13"/>
  <c r="H284" i="13"/>
  <c r="I283" i="13"/>
  <c r="H283" i="13"/>
  <c r="I282" i="13"/>
  <c r="H282" i="13"/>
  <c r="I281" i="13"/>
  <c r="H281" i="13"/>
  <c r="I280" i="13"/>
  <c r="H280" i="13"/>
  <c r="I279" i="13"/>
  <c r="H279" i="13"/>
  <c r="I277" i="13"/>
  <c r="H277" i="13"/>
  <c r="I276" i="13"/>
  <c r="H276" i="13"/>
  <c r="I275" i="13"/>
  <c r="H275" i="13"/>
  <c r="I274" i="13"/>
  <c r="H274" i="13"/>
  <c r="I273" i="13"/>
  <c r="H273" i="13"/>
  <c r="I272" i="13"/>
  <c r="H272" i="13"/>
  <c r="I271" i="13"/>
  <c r="H271" i="13"/>
  <c r="I270" i="13"/>
  <c r="H270" i="13"/>
  <c r="I269" i="13"/>
  <c r="H269" i="13"/>
  <c r="I268" i="13"/>
  <c r="H268" i="13"/>
  <c r="I267" i="13"/>
  <c r="H267" i="13"/>
  <c r="I266" i="13"/>
  <c r="H266" i="13"/>
  <c r="I265" i="13"/>
  <c r="H265" i="13"/>
  <c r="I264" i="13"/>
  <c r="H264" i="13"/>
  <c r="I263" i="13"/>
  <c r="H263" i="13"/>
  <c r="I262" i="13"/>
  <c r="H262" i="13"/>
  <c r="I261" i="13"/>
  <c r="H261" i="13"/>
  <c r="I260" i="13"/>
  <c r="H260" i="13"/>
  <c r="I259" i="13"/>
  <c r="H259" i="13"/>
  <c r="I258" i="13"/>
  <c r="H258" i="13"/>
  <c r="I257" i="13"/>
  <c r="H257" i="13"/>
  <c r="I256" i="13"/>
  <c r="H256" i="13"/>
  <c r="I255" i="13"/>
  <c r="H255" i="13"/>
  <c r="I254" i="13"/>
  <c r="H254" i="13"/>
  <c r="I253" i="13"/>
  <c r="H253" i="13"/>
  <c r="I252" i="13"/>
  <c r="H252" i="13"/>
  <c r="I251" i="13"/>
  <c r="H251" i="13"/>
  <c r="I250" i="13"/>
  <c r="H250" i="13"/>
  <c r="I249" i="13"/>
  <c r="H249" i="13"/>
  <c r="I248" i="13"/>
  <c r="H248" i="13"/>
  <c r="I247" i="13"/>
  <c r="H247" i="13"/>
  <c r="I246" i="13"/>
  <c r="H246" i="13"/>
  <c r="I245" i="13"/>
  <c r="H245" i="13"/>
  <c r="I244" i="13"/>
  <c r="H244" i="13"/>
  <c r="I243" i="13"/>
  <c r="H243" i="13"/>
  <c r="I242" i="13"/>
  <c r="H242" i="13"/>
  <c r="I241" i="13"/>
  <c r="H241" i="13"/>
  <c r="I240" i="13"/>
  <c r="H240" i="13"/>
  <c r="I239" i="13"/>
  <c r="H239" i="13"/>
  <c r="I238" i="13"/>
  <c r="H238" i="13"/>
  <c r="I237" i="13"/>
  <c r="H237" i="13"/>
  <c r="I236" i="13"/>
  <c r="H236" i="13"/>
  <c r="I235" i="13"/>
  <c r="H235" i="13"/>
  <c r="I234" i="13"/>
  <c r="H234" i="13"/>
  <c r="I233" i="13"/>
  <c r="H233" i="13"/>
  <c r="I231" i="13"/>
  <c r="H231" i="13"/>
  <c r="I230" i="13"/>
  <c r="H230" i="13"/>
  <c r="I229" i="13"/>
  <c r="H229" i="13"/>
  <c r="I228" i="13"/>
  <c r="H228" i="13"/>
  <c r="I227" i="13"/>
  <c r="H227" i="13"/>
  <c r="I226" i="13"/>
  <c r="H226" i="13"/>
  <c r="I225" i="13"/>
  <c r="H225" i="13"/>
  <c r="I224" i="13"/>
  <c r="H224" i="13"/>
  <c r="I223" i="13"/>
  <c r="H223" i="13"/>
  <c r="I222" i="13"/>
  <c r="H222" i="13"/>
  <c r="I221" i="13"/>
  <c r="H221" i="13"/>
  <c r="I220" i="13"/>
  <c r="H220" i="13"/>
  <c r="I219" i="13"/>
  <c r="H219" i="13"/>
  <c r="I218" i="13"/>
  <c r="H218" i="13"/>
  <c r="I217" i="13"/>
  <c r="H217" i="13"/>
  <c r="I216" i="13"/>
  <c r="H216" i="13"/>
  <c r="I215" i="13"/>
  <c r="H215" i="13"/>
  <c r="I214" i="13"/>
  <c r="H214" i="13"/>
  <c r="I213" i="13"/>
  <c r="H213" i="13"/>
  <c r="I212" i="13"/>
  <c r="H212" i="13"/>
  <c r="I211" i="13"/>
  <c r="H211" i="13"/>
  <c r="I210" i="13"/>
  <c r="H210" i="13"/>
  <c r="I209" i="13"/>
  <c r="H209" i="13"/>
  <c r="I208" i="13"/>
  <c r="H208" i="13"/>
  <c r="I207" i="13"/>
  <c r="H207" i="13"/>
  <c r="I206" i="13"/>
  <c r="H206" i="13"/>
  <c r="I205" i="13"/>
  <c r="H205" i="13"/>
  <c r="I204" i="13"/>
  <c r="H204" i="13"/>
  <c r="I203" i="13"/>
  <c r="H203" i="13"/>
  <c r="I202" i="13"/>
  <c r="H202" i="13"/>
  <c r="I201" i="13"/>
  <c r="H201" i="13"/>
  <c r="I200" i="13"/>
  <c r="H200" i="13"/>
  <c r="I199" i="13"/>
  <c r="H199" i="13"/>
  <c r="I198" i="13"/>
  <c r="H198" i="13"/>
  <c r="I197" i="13"/>
  <c r="H197" i="13"/>
  <c r="I196" i="13"/>
  <c r="H196" i="13"/>
  <c r="I195" i="13"/>
  <c r="H195" i="13"/>
  <c r="I194" i="13"/>
  <c r="H194" i="13"/>
  <c r="I193" i="13"/>
  <c r="H193" i="13"/>
  <c r="I192" i="13"/>
  <c r="H192" i="13"/>
  <c r="I191" i="13"/>
  <c r="H191" i="13"/>
  <c r="I190" i="13"/>
  <c r="H190" i="13"/>
  <c r="I189" i="13"/>
  <c r="H189" i="13"/>
  <c r="I188" i="13"/>
  <c r="H188" i="13"/>
  <c r="I187" i="13"/>
  <c r="H187" i="13"/>
  <c r="I185" i="13"/>
  <c r="H185" i="13"/>
  <c r="I184" i="13"/>
  <c r="H184" i="13"/>
  <c r="I183" i="13"/>
  <c r="H183" i="13"/>
  <c r="I182" i="13"/>
  <c r="H182" i="13"/>
  <c r="I181" i="13"/>
  <c r="H181" i="13"/>
  <c r="I180" i="13"/>
  <c r="H180" i="13"/>
  <c r="I179" i="13"/>
  <c r="H179" i="13"/>
  <c r="I178" i="13"/>
  <c r="H178" i="13"/>
  <c r="I177" i="13"/>
  <c r="H177" i="13"/>
  <c r="I176" i="13"/>
  <c r="H176" i="13"/>
  <c r="I175" i="13"/>
  <c r="H175" i="13"/>
  <c r="I174" i="13"/>
  <c r="H174" i="13"/>
  <c r="I173" i="13"/>
  <c r="H173" i="13"/>
  <c r="I172" i="13"/>
  <c r="H172" i="13"/>
  <c r="I171" i="13"/>
  <c r="H171" i="13"/>
  <c r="I170" i="13"/>
  <c r="H170" i="13"/>
  <c r="I169" i="13"/>
  <c r="H169" i="13"/>
  <c r="I168" i="13"/>
  <c r="H168" i="13"/>
  <c r="I167" i="13"/>
  <c r="H167" i="13"/>
  <c r="I166" i="13"/>
  <c r="H166" i="13"/>
  <c r="I165" i="13"/>
  <c r="H165" i="13"/>
  <c r="I164" i="13"/>
  <c r="H164" i="13"/>
  <c r="I163" i="13"/>
  <c r="H163" i="13"/>
  <c r="I162" i="13"/>
  <c r="H162" i="13"/>
  <c r="I161" i="13"/>
  <c r="H161" i="13"/>
  <c r="I160" i="13"/>
  <c r="H160" i="13"/>
  <c r="I159" i="13"/>
  <c r="H159" i="13"/>
  <c r="I158" i="13"/>
  <c r="H158" i="13"/>
  <c r="I157" i="13"/>
  <c r="H157" i="13"/>
  <c r="I156" i="13"/>
  <c r="H156" i="13"/>
  <c r="I155" i="13"/>
  <c r="H155" i="13"/>
  <c r="I154" i="13"/>
  <c r="H154" i="13"/>
  <c r="I153" i="13"/>
  <c r="H153" i="13"/>
  <c r="I152" i="13"/>
  <c r="H152" i="13"/>
  <c r="I151" i="13"/>
  <c r="H151" i="13"/>
  <c r="I150" i="13"/>
  <c r="H150" i="13"/>
  <c r="I149" i="13"/>
  <c r="H149" i="13"/>
  <c r="I148" i="13"/>
  <c r="H148" i="13"/>
  <c r="I147" i="13"/>
  <c r="H147" i="13"/>
  <c r="I146" i="13"/>
  <c r="H146" i="13"/>
  <c r="I145" i="13"/>
  <c r="H145" i="13"/>
  <c r="I144" i="13"/>
  <c r="H144" i="13"/>
  <c r="I143" i="13"/>
  <c r="H143" i="13"/>
  <c r="I142" i="13"/>
  <c r="H142" i="13"/>
  <c r="I141" i="13"/>
  <c r="H141" i="13"/>
  <c r="I139" i="13"/>
  <c r="H139" i="13"/>
  <c r="I138" i="13"/>
  <c r="H138" i="13"/>
  <c r="I137" i="13"/>
  <c r="H137" i="13"/>
  <c r="I136" i="13"/>
  <c r="H136" i="13"/>
  <c r="I135" i="13"/>
  <c r="H135" i="13"/>
  <c r="I134" i="13"/>
  <c r="H134" i="13"/>
  <c r="I133" i="13"/>
  <c r="H133" i="13"/>
  <c r="I132" i="13"/>
  <c r="H132" i="13"/>
  <c r="I131" i="13"/>
  <c r="H131" i="13"/>
  <c r="I130" i="13"/>
  <c r="H130" i="13"/>
  <c r="I129" i="13"/>
  <c r="H129" i="13"/>
  <c r="I128" i="13"/>
  <c r="H128" i="13"/>
  <c r="I127" i="13"/>
  <c r="H127" i="13"/>
  <c r="I126" i="13"/>
  <c r="H126" i="13"/>
  <c r="I125" i="13"/>
  <c r="H125" i="13"/>
  <c r="I124" i="13"/>
  <c r="H124" i="13"/>
  <c r="I123" i="13"/>
  <c r="H123" i="13"/>
  <c r="I122" i="13"/>
  <c r="H122" i="13"/>
  <c r="I121" i="13"/>
  <c r="H121" i="13"/>
  <c r="I120" i="13"/>
  <c r="H120" i="13"/>
  <c r="I119" i="13"/>
  <c r="H119" i="13"/>
  <c r="I118" i="13"/>
  <c r="H118" i="13"/>
  <c r="I117" i="13"/>
  <c r="H117" i="13"/>
  <c r="I116" i="13"/>
  <c r="H116" i="13"/>
  <c r="I115" i="13"/>
  <c r="H115" i="13"/>
  <c r="I114" i="13"/>
  <c r="H114" i="13"/>
  <c r="I113" i="13"/>
  <c r="H113" i="13"/>
  <c r="I112" i="13"/>
  <c r="H112" i="13"/>
  <c r="I111" i="13"/>
  <c r="H111" i="13"/>
  <c r="I110" i="13"/>
  <c r="H110" i="13"/>
  <c r="I109" i="13"/>
  <c r="H109" i="13"/>
  <c r="I108" i="13"/>
  <c r="H108" i="13"/>
  <c r="I107" i="13"/>
  <c r="H107" i="13"/>
  <c r="I106" i="13"/>
  <c r="H106" i="13"/>
  <c r="I105" i="13"/>
  <c r="H105" i="13"/>
  <c r="I104" i="13"/>
  <c r="H104" i="13"/>
  <c r="I103" i="13"/>
  <c r="H103" i="13"/>
  <c r="I102" i="13"/>
  <c r="H102" i="13"/>
  <c r="I101" i="13"/>
  <c r="H101" i="13"/>
  <c r="I100" i="13"/>
  <c r="H100" i="13"/>
  <c r="I99" i="13"/>
  <c r="H99" i="13"/>
  <c r="I98" i="13"/>
  <c r="H98" i="13"/>
  <c r="I97" i="13"/>
  <c r="H97" i="13"/>
  <c r="I96" i="13"/>
  <c r="H96" i="13"/>
  <c r="I95" i="13"/>
  <c r="H95" i="13"/>
  <c r="I93" i="13"/>
  <c r="H93" i="13"/>
  <c r="I92" i="13"/>
  <c r="H92" i="13"/>
  <c r="I91" i="13"/>
  <c r="H91" i="13"/>
  <c r="I90" i="13"/>
  <c r="H90" i="13"/>
  <c r="I89" i="13"/>
  <c r="H89" i="13"/>
  <c r="I88" i="13"/>
  <c r="H88" i="13"/>
  <c r="I87" i="13"/>
  <c r="H87" i="13"/>
  <c r="I86" i="13"/>
  <c r="H86" i="13"/>
  <c r="I85" i="13"/>
  <c r="H85" i="13"/>
  <c r="I84" i="13"/>
  <c r="H84" i="13"/>
  <c r="I83" i="13"/>
  <c r="H83" i="13"/>
  <c r="I82" i="13"/>
  <c r="H82" i="13"/>
  <c r="I81" i="13"/>
  <c r="H81" i="13"/>
  <c r="I80" i="13"/>
  <c r="H80" i="13"/>
  <c r="I79" i="13"/>
  <c r="H79" i="13"/>
  <c r="I78" i="13"/>
  <c r="H78" i="13"/>
  <c r="I77" i="13"/>
  <c r="H77" i="13"/>
  <c r="I76" i="13"/>
  <c r="H76" i="13"/>
  <c r="I75" i="13"/>
  <c r="H75" i="13"/>
  <c r="I74" i="13"/>
  <c r="H74" i="13"/>
  <c r="I73" i="13"/>
  <c r="H73" i="13"/>
  <c r="I72" i="13"/>
  <c r="H72" i="13"/>
  <c r="I71" i="13"/>
  <c r="H71" i="13"/>
  <c r="I70" i="13"/>
  <c r="H70" i="13"/>
  <c r="I69" i="13"/>
  <c r="H69" i="13"/>
  <c r="I68" i="13"/>
  <c r="H68" i="13"/>
  <c r="I67" i="13"/>
  <c r="H67" i="13"/>
  <c r="I66" i="13"/>
  <c r="H66" i="13"/>
  <c r="I65" i="13"/>
  <c r="H65" i="13"/>
  <c r="I64" i="13"/>
  <c r="H64" i="13"/>
  <c r="I63" i="13"/>
  <c r="H63" i="13"/>
  <c r="I62" i="13"/>
  <c r="H62" i="13"/>
  <c r="I61" i="13"/>
  <c r="H61" i="13"/>
  <c r="I60" i="13"/>
  <c r="H60" i="13"/>
  <c r="I59" i="13"/>
  <c r="H59" i="13"/>
  <c r="I58" i="13"/>
  <c r="H58" i="13"/>
  <c r="I57" i="13"/>
  <c r="H57" i="13"/>
  <c r="I56" i="13"/>
  <c r="H56" i="13"/>
  <c r="I55" i="13"/>
  <c r="H55" i="13"/>
  <c r="I54" i="13"/>
  <c r="H54" i="13"/>
  <c r="I53" i="13"/>
  <c r="H53" i="13"/>
  <c r="I52" i="13"/>
  <c r="H52" i="13"/>
  <c r="I51" i="13"/>
  <c r="H51" i="13"/>
  <c r="I50" i="13"/>
  <c r="H50" i="13"/>
  <c r="I49" i="13"/>
  <c r="H49" i="13"/>
  <c r="I47" i="13"/>
  <c r="H47" i="13"/>
  <c r="I46" i="13"/>
  <c r="H46" i="13"/>
  <c r="I45" i="13"/>
  <c r="H45" i="13"/>
  <c r="I44" i="13"/>
  <c r="H44" i="13"/>
  <c r="I43" i="13"/>
  <c r="H43" i="13"/>
  <c r="I42" i="13"/>
  <c r="H42" i="13"/>
  <c r="I41" i="13"/>
  <c r="H41" i="13"/>
  <c r="I40" i="13"/>
  <c r="H40" i="13"/>
  <c r="I39" i="13"/>
  <c r="H39" i="13"/>
  <c r="I38" i="13"/>
  <c r="H38" i="13"/>
  <c r="I37" i="13"/>
  <c r="H37" i="13"/>
  <c r="I36" i="13"/>
  <c r="H36" i="13"/>
  <c r="I35" i="13"/>
  <c r="H35" i="13"/>
  <c r="I34" i="13"/>
  <c r="H34" i="13"/>
  <c r="I33" i="13"/>
  <c r="H33" i="13"/>
  <c r="I32" i="13"/>
  <c r="H32" i="13"/>
  <c r="I31" i="13"/>
  <c r="H31" i="13"/>
  <c r="I30" i="13"/>
  <c r="H30" i="13"/>
  <c r="I29" i="13"/>
  <c r="H29" i="13"/>
  <c r="I28" i="13"/>
  <c r="H28" i="13"/>
  <c r="I27" i="13"/>
  <c r="H27" i="13"/>
  <c r="I26" i="13"/>
  <c r="H26" i="13"/>
  <c r="I25" i="13"/>
  <c r="H25" i="13"/>
  <c r="I24" i="13"/>
  <c r="H24" i="13"/>
  <c r="I23" i="13"/>
  <c r="H23" i="13"/>
  <c r="I22" i="13"/>
  <c r="H22" i="13"/>
  <c r="I21" i="13"/>
  <c r="H21" i="13"/>
  <c r="I20" i="13"/>
  <c r="H20" i="13"/>
  <c r="I19" i="13"/>
  <c r="H19" i="13"/>
  <c r="I18" i="13"/>
  <c r="H18" i="13"/>
  <c r="I17" i="13"/>
  <c r="H17" i="13"/>
  <c r="I16" i="13"/>
  <c r="H16" i="13"/>
  <c r="I15" i="13"/>
  <c r="H15" i="13"/>
  <c r="I14" i="13"/>
  <c r="H14" i="13"/>
  <c r="I13" i="13"/>
  <c r="H13" i="13"/>
  <c r="I12" i="13"/>
  <c r="H12" i="13"/>
  <c r="I11" i="13"/>
  <c r="H11" i="13"/>
  <c r="I10" i="13"/>
  <c r="H10" i="13"/>
  <c r="I9" i="13"/>
  <c r="H9" i="13"/>
  <c r="I8" i="13"/>
  <c r="H8" i="13"/>
  <c r="I7" i="13"/>
  <c r="H7" i="13"/>
  <c r="I6" i="13"/>
  <c r="H6" i="13"/>
  <c r="I5" i="13"/>
  <c r="H5" i="13"/>
  <c r="I4" i="13"/>
  <c r="H4" i="13"/>
  <c r="I3" i="13"/>
  <c r="H3" i="13"/>
  <c r="K11" i="11" l="1" a="1"/>
  <c r="K11" i="11" s="1"/>
  <c r="K13" i="11" a="1"/>
  <c r="K13" i="11" s="1"/>
  <c r="K12" i="11" a="1"/>
  <c r="K12" i="11" s="1"/>
  <c r="K10" i="11" a="1"/>
  <c r="K10" i="11" s="1"/>
  <c r="K16" i="11" a="1"/>
  <c r="K16" i="11" s="1"/>
  <c r="K14" i="11" a="1"/>
  <c r="K14" i="11" s="1"/>
  <c r="I16" i="11" a="1"/>
  <c r="I16" i="11" s="1"/>
  <c r="I12" i="11" a="1"/>
  <c r="I12" i="11" s="1"/>
  <c r="I15" i="11" a="1"/>
  <c r="I15" i="11" s="1"/>
  <c r="I11" i="11" a="1"/>
  <c r="I11" i="11" s="1"/>
  <c r="I14" i="11" a="1"/>
  <c r="I14" i="11" s="1"/>
  <c r="I10" i="11" a="1"/>
  <c r="I10" i="11" s="1"/>
  <c r="I13" i="11" a="1"/>
  <c r="I13" i="11" s="1"/>
  <c r="D2" i="15"/>
  <c r="I1" i="15"/>
  <c r="J1" i="15" l="1"/>
  <c r="F1" i="8"/>
  <c r="K1" i="15" l="1"/>
  <c r="D2" i="8"/>
  <c r="G1" i="8"/>
  <c r="G16" i="11"/>
  <c r="G15" i="11"/>
  <c r="G13" i="11"/>
  <c r="G12" i="11"/>
  <c r="G11" i="11"/>
  <c r="G14" i="11"/>
  <c r="L1" i="15" l="1"/>
  <c r="H1" i="8"/>
  <c r="M1" i="15" l="1"/>
  <c r="I1" i="8"/>
  <c r="N1" i="15" l="1"/>
  <c r="J1" i="8"/>
  <c r="O1" i="15" l="1"/>
  <c r="K1" i="8"/>
  <c r="P1" i="15" l="1"/>
  <c r="K20" i="11"/>
  <c r="L1" i="8"/>
  <c r="I20" i="11"/>
  <c r="D18" i="11"/>
  <c r="Q1" i="15" l="1"/>
  <c r="M1" i="8"/>
  <c r="R1" i="15" l="1"/>
  <c r="N1" i="8"/>
  <c r="S1" i="15" l="1"/>
  <c r="O1" i="8"/>
  <c r="T1" i="15" l="1"/>
  <c r="P1" i="8"/>
  <c r="U1" i="15" l="1"/>
  <c r="Q1" i="8"/>
  <c r="V1" i="15" l="1"/>
  <c r="R1" i="8"/>
  <c r="W1" i="15" l="1"/>
  <c r="S1" i="8"/>
  <c r="X1" i="15" l="1"/>
  <c r="T1" i="8"/>
  <c r="Y1" i="15" l="1"/>
  <c r="U1" i="8"/>
  <c r="Z1" i="15" l="1"/>
  <c r="V1" i="8"/>
  <c r="AA1" i="15" l="1"/>
  <c r="W1" i="8"/>
  <c r="AB1" i="15" l="1"/>
  <c r="X1" i="8"/>
  <c r="AC1" i="15" l="1"/>
  <c r="Y1" i="8"/>
  <c r="AD1" i="15" l="1"/>
  <c r="Z1" i="8"/>
  <c r="AE1" i="15" l="1"/>
  <c r="AA1" i="8"/>
  <c r="AF1" i="15" l="1"/>
  <c r="AB1" i="8"/>
  <c r="AG1" i="15" l="1"/>
  <c r="AC1" i="8"/>
  <c r="AH1" i="15" l="1"/>
  <c r="AD1" i="8"/>
  <c r="AI1" i="15" l="1"/>
  <c r="AE1" i="8"/>
  <c r="AJ1" i="15" l="1"/>
  <c r="AF1" i="8"/>
  <c r="AK1" i="15" l="1"/>
  <c r="AG1" i="8"/>
  <c r="AL1" i="15" l="1"/>
  <c r="AH1" i="8"/>
  <c r="AM1" i="15" l="1"/>
  <c r="AI1" i="8"/>
  <c r="AN1" i="15" l="1"/>
  <c r="AJ1" i="8"/>
  <c r="AO1" i="15" l="1"/>
  <c r="AK1" i="8"/>
  <c r="AP1" i="15" l="1"/>
  <c r="AL1" i="8"/>
  <c r="AQ1" i="15" l="1"/>
  <c r="AM1" i="8"/>
  <c r="AR1" i="15" l="1"/>
  <c r="AN1" i="8"/>
  <c r="AS1" i="15" l="1"/>
  <c r="AO1" i="8"/>
  <c r="AT1" i="15" l="1"/>
  <c r="AP1" i="8"/>
  <c r="AU1" i="15" l="1"/>
  <c r="AQ1" i="8"/>
  <c r="AV1" i="15" l="1"/>
  <c r="AR1" i="8"/>
  <c r="AW1" i="15" l="1"/>
  <c r="AS1" i="8"/>
  <c r="AT1" i="8" l="1"/>
  <c r="AU1" i="8" l="1"/>
  <c r="AV1" i="8" l="1"/>
  <c r="AW1" i="8" l="1"/>
</calcChain>
</file>

<file path=xl/comments1.xml><?xml version="1.0" encoding="utf-8"?>
<comments xmlns="http://schemas.openxmlformats.org/spreadsheetml/2006/main">
  <authors>
    <author>Weston Trexler</author>
  </authors>
  <commentList>
    <comment ref="O2" authorId="0" shapeId="0">
      <text>
        <r>
          <rPr>
            <sz val="9"/>
            <color indexed="81"/>
            <rFont val="Tahoma"/>
            <family val="2"/>
          </rPr>
          <t>EHB factor only applies to SLCSP, for purposes of calculating subsidy</t>
        </r>
      </text>
    </comment>
  </commentList>
</comments>
</file>

<file path=xl/sharedStrings.xml><?xml version="1.0" encoding="utf-8"?>
<sst xmlns="http://schemas.openxmlformats.org/spreadsheetml/2006/main" count="25304" uniqueCount="353">
  <si>
    <t>60597ID0160001-01</t>
  </si>
  <si>
    <t>60597ID0160005-01</t>
  </si>
  <si>
    <t>26002ID0010005-01</t>
  </si>
  <si>
    <t>26002ID0010009-01</t>
  </si>
  <si>
    <t>26002ID0010011-01</t>
  </si>
  <si>
    <t>26002ID0010012-01</t>
  </si>
  <si>
    <t>26002ID0010016-01</t>
  </si>
  <si>
    <t>26002ID0010018-01</t>
  </si>
  <si>
    <t>SelectHealth</t>
  </si>
  <si>
    <t>Plan ID</t>
  </si>
  <si>
    <t>Carrier</t>
  </si>
  <si>
    <t>Benewah</t>
  </si>
  <si>
    <t>Bonner</t>
  </si>
  <si>
    <t>Boundary</t>
  </si>
  <si>
    <t>Kootenai</t>
  </si>
  <si>
    <t>Shoshone</t>
  </si>
  <si>
    <t>Clearwater</t>
  </si>
  <si>
    <t>Idaho</t>
  </si>
  <si>
    <t>Latah</t>
  </si>
  <si>
    <t>Lewis</t>
  </si>
  <si>
    <t>Nez Perce</t>
  </si>
  <si>
    <t>Ada</t>
  </si>
  <si>
    <t>Adams</t>
  </si>
  <si>
    <t>Boise</t>
  </si>
  <si>
    <t>Canyon</t>
  </si>
  <si>
    <t>Elmore</t>
  </si>
  <si>
    <t>Gem</t>
  </si>
  <si>
    <t>Owyhee</t>
  </si>
  <si>
    <t>Payette</t>
  </si>
  <si>
    <t>Valley</t>
  </si>
  <si>
    <t>Washington</t>
  </si>
  <si>
    <t>Blaine</t>
  </si>
  <si>
    <t>Camas</t>
  </si>
  <si>
    <t>Cassia</t>
  </si>
  <si>
    <t>Gooding</t>
  </si>
  <si>
    <t>Jerome</t>
  </si>
  <si>
    <t>Lincoln</t>
  </si>
  <si>
    <t>Minidoka</t>
  </si>
  <si>
    <t>Twin Falls</t>
  </si>
  <si>
    <t>Bannock</t>
  </si>
  <si>
    <t>Bear Lake</t>
  </si>
  <si>
    <t>Bingham</t>
  </si>
  <si>
    <t>Caribou</t>
  </si>
  <si>
    <t>Franklin</t>
  </si>
  <si>
    <t>Oneida</t>
  </si>
  <si>
    <t>Power</t>
  </si>
  <si>
    <t>Bonneville</t>
  </si>
  <si>
    <t>Butte</t>
  </si>
  <si>
    <t>Clark</t>
  </si>
  <si>
    <t>Custer</t>
  </si>
  <si>
    <t>Fremont</t>
  </si>
  <si>
    <t>Jefferson</t>
  </si>
  <si>
    <t>Lemhi</t>
  </si>
  <si>
    <t>Madison</t>
  </si>
  <si>
    <t>Teton</t>
  </si>
  <si>
    <t>Plan Name</t>
  </si>
  <si>
    <t>Metal Level</t>
  </si>
  <si>
    <t>Market</t>
  </si>
  <si>
    <t>County</t>
  </si>
  <si>
    <t>Bronze</t>
  </si>
  <si>
    <t>Silver</t>
  </si>
  <si>
    <t>Age</t>
  </si>
  <si>
    <t>Individual</t>
  </si>
  <si>
    <t>SelectHealth Preference Silver 3800 Copay Plan</t>
  </si>
  <si>
    <t>Non-Smoker</t>
  </si>
  <si>
    <t>Premium</t>
  </si>
  <si>
    <t>Rate Area</t>
  </si>
  <si>
    <t>Smoke Status</t>
  </si>
  <si>
    <t>Zip Code Range</t>
  </si>
  <si>
    <t>83300-83399</t>
  </si>
  <si>
    <t>83400-83499</t>
  </si>
  <si>
    <t>83500-83599, 59847</t>
  </si>
  <si>
    <t>83700-83799</t>
  </si>
  <si>
    <t>County:</t>
  </si>
  <si>
    <t>Total Household Count:</t>
  </si>
  <si>
    <t>Zip Code</t>
  </si>
  <si>
    <t>Summary of Zip Codes</t>
  </si>
  <si>
    <t>Rate Area:</t>
  </si>
  <si>
    <t>38128ID0010002-01</t>
  </si>
  <si>
    <t>Mountain Health CO-OP</t>
  </si>
  <si>
    <t>Access Care Silver</t>
  </si>
  <si>
    <t>38128ID0020003-01</t>
  </si>
  <si>
    <t>Link Silver</t>
  </si>
  <si>
    <t>59765ID0090001-01</t>
  </si>
  <si>
    <t>Blue Cross of Idaho Health Service, Inc.</t>
  </si>
  <si>
    <t>38128ID0010003-01</t>
  </si>
  <si>
    <t>Access Care Bronze</t>
  </si>
  <si>
    <t>38128ID0010004-01</t>
  </si>
  <si>
    <t>Access Care Bronze Plus</t>
  </si>
  <si>
    <t>38128ID0020004-01</t>
  </si>
  <si>
    <t>Link Bronze</t>
  </si>
  <si>
    <t>38128ID0020007-01</t>
  </si>
  <si>
    <t>Link Bronze Plus</t>
  </si>
  <si>
    <t>83600-83699, 89832, 97910</t>
  </si>
  <si>
    <t>ZIP</t>
  </si>
  <si>
    <t>COUNTY</t>
  </si>
  <si>
    <t>RATING_AREA</t>
  </si>
  <si>
    <t>COUNTY_FIPS</t>
  </si>
  <si>
    <t>Rating Area 1</t>
  </si>
  <si>
    <t>16029</t>
  </si>
  <si>
    <t>16005</t>
  </si>
  <si>
    <t>16011</t>
  </si>
  <si>
    <t>16077</t>
  </si>
  <si>
    <t>16031</t>
  </si>
  <si>
    <t>16023</t>
  </si>
  <si>
    <t>16007</t>
  </si>
  <si>
    <t>16037</t>
  </si>
  <si>
    <t>16041</t>
  </si>
  <si>
    <t>16059</t>
  </si>
  <si>
    <t>16071</t>
  </si>
  <si>
    <t>16019</t>
  </si>
  <si>
    <t>Rating Area 2</t>
  </si>
  <si>
    <t>16053</t>
  </si>
  <si>
    <t>16083</t>
  </si>
  <si>
    <t>16013</t>
  </si>
  <si>
    <t>16047</t>
  </si>
  <si>
    <t>16067</t>
  </si>
  <si>
    <t>16025</t>
  </si>
  <si>
    <t>16063</t>
  </si>
  <si>
    <t>Rating Area 3</t>
  </si>
  <si>
    <t>16051</t>
  </si>
  <si>
    <t>16043</t>
  </si>
  <si>
    <t>16081</t>
  </si>
  <si>
    <t>16033</t>
  </si>
  <si>
    <t>16065</t>
  </si>
  <si>
    <t>Rating Area 4</t>
  </si>
  <si>
    <t>16049</t>
  </si>
  <si>
    <t>16069</t>
  </si>
  <si>
    <t>16035</t>
  </si>
  <si>
    <t>16061</t>
  </si>
  <si>
    <t>16057</t>
  </si>
  <si>
    <t>Rating Area 5</t>
  </si>
  <si>
    <t>16039</t>
  </si>
  <si>
    <t>16015</t>
  </si>
  <si>
    <t>16073</t>
  </si>
  <si>
    <t>16027</t>
  </si>
  <si>
    <t>16045</t>
  </si>
  <si>
    <t>16075</t>
  </si>
  <si>
    <t>16087</t>
  </si>
  <si>
    <t>16085</t>
  </si>
  <si>
    <t>16003</t>
  </si>
  <si>
    <t>16001</t>
  </si>
  <si>
    <t>Rating Area 6</t>
  </si>
  <si>
    <t>Rating Area 7</t>
  </si>
  <si>
    <t>16017</t>
  </si>
  <si>
    <t>16055</t>
  </si>
  <si>
    <t>16079</t>
  </si>
  <si>
    <t>16021</t>
  </si>
  <si>
    <t>16009</t>
  </si>
  <si>
    <t>Key Plan for SLCSP:</t>
  </si>
  <si>
    <t>Zip County Options:</t>
  </si>
  <si>
    <t>No</t>
  </si>
  <si>
    <t>Tobacco?</t>
  </si>
  <si>
    <t xml:space="preserve">Uses </t>
  </si>
  <si>
    <t>Silver Plan</t>
  </si>
  <si>
    <t>Second Lowest-cost</t>
  </si>
  <si>
    <t>Lowest-cost</t>
  </si>
  <si>
    <t>Bronze Plan</t>
  </si>
  <si>
    <t>Plan ID for LCBP NS:</t>
  </si>
  <si>
    <t>Plan ID for LCBP S:</t>
  </si>
  <si>
    <t>Smoker</t>
  </si>
  <si>
    <t>3 DIG ZIP</t>
  </si>
  <si>
    <t>Number and Ages of Household</t>
  </si>
  <si>
    <t>Members Seeking the Exemption</t>
  </si>
  <si>
    <t>Information to Claim an Affordability Exemption - Your Health Idaho (click "Enable Editing" at Top)</t>
  </si>
  <si>
    <r>
      <t xml:space="preserve"># of </t>
    </r>
    <r>
      <rPr>
        <b/>
        <i/>
        <sz val="10"/>
        <color theme="1"/>
        <rFont val="Calibri"/>
        <family val="2"/>
        <scheme val="minor"/>
      </rPr>
      <t>Children</t>
    </r>
    <r>
      <rPr>
        <sz val="10"/>
        <color theme="1"/>
        <rFont val="Calibri"/>
        <family val="2"/>
        <scheme val="minor"/>
      </rPr>
      <t xml:space="preserve"> 20 and Younger:</t>
    </r>
  </si>
  <si>
    <t>5 Digit Zip Code:</t>
  </si>
  <si>
    <t>837</t>
  </si>
  <si>
    <t>838</t>
  </si>
  <si>
    <t>83800-83899, 99025, 99030, 99128</t>
  </si>
  <si>
    <t>83200-83299, 83114, 83120</t>
  </si>
  <si>
    <t>38128ID0060003-01</t>
  </si>
  <si>
    <t>59765ID0140001-01</t>
  </si>
  <si>
    <t>38128ID0060002-01</t>
  </si>
  <si>
    <t>Engage Bronze</t>
  </si>
  <si>
    <t>BridgeSpan Health Company</t>
  </si>
  <si>
    <t>SelectHealth Preference Silver 2500 w/limited office visit waiver</t>
  </si>
  <si>
    <t>Engage Silver</t>
  </si>
  <si>
    <t>Monthly Premium</t>
  </si>
  <si>
    <t>Total Household Monthly Premium:</t>
  </si>
  <si>
    <t>Plans with EHBs less than 100% of premium:</t>
  </si>
  <si>
    <t>EHB Factor</t>
  </si>
  <si>
    <r>
      <t xml:space="preserve">In order to find out if you qualify for an affordability exemption, you will need to complete IRS Form 8965. To do that, you will need to know the premiums of two health plans available to your family in 2017: (1) the lowest cost Bronze plan, and (2) the second lowest cost Silver plan (SLCSP). This tool will ask you a few questions about you and your family members and, based on the information you provide, calculate both sets of numbers you need to claim the affordability exemption.  Please refer to the IRS Form 8965 Instructions for how to use these numbers in completing that form.
To use this tool you will need the following information: (a) the primary zip code and county where family members lived during 2017, (b) the age of each family member </t>
    </r>
    <r>
      <rPr>
        <i/>
        <sz val="11"/>
        <color theme="1"/>
        <rFont val="Calibri"/>
        <family val="2"/>
        <scheme val="minor"/>
      </rPr>
      <t>on January 1, 2017</t>
    </r>
    <r>
      <rPr>
        <sz val="11"/>
        <color theme="1"/>
        <rFont val="Calibri"/>
        <family val="2"/>
        <scheme val="minor"/>
      </rPr>
      <t>, and (c) the tobacco use of each family member during 2017 (note: tobacco use may impact the resulting Bronze plan premium, but will not affect the SLCSP premium).</t>
    </r>
  </si>
  <si>
    <t>SelectHealth Preference Bronze 6350 w/limited office visit waiver</t>
  </si>
  <si>
    <t>SelectHealth HealthSave Bronze 5750 (HSA Qualified)</t>
  </si>
  <si>
    <t>SelectHealth HealthSave Bronze 6550 (HSA Qualified)</t>
  </si>
  <si>
    <t>59765ID0090002-01</t>
  </si>
  <si>
    <t>Bronze HDHP 6000</t>
  </si>
  <si>
    <t>59765ID0090005-01</t>
  </si>
  <si>
    <t>EPO Bronze Essential 7150</t>
  </si>
  <si>
    <t>EPO Bronze Essential 7150 with Dental, Vision, and IAP</t>
  </si>
  <si>
    <t>PacificSource Health Plans</t>
  </si>
  <si>
    <t>SmartAlliance Bronze HSA 6550</t>
  </si>
  <si>
    <t>BrightIdea Bronze HSA 6550</t>
  </si>
  <si>
    <t>61589ID2360003-01</t>
  </si>
  <si>
    <t>PQA Southeast Bronze  HSA Connect 6000</t>
  </si>
  <si>
    <t>61589ID2360004-01</t>
  </si>
  <si>
    <t>PQA Southeast Bronze HSA Connect 6550</t>
  </si>
  <si>
    <t>61589ID2360019-01</t>
  </si>
  <si>
    <t>MVN East Bronze HSA Connect 6000</t>
  </si>
  <si>
    <t>61589ID2360020-01</t>
  </si>
  <si>
    <t>MVN East Bronze HSA Connect 6550</t>
  </si>
  <si>
    <t>61589ID2360027-01</t>
  </si>
  <si>
    <t>Hometown East Bronze HSA 6000</t>
  </si>
  <si>
    <t>61589ID2360028-01</t>
  </si>
  <si>
    <t>Hometown East Bronze HSA 6550</t>
  </si>
  <si>
    <t>61589ID2360035-01</t>
  </si>
  <si>
    <t>CPN North Central Bronze HSA 6000</t>
  </si>
  <si>
    <t>61589ID2360036-01</t>
  </si>
  <si>
    <t>CPN North Central Bronze HSA 6550</t>
  </si>
  <si>
    <t>61589ID2360051-01</t>
  </si>
  <si>
    <t>KCN North Bronze HSA 6000</t>
  </si>
  <si>
    <t>61589ID2360052-01</t>
  </si>
  <si>
    <t>KCN North Bronze HSA 6550</t>
  </si>
  <si>
    <t>61589ID2360059-01</t>
  </si>
  <si>
    <t>Hometown North Bronze HSA 6000</t>
  </si>
  <si>
    <t>61589ID2360060-01</t>
  </si>
  <si>
    <t>Hometown North Bronze HSA 6550</t>
  </si>
  <si>
    <t>61589ID2360067-01</t>
  </si>
  <si>
    <t>SAHA Southwest Bronze HSA Connect 6000</t>
  </si>
  <si>
    <t>61589ID2360068-01</t>
  </si>
  <si>
    <t>SAHA Southwest Bronze HSA Connect 6550</t>
  </si>
  <si>
    <t>61589ID2360075-01</t>
  </si>
  <si>
    <t>IDID Southwest Bronze HSA 6000</t>
  </si>
  <si>
    <t>61589ID2360076-01</t>
  </si>
  <si>
    <t>IDID Southwest Bronze HSA 6550</t>
  </si>
  <si>
    <t>61589ID2360092-01</t>
  </si>
  <si>
    <t>SLHP Bronze HSA CarePoint 6000</t>
  </si>
  <si>
    <t>61589ID2360093-01</t>
  </si>
  <si>
    <t>SLHP Bronze HSA CarePoint 6550</t>
  </si>
  <si>
    <t>SelectHealth Preference Silver 1500</t>
  </si>
  <si>
    <t>26002ID0010020-01</t>
  </si>
  <si>
    <t>SelectHealth HealthSave Silver 2500 (HSA Qualified)</t>
  </si>
  <si>
    <t>Silver HDHP 3000</t>
  </si>
  <si>
    <t>59765ID0090004-01</t>
  </si>
  <si>
    <t>Silver Essential 4000</t>
  </si>
  <si>
    <t>59765ID0140003-01</t>
  </si>
  <si>
    <t>Silver Essential 4000 with Dental, Vision, and IAP</t>
  </si>
  <si>
    <t>60597ID0160016-01</t>
  </si>
  <si>
    <t>BrightIdea Silver HSA 3000</t>
  </si>
  <si>
    <t>60597ID0160017-01</t>
  </si>
  <si>
    <t>SmartAlliance Silver HSA 3000</t>
  </si>
  <si>
    <t>60597ID0330004-01</t>
  </si>
  <si>
    <t>PSN Silver HSA 3000</t>
  </si>
  <si>
    <t>61589ID2360006-01</t>
  </si>
  <si>
    <t>PQA Southeast Silver Connect 4000</t>
  </si>
  <si>
    <t>61589ID2360007-01</t>
  </si>
  <si>
    <t>PQA Southeast Silver Connect 6850</t>
  </si>
  <si>
    <t>61589ID2360022-01</t>
  </si>
  <si>
    <t>MVN East Silver Connect 4000</t>
  </si>
  <si>
    <t>61589ID2360023-01</t>
  </si>
  <si>
    <t>MVN East Silver Connect 6850</t>
  </si>
  <si>
    <t>61589ID2360030-01</t>
  </si>
  <si>
    <t>Hometown East Silver 4000</t>
  </si>
  <si>
    <t>61589ID2360031-01</t>
  </si>
  <si>
    <t>Hometown East Silver 6850</t>
  </si>
  <si>
    <t>61589ID2360038-01</t>
  </si>
  <si>
    <t>CPN North Central Silver 4000</t>
  </si>
  <si>
    <t>61589ID2360039-01</t>
  </si>
  <si>
    <t>CPN North Central Silver 6850</t>
  </si>
  <si>
    <t>61589ID2360054-01</t>
  </si>
  <si>
    <t>KCN North Silver 4000</t>
  </si>
  <si>
    <t>61589ID2360055-01</t>
  </si>
  <si>
    <t>KCN North Silver 6850</t>
  </si>
  <si>
    <t>61589ID2360062-01</t>
  </si>
  <si>
    <t>Hometown North Silver 4000</t>
  </si>
  <si>
    <t>61589ID2360063-01</t>
  </si>
  <si>
    <t>Hometown North Silver 6850</t>
  </si>
  <si>
    <t>61589ID2360070-01</t>
  </si>
  <si>
    <t>SAHA Southwest Silver Connect 4000</t>
  </si>
  <si>
    <t>61589ID2360071-01</t>
  </si>
  <si>
    <t>SAHA Southwest Silver Connect 6850</t>
  </si>
  <si>
    <t>61589ID2360078-01</t>
  </si>
  <si>
    <t>IDID Southwest Silver 4000</t>
  </si>
  <si>
    <t>61589ID2360079-01</t>
  </si>
  <si>
    <t>IDID Southwest Silver 6850</t>
  </si>
  <si>
    <t>61589ID2360081-01</t>
  </si>
  <si>
    <t>SLHP Silver CarePoint 4000</t>
  </si>
  <si>
    <t>61589ID2360094-01</t>
  </si>
  <si>
    <t>SLHP Silver CarePoint 6850</t>
  </si>
  <si>
    <t>26002ID0010007-01</t>
  </si>
  <si>
    <t>Gold</t>
  </si>
  <si>
    <t>SelectHealth Preference Gold 1000 w/no deductible for office visits</t>
  </si>
  <si>
    <t>38128ID0010001-01</t>
  </si>
  <si>
    <t>Access Care Gold</t>
  </si>
  <si>
    <t>38128ID0020002-01</t>
  </si>
  <si>
    <t>Link Gold</t>
  </si>
  <si>
    <t>38128ID0060001-01</t>
  </si>
  <si>
    <t>Engage Gold</t>
  </si>
  <si>
    <t>59765ID0090003-01</t>
  </si>
  <si>
    <t>Gold Essential 1200</t>
  </si>
  <si>
    <t>59765ID0140002-01</t>
  </si>
  <si>
    <t>Gold Essential 1200 with Dental, Vision, and IAP</t>
  </si>
  <si>
    <t>60597ID0160018-01</t>
  </si>
  <si>
    <t>BrightIdea Gold 1500</t>
  </si>
  <si>
    <t>60597ID0160019-01</t>
  </si>
  <si>
    <t>SmartAlliance Gold 1500</t>
  </si>
  <si>
    <t>60597ID0330005-01</t>
  </si>
  <si>
    <t>PSN Gold 1500</t>
  </si>
  <si>
    <t>61589ID2360008-01</t>
  </si>
  <si>
    <t>PQA Southeast Gold Connect 1200</t>
  </si>
  <si>
    <t>61589ID2360024-01</t>
  </si>
  <si>
    <t>MVN East Gold Connect 1200</t>
  </si>
  <si>
    <t>61589ID2360032-01</t>
  </si>
  <si>
    <t>Hometown East Gold 1200</t>
  </si>
  <si>
    <t>61589ID2360040-01</t>
  </si>
  <si>
    <t>CPN North Central Gold 1200</t>
  </si>
  <si>
    <t>61589ID2360056-01</t>
  </si>
  <si>
    <t>KCN North Gold 1200</t>
  </si>
  <si>
    <t>61589ID2360064-01</t>
  </si>
  <si>
    <t>Hometown North Gold 1200</t>
  </si>
  <si>
    <t>61589ID2360072-01</t>
  </si>
  <si>
    <t>SAHA Southwest Gold Connect 1200</t>
  </si>
  <si>
    <t>61589ID2360080-01</t>
  </si>
  <si>
    <t>IDID Southwest Gold 1200</t>
  </si>
  <si>
    <t>61589ID2360090-01</t>
  </si>
  <si>
    <t>SLHP Gold CarePoint 1200</t>
  </si>
  <si>
    <t>26002ID0010019-01</t>
  </si>
  <si>
    <t>Catastrophic</t>
  </si>
  <si>
    <t>SelectHealth Millennial 7150 (Catastrophic Plan)</t>
  </si>
  <si>
    <t>38128ID0030001-01</t>
  </si>
  <si>
    <t>Access Care Catastrophic</t>
  </si>
  <si>
    <t>60597ID0150001-01</t>
  </si>
  <si>
    <t>SmartAlliance Catastrophic</t>
  </si>
  <si>
    <t>60597ID0150002-01</t>
  </si>
  <si>
    <t>BrightIdea Catastrophic</t>
  </si>
  <si>
    <t>61589ID2360001-01</t>
  </si>
  <si>
    <t>PQA Southeast Catastrophic Connect 7150</t>
  </si>
  <si>
    <t>61589ID2360017-01</t>
  </si>
  <si>
    <t>MVN East Catastrophic Connect 7150</t>
  </si>
  <si>
    <t>61589ID2360025-01</t>
  </si>
  <si>
    <t>Hometown East Catastrophic 7150</t>
  </si>
  <si>
    <t>61589ID2360033-01</t>
  </si>
  <si>
    <t>CPN North Central Catastrophic 7150</t>
  </si>
  <si>
    <t>61589ID2360049-01</t>
  </si>
  <si>
    <t>KCN North Catastrophic 7150</t>
  </si>
  <si>
    <t>61589ID2360057-01</t>
  </si>
  <si>
    <t>Hometown North Catastrophic 7150</t>
  </si>
  <si>
    <t>61589ID2360065-01</t>
  </si>
  <si>
    <t>SAHA Southwest Catastrophic Connect 7150</t>
  </si>
  <si>
    <t>61589ID2360073-01</t>
  </si>
  <si>
    <t>IDID Southwest Catastrophic 7150</t>
  </si>
  <si>
    <t>61589ID2360091-01</t>
  </si>
  <si>
    <t>SLHP Catastrophic CarePoint 7150</t>
  </si>
  <si>
    <t>59765ID0140001</t>
  </si>
  <si>
    <t>59765ID0140002</t>
  </si>
  <si>
    <t>59765ID0140003</t>
  </si>
  <si>
    <t>Age of Adult 1 (on 1-1-2017):</t>
  </si>
  <si>
    <t>Age of Adult 2 (on 1-1-2017):</t>
  </si>
  <si>
    <t>Age of Adult 3 (on 1-1-2017):</t>
  </si>
  <si>
    <t>Age of Adult 4 (on 1-1-2017):</t>
  </si>
  <si>
    <t>Age of Adult 5 (on 1-1-2017):</t>
  </si>
  <si>
    <t>Age of Adult 6 (on 1-1-2017):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</si>
</sst>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color rgb="FF0000FF"/>
      <name val="Calibri"/>
      <family val="2"/>
      <scheme val="minor"/>
    </font>
    <font>
      <sz val="11"/>
      <color theme="0" tint="-0.499984740745262"/>
      <name val="Calibri"/>
      <family val="2"/>
      <scheme val="minor"/>
    </font>
    <font>
      <b/>
      <sz val="11"/>
      <color rgb="FFFF0000"/>
      <name val="Calibri"/>
      <family val="2"/>
      <scheme val="minor"/>
    </font>
    <font>
      <sz val="11"/>
      <name val="Calibri"/>
      <family val="2"/>
      <scheme val="minor"/>
    </font>
    <font>
      <b/>
      <sz val="13"/>
      <color theme="1"/>
      <name val="Calibri"/>
      <family val="2"/>
      <scheme val="minor"/>
    </font>
    <font>
      <sz val="10"/>
      <color theme="1"/>
      <name val="Calibri"/>
      <family val="2"/>
      <scheme val="minor"/>
    </font>
    <font>
      <b/>
      <i/>
      <sz val="10"/>
      <color theme="1"/>
      <name val="Calibri"/>
      <family val="2"/>
      <scheme val="minor"/>
    </font>
    <font>
      <b/>
      <sz val="11"/>
      <name val="Calibri"/>
      <family val="2"/>
      <scheme val="minor"/>
    </font>
    <font>
      <i/>
      <sz val="11"/>
      <color theme="1"/>
      <name val="Calibri"/>
      <family val="2"/>
      <scheme val="minor"/>
    </font>
    <font>
      <sz val="9"/>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1">
    <xf numFmtId="0" fontId="0" fillId="0" borderId="0" xfId="0"/>
    <xf numFmtId="0" fontId="3" fillId="0" borderId="0" xfId="0" applyFont="1"/>
    <xf numFmtId="0" fontId="3" fillId="0" borderId="0" xfId="0" applyFont="1" applyAlignment="1">
      <alignment horizontal="centerContinuous"/>
    </xf>
    <xf numFmtId="0" fontId="3" fillId="0" borderId="0" xfId="0" applyFont="1" applyAlignment="1">
      <alignment horizontal="left"/>
    </xf>
    <xf numFmtId="0" fontId="0" fillId="0" borderId="0" xfId="0" applyAlignment="1">
      <alignment horizontal="center"/>
    </xf>
    <xf numFmtId="43" fontId="0" fillId="0" borderId="0" xfId="1" applyFont="1"/>
    <xf numFmtId="0" fontId="0" fillId="0" borderId="0" xfId="0" applyProtection="1"/>
    <xf numFmtId="0" fontId="5" fillId="0" borderId="0" xfId="0" applyFont="1" applyProtection="1"/>
    <xf numFmtId="0" fontId="5" fillId="0" borderId="0" xfId="0" applyFont="1" applyAlignment="1" applyProtection="1"/>
    <xf numFmtId="0" fontId="7" fillId="0" borderId="2" xfId="0" applyFont="1" applyBorder="1" applyAlignment="1" applyProtection="1">
      <alignment horizontal="right"/>
    </xf>
    <xf numFmtId="0" fontId="7" fillId="0" borderId="3" xfId="0" applyFont="1" applyBorder="1" applyAlignment="1" applyProtection="1">
      <alignment horizontal="center"/>
    </xf>
    <xf numFmtId="0" fontId="7" fillId="0" borderId="4" xfId="0" applyFont="1" applyBorder="1" applyAlignment="1" applyProtection="1">
      <alignment horizontal="right"/>
    </xf>
    <xf numFmtId="0" fontId="7" fillId="0" borderId="5" xfId="0" applyFont="1" applyBorder="1" applyAlignment="1" applyProtection="1">
      <alignment horizontal="center"/>
    </xf>
    <xf numFmtId="0" fontId="0" fillId="0" borderId="6" xfId="0" applyBorder="1"/>
    <xf numFmtId="0" fontId="0" fillId="0" borderId="7" xfId="0" applyBorder="1"/>
    <xf numFmtId="0" fontId="0" fillId="3" borderId="0" xfId="0" applyFill="1" applyProtection="1"/>
    <xf numFmtId="0" fontId="1" fillId="3" borderId="0" xfId="0" applyFont="1" applyFill="1" applyAlignment="1" applyProtection="1">
      <alignment horizontal="right"/>
    </xf>
    <xf numFmtId="0" fontId="6" fillId="3" borderId="0" xfId="0" applyFont="1" applyFill="1" applyProtection="1"/>
    <xf numFmtId="0" fontId="1" fillId="3" borderId="0" xfId="0" applyFont="1" applyFill="1" applyAlignment="1" applyProtection="1">
      <alignment horizontal="center"/>
    </xf>
    <xf numFmtId="44" fontId="0" fillId="3" borderId="0" xfId="2" applyFont="1" applyFill="1" applyProtection="1"/>
    <xf numFmtId="43" fontId="5" fillId="3" borderId="0" xfId="1" applyFont="1" applyFill="1" applyProtection="1"/>
    <xf numFmtId="44" fontId="0" fillId="3" borderId="8" xfId="2" applyFont="1" applyFill="1" applyBorder="1" applyProtection="1"/>
    <xf numFmtId="0" fontId="0" fillId="3" borderId="0" xfId="0" applyFill="1" applyBorder="1" applyAlignment="1" applyProtection="1">
      <alignment horizontal="right"/>
    </xf>
    <xf numFmtId="43" fontId="0" fillId="3" borderId="0" xfId="1" applyFont="1" applyFill="1" applyAlignment="1" applyProtection="1">
      <alignment horizontal="left"/>
    </xf>
    <xf numFmtId="44" fontId="1" fillId="2" borderId="1" xfId="0" applyNumberFormat="1" applyFont="1" applyFill="1" applyBorder="1" applyProtection="1"/>
    <xf numFmtId="0" fontId="4" fillId="4" borderId="1" xfId="1" applyNumberFormat="1"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1" fillId="3" borderId="0" xfId="0" applyFont="1" applyFill="1" applyAlignment="1" applyProtection="1">
      <alignment horizontal="right" indent="1"/>
    </xf>
    <xf numFmtId="0" fontId="0" fillId="3" borderId="0" xfId="0" applyFill="1" applyAlignment="1" applyProtection="1">
      <alignment horizontal="right" indent="1"/>
    </xf>
    <xf numFmtId="164" fontId="4" fillId="4" borderId="1" xfId="1" applyNumberFormat="1" applyFont="1" applyFill="1" applyBorder="1" applyAlignment="1" applyProtection="1">
      <alignment horizontal="center"/>
      <protection locked="0"/>
    </xf>
    <xf numFmtId="1" fontId="4" fillId="4" borderId="1" xfId="1" applyNumberFormat="1" applyFont="1" applyFill="1" applyBorder="1" applyAlignment="1" applyProtection="1">
      <alignment horizontal="center"/>
      <protection locked="0"/>
    </xf>
    <xf numFmtId="1" fontId="0" fillId="3" borderId="0" xfId="1" applyNumberFormat="1" applyFont="1" applyFill="1" applyAlignment="1" applyProtection="1">
      <alignment horizontal="center"/>
    </xf>
    <xf numFmtId="44" fontId="0" fillId="0" borderId="0" xfId="2" applyFont="1"/>
    <xf numFmtId="164" fontId="0" fillId="0" borderId="0" xfId="1" applyNumberFormat="1" applyFont="1"/>
    <xf numFmtId="0" fontId="7" fillId="3" borderId="0" xfId="0" applyFont="1" applyFill="1" applyAlignment="1" applyProtection="1">
      <alignment horizontal="center"/>
    </xf>
    <xf numFmtId="0" fontId="9" fillId="3" borderId="0" xfId="0" applyFont="1" applyFill="1" applyAlignment="1" applyProtection="1">
      <alignment horizontal="right" indent="1"/>
    </xf>
    <xf numFmtId="0" fontId="7" fillId="3" borderId="0" xfId="0" applyFont="1" applyFill="1" applyProtection="1"/>
    <xf numFmtId="0" fontId="11" fillId="3" borderId="0" xfId="0" applyFont="1" applyFill="1" applyAlignment="1" applyProtection="1">
      <alignment horizontal="right" indent="1"/>
    </xf>
    <xf numFmtId="0" fontId="0" fillId="3" borderId="0" xfId="0" applyFill="1" applyAlignment="1" applyProtection="1">
      <alignment horizontal="left" vertical="top" wrapText="1" indent="1"/>
    </xf>
    <xf numFmtId="0" fontId="8" fillId="3" borderId="0" xfId="0" applyFont="1" applyFill="1" applyAlignment="1" applyProtection="1">
      <alignment horizontal="center" vertical="center" wrapText="1"/>
    </xf>
    <xf numFmtId="0" fontId="1" fillId="3" borderId="0" xfId="0" applyFont="1" applyFill="1" applyAlignment="1" applyProtection="1">
      <alignment horizontal="center"/>
    </xf>
  </cellXfs>
  <cellStyles count="3">
    <cellStyle name="Comma" xfId="1" builtinId="3"/>
    <cellStyle name="Currency" xfId="2" builtinId="4"/>
    <cellStyle name="Normal" xfId="0" builtinId="0"/>
  </cellStyles>
  <dxfs count="9">
    <dxf>
      <font>
        <b val="0"/>
        <i val="0"/>
        <strike val="0"/>
        <condense val="0"/>
        <extend val="0"/>
        <outline val="0"/>
        <shadow val="0"/>
        <u/>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id="4" name="SLCSPTableRates" displayName="SLCSPTableRates" ref="A1:F2577" totalsRowShown="0">
  <autoFilter ref="A1:F2577"/>
  <tableColumns count="6">
    <tableColumn id="1" name="Plan ID"/>
    <tableColumn id="2" name="Rate Area" dataDxfId="8" dataCellStyle="Comma"/>
    <tableColumn id="3" name="County"/>
    <tableColumn id="4" name="Smoke Status"/>
    <tableColumn id="5" name="Age" dataDxfId="7" dataCellStyle="Comma"/>
    <tableColumn id="6" name="Premium" dataDxfId="6" dataCellStyle="Currency"/>
  </tableColumns>
  <tableStyleInfo name="TableStyleMedium2" showFirstColumn="0" showLastColumn="0" showRowStripes="1" showColumnStripes="0"/>
</table>
</file>

<file path=xl/tables/table2.xml><?xml version="1.0" encoding="utf-8"?>
<table xmlns="http://schemas.openxmlformats.org/spreadsheetml/2006/main" id="5" name="LCBPNSTableRates" displayName="LCBPNSTableRates" ref="A1:F2577" totalsRowShown="0">
  <autoFilter ref="A1:F2577"/>
  <tableColumns count="6">
    <tableColumn id="1" name="Plan ID"/>
    <tableColumn id="2" name="Rate Area" dataDxfId="5" dataCellStyle="Comma"/>
    <tableColumn id="3" name="County"/>
    <tableColumn id="4" name="Smoke Status"/>
    <tableColumn id="5" name="Age" dataDxfId="4" dataCellStyle="Comma"/>
    <tableColumn id="6" name="Premium" dataCellStyle="Currency"/>
  </tableColumns>
  <tableStyleInfo name="TableStyleMedium2" showFirstColumn="0" showLastColumn="0" showRowStripes="1" showColumnStripes="0"/>
</table>
</file>

<file path=xl/tables/table3.xml><?xml version="1.0" encoding="utf-8"?>
<table xmlns="http://schemas.openxmlformats.org/spreadsheetml/2006/main" id="6" name="LCBPSTableRates" displayName="LCBPSTableRates" ref="K1:P2577" totalsRowShown="0">
  <autoFilter ref="K1:P2577"/>
  <tableColumns count="6">
    <tableColumn id="1" name="Plan ID"/>
    <tableColumn id="2" name="Rate Area" dataDxfId="3" dataCellStyle="Comma"/>
    <tableColumn id="3" name="County"/>
    <tableColumn id="4" name="Smoke Status"/>
    <tableColumn id="5" name="Age" dataDxfId="2" dataCellStyle="Comma"/>
    <tableColumn id="6" name="Premium" dataCellStyle="Currency"/>
  </tableColumns>
  <tableStyleInfo name="TableStyleMedium2" showFirstColumn="0" showLastColumn="0" showRowStripes="1" showColumnStripes="0"/>
</table>
</file>

<file path=xl/tables/table4.xml><?xml version="1.0" encoding="utf-8"?>
<table xmlns="http://schemas.openxmlformats.org/spreadsheetml/2006/main" id="3" name="TablePlans" displayName="TablePlans" ref="A1:E94" totalsRowShown="0" headerRowDxfId="1">
  <autoFilter ref="A1:E94"/>
  <tableColumns count="5">
    <tableColumn id="1" name="Plan ID"/>
    <tableColumn id="2" name="Market"/>
    <tableColumn id="3" name="Metal Level"/>
    <tableColumn id="4" name="Carrier"/>
    <tableColumn id="5" name="Plan Name"/>
  </tableColumns>
  <tableStyleInfo name="TableStyleMedium2" showFirstColumn="0" showLastColumn="0" showRowStripes="1" showColumnStripes="0"/>
</table>
</file>

<file path=xl/tables/table5.xml><?xml version="1.0" encoding="utf-8"?>
<table xmlns="http://schemas.openxmlformats.org/spreadsheetml/2006/main" id="2" name="SLCSPTableKeyPlan" displayName="SLCSP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6.xml><?xml version="1.0" encoding="utf-8"?>
<table xmlns="http://schemas.openxmlformats.org/spreadsheetml/2006/main" id="7" name="LCBPNSTableKeyPlan" displayName="LCBPNS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7.xml><?xml version="1.0" encoding="utf-8"?>
<table xmlns="http://schemas.openxmlformats.org/spreadsheetml/2006/main" id="8" name="LCBPSTableKeyPlan" displayName="LCBPS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8.xml><?xml version="1.0" encoding="utf-8"?>
<table xmlns="http://schemas.openxmlformats.org/spreadsheetml/2006/main" id="1" name="TableRateAreas" displayName="TableRateAreas" ref="A1:B706" totalsRowShown="0" headerRowDxfId="0">
  <autoFilter ref="A1:B706"/>
  <sortState ref="A2:B706">
    <sortCondition ref="A1:A706"/>
  </sortState>
  <tableColumns count="2">
    <tableColumn id="1" name="Zip Code"/>
    <tableColumn id="2" name="Rate Are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8.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2"/>
  <sheetViews>
    <sheetView showGridLines="0" showRowColHeaders="0" tabSelected="1" zoomScale="110" zoomScaleNormal="110" zoomScaleSheetLayoutView="115" workbookViewId="0">
      <selection activeCell="D4" sqref="D4"/>
    </sheetView>
  </sheetViews>
  <sheetFormatPr defaultColWidth="0" defaultRowHeight="15" zeroHeight="1" x14ac:dyDescent="0.25"/>
  <cols>
    <col min="1" max="1" width="6.7109375" style="6" customWidth="1"/>
    <col min="2" max="2" width="5.140625" style="6" customWidth="1"/>
    <col min="3" max="3" width="23" style="6" bestFit="1" customWidth="1"/>
    <col min="4" max="4" width="13.42578125" style="6" customWidth="1"/>
    <col min="5" max="5" width="2.42578125" style="6" customWidth="1"/>
    <col min="6" max="6" width="10" style="6" customWidth="1"/>
    <col min="7" max="7" width="15.85546875" style="6" customWidth="1"/>
    <col min="8" max="8" width="2.5703125" style="6" customWidth="1"/>
    <col min="9" max="9" width="19.140625" style="6" customWidth="1"/>
    <col min="10" max="10" width="3.85546875" style="6" customWidth="1"/>
    <col min="11" max="11" width="20.28515625" style="6" customWidth="1"/>
    <col min="12" max="12" width="4.85546875" style="6" customWidth="1"/>
    <col min="13" max="13" width="9.140625" style="6" customWidth="1"/>
    <col min="14" max="22" width="0" style="6" hidden="1" customWidth="1"/>
    <col min="23" max="16384" width="9.140625" style="6" hidden="1"/>
  </cols>
  <sheetData>
    <row r="1" spans="2:22" x14ac:dyDescent="0.25"/>
    <row r="2" spans="2:22" ht="24" customHeight="1" x14ac:dyDescent="0.25">
      <c r="B2" s="15"/>
      <c r="C2" s="39" t="s">
        <v>164</v>
      </c>
      <c r="D2" s="39"/>
      <c r="E2" s="39"/>
      <c r="F2" s="39"/>
      <c r="G2" s="39"/>
      <c r="H2" s="39"/>
      <c r="I2" s="39"/>
      <c r="J2" s="39"/>
      <c r="K2" s="39"/>
      <c r="L2" s="15"/>
    </row>
    <row r="3" spans="2:22" ht="156" customHeight="1" x14ac:dyDescent="0.25">
      <c r="B3" s="15"/>
      <c r="C3" s="38" t="s">
        <v>182</v>
      </c>
      <c r="D3" s="38"/>
      <c r="E3" s="38"/>
      <c r="F3" s="38"/>
      <c r="G3" s="38"/>
      <c r="H3" s="38"/>
      <c r="I3" s="38"/>
      <c r="J3" s="38"/>
      <c r="K3" s="38"/>
      <c r="L3" s="15"/>
      <c r="R3" s="7"/>
      <c r="S3" s="7"/>
      <c r="T3" s="7"/>
      <c r="U3" s="7"/>
      <c r="V3" s="7"/>
    </row>
    <row r="4" spans="2:22" x14ac:dyDescent="0.25">
      <c r="B4" s="15"/>
      <c r="C4" s="37" t="s">
        <v>166</v>
      </c>
      <c r="D4" s="26"/>
      <c r="E4" s="15"/>
      <c r="F4" s="17" t="str">
        <f>IF(ISERROR(RatingAreas!N5),"&lt;-- Please enter your zip code first.","")</f>
        <v>&lt;-- Please enter your zip code first.</v>
      </c>
      <c r="G4" s="15"/>
      <c r="H4" s="15"/>
      <c r="I4" s="15"/>
      <c r="J4" s="15"/>
      <c r="K4" s="15"/>
      <c r="L4" s="15"/>
      <c r="N4" s="7"/>
      <c r="O4" s="7"/>
      <c r="P4" s="7"/>
      <c r="R4" s="8"/>
      <c r="S4" s="8"/>
      <c r="T4" s="8"/>
      <c r="U4" s="8"/>
      <c r="V4" s="8"/>
    </row>
    <row r="5" spans="2:22" x14ac:dyDescent="0.25">
      <c r="B5" s="15"/>
      <c r="C5" s="27" t="s">
        <v>73</v>
      </c>
      <c r="D5" s="25"/>
      <c r="E5" s="15"/>
      <c r="F5" s="36" t="str">
        <f>IF(LEN(F4)&gt;0,"",IF(RatingAreas!N2="County/Zip Code ERROR","&lt;-- Please choose a county from the drop down options.",""))</f>
        <v/>
      </c>
      <c r="G5" s="15"/>
      <c r="H5" s="15"/>
      <c r="I5" s="15"/>
      <c r="J5" s="15"/>
      <c r="K5" s="15"/>
      <c r="L5" s="15"/>
      <c r="N5" s="7"/>
      <c r="O5" s="7"/>
      <c r="P5" s="7"/>
      <c r="R5" s="8"/>
      <c r="S5" s="8"/>
      <c r="T5" s="8"/>
      <c r="U5" s="8"/>
      <c r="V5" s="8"/>
    </row>
    <row r="6" spans="2:22" x14ac:dyDescent="0.25">
      <c r="B6" s="15"/>
      <c r="C6" s="28"/>
      <c r="D6" s="15"/>
      <c r="E6" s="15"/>
      <c r="F6" s="15"/>
      <c r="G6" s="15"/>
      <c r="H6" s="15"/>
      <c r="I6" s="15"/>
      <c r="J6" s="16"/>
      <c r="K6" s="16"/>
      <c r="L6" s="15"/>
      <c r="N6" s="7"/>
      <c r="O6" s="7"/>
      <c r="P6" s="7"/>
      <c r="S6" s="8"/>
      <c r="T6" s="8"/>
      <c r="U6" s="8"/>
      <c r="V6" s="8"/>
    </row>
    <row r="7" spans="2:22" x14ac:dyDescent="0.25">
      <c r="B7" s="15"/>
      <c r="C7" s="28"/>
      <c r="D7" s="15"/>
      <c r="E7" s="15"/>
      <c r="F7" s="15"/>
      <c r="G7" s="15"/>
      <c r="H7" s="15"/>
      <c r="I7" s="18" t="s">
        <v>178</v>
      </c>
      <c r="J7" s="15"/>
      <c r="K7" s="18" t="s">
        <v>178</v>
      </c>
      <c r="L7" s="15"/>
      <c r="N7" s="7"/>
      <c r="O7" s="7"/>
      <c r="P7" s="7"/>
      <c r="S7" s="8"/>
      <c r="T7" s="8"/>
      <c r="U7" s="8"/>
      <c r="V7" s="8"/>
    </row>
    <row r="8" spans="2:22" x14ac:dyDescent="0.25">
      <c r="B8" s="15"/>
      <c r="C8" s="40" t="s">
        <v>162</v>
      </c>
      <c r="D8" s="40"/>
      <c r="E8" s="15"/>
      <c r="F8" s="18" t="s">
        <v>153</v>
      </c>
      <c r="G8" s="15"/>
      <c r="H8" s="15"/>
      <c r="I8" s="18" t="s">
        <v>155</v>
      </c>
      <c r="J8" s="15"/>
      <c r="K8" s="18" t="s">
        <v>156</v>
      </c>
      <c r="L8" s="15"/>
      <c r="N8" s="7"/>
      <c r="O8" s="7"/>
      <c r="P8" s="7"/>
      <c r="Q8" s="8"/>
      <c r="S8" s="8"/>
      <c r="T8" s="8"/>
      <c r="U8" s="8"/>
      <c r="V8" s="8"/>
    </row>
    <row r="9" spans="2:22" x14ac:dyDescent="0.25">
      <c r="B9" s="15"/>
      <c r="C9" s="40" t="s">
        <v>163</v>
      </c>
      <c r="D9" s="40"/>
      <c r="E9" s="15"/>
      <c r="F9" s="18" t="s">
        <v>152</v>
      </c>
      <c r="G9" s="15"/>
      <c r="H9" s="15"/>
      <c r="I9" s="18" t="s">
        <v>154</v>
      </c>
      <c r="J9" s="15"/>
      <c r="K9" s="18" t="s">
        <v>157</v>
      </c>
      <c r="L9" s="15"/>
      <c r="N9" s="7"/>
      <c r="O9" s="7"/>
      <c r="P9" s="7"/>
      <c r="Q9" s="8"/>
      <c r="S9" s="8"/>
      <c r="T9" s="8"/>
      <c r="U9" s="8"/>
      <c r="V9" s="8"/>
    </row>
    <row r="10" spans="2:22" x14ac:dyDescent="0.25">
      <c r="B10" s="15"/>
      <c r="C10" s="35" t="s">
        <v>165</v>
      </c>
      <c r="D10" s="30"/>
      <c r="E10" s="15"/>
      <c r="F10" s="34"/>
      <c r="G10" s="17"/>
      <c r="H10" s="15"/>
      <c r="I10" s="19">
        <f t="array" ref="I10">IF(AND(ISNUMBER($D10),$D10&gt;0,LEN($F$5)=0,LEN($F$4)=0),ROUND(INDEX(SLCSPTableRates[],MATCH(RatingAreas!$N$2&amp;RatingAreas!$N$1&amp;$D$5&amp;"Non-Smoker"&amp;20,SLCSPTableRates[Plan ID]&amp;SLCSPTableRates[Rate Area]&amp;SLCSPTableRates[County]&amp;SLCSPTableRates[Smoke Status]&amp;SLCSPTableRates[Age],0),6)*RatingAreas!$O$2,2)*MIN(3,$D10),0)</f>
        <v>0</v>
      </c>
      <c r="J10" s="20"/>
      <c r="K10" s="19">
        <f t="array" ref="K10">IF(AND(ISNUMBER($D10),$D10&gt;0,LEN($F$5)=0,LEN($F$4)=0),INDEX(LCBPNSTableRates[],MATCH(RatingAreas!$N$3&amp;RatingAreas!$N$1&amp;$D$5&amp;"Non-Smoker"&amp;20,LCBPNSTableRates[Plan ID]&amp;LCBPNSTableRates[Rate Area]&amp;LCBPNSTableRates[County]&amp;LCBPNSTableRates[Smoke Status]&amp;LCBPNSTableRates[Age],0),6),0)*MIN(3,$D10)</f>
        <v>0</v>
      </c>
      <c r="L10" s="15"/>
      <c r="N10" s="7"/>
      <c r="O10" s="7"/>
      <c r="P10" s="7"/>
      <c r="Q10" s="8"/>
      <c r="S10" s="8"/>
      <c r="T10" s="8"/>
      <c r="U10" s="8"/>
      <c r="V10" s="8"/>
    </row>
    <row r="11" spans="2:22" x14ac:dyDescent="0.25">
      <c r="B11" s="15"/>
      <c r="C11" s="35" t="s">
        <v>347</v>
      </c>
      <c r="D11" s="30"/>
      <c r="E11" s="15"/>
      <c r="F11" s="29" t="s">
        <v>151</v>
      </c>
      <c r="G11" s="17" t="str">
        <f t="shared" ref="G11:G16" si="0">IF(AND(D11&lt;&gt;0,D11&lt;21),"Must be over 20","")</f>
        <v/>
      </c>
      <c r="H11" s="15"/>
      <c r="I11" s="19">
        <f t="array" ref="I11">IF(AND(ISNUMBER($D11),$D11&gt;20,LEN($F$5)=0,LEN($F$4)=0),ROUND(INDEX(SLCSPTableRates[],MATCH(RatingAreas!$N$2&amp;RatingAreas!$N$1&amp;$D$5&amp;"Non-Smoker"&amp;MIN(65,$D11),SLCSPTableRates[Plan ID]&amp;SLCSPTableRates[Rate Area]&amp;SLCSPTableRates[County]&amp;SLCSPTableRates[Smoke Status]&amp;SLCSPTableRates[Age],0),6)*RatingAreas!$O$2,2),0)</f>
        <v>0</v>
      </c>
      <c r="J11" s="20"/>
      <c r="K11" s="19">
        <f t="array" ref="K11">IF(AND(ISNUMBER($D11),$D11&gt;20,LEN($F$5)=0,LEN($F$4)=0),  IF(  $F11="Yes",   INDEX(LCBPSTableRates[],MATCH(RatingAreas!$N$4&amp;RatingAreas!$N$1&amp;$D$5&amp;"Smoker"&amp;MIN(65,$D11),LCBPSTableRates[Plan ID]&amp;LCBPSTableRates[Rate Area]&amp;LCBPSTableRates[County]&amp;LCBPSTableRates[Smoke Status]&amp;LCBPSTableRates[Age],0),6),
INDEX(LCBPNSTableRates[],MATCH(RatingAreas!$N$3&amp;RatingAreas!$N$1&amp;$D$5&amp;"Non-Smoker"&amp;MIN(65,$D11),LCBPNSTableRates[Plan ID]&amp;LCBPNSTableRates[Rate Area]&amp;LCBPNSTableRates[County]&amp;LCBPNSTableRates[Smoke Status]&amp;LCBPNSTableRates[Age],0),6)   ),0)</f>
        <v>0</v>
      </c>
      <c r="L11" s="15"/>
      <c r="N11" s="7"/>
      <c r="O11" s="7"/>
      <c r="P11" s="7"/>
      <c r="Q11" s="8"/>
      <c r="S11" s="8"/>
      <c r="T11" s="8"/>
      <c r="U11" s="8"/>
      <c r="V11" s="8"/>
    </row>
    <row r="12" spans="2:22" x14ac:dyDescent="0.25">
      <c r="B12" s="15"/>
      <c r="C12" s="35" t="s">
        <v>348</v>
      </c>
      <c r="D12" s="30"/>
      <c r="E12" s="15"/>
      <c r="F12" s="29" t="s">
        <v>151</v>
      </c>
      <c r="G12" s="17" t="str">
        <f t="shared" si="0"/>
        <v/>
      </c>
      <c r="H12" s="15"/>
      <c r="I12" s="19">
        <f t="array" ref="I12">IF(AND(ISNUMBER($D12),$D12&gt;20,LEN($F$5)=0,LEN($F$4)=0),ROUND(INDEX(SLCSPTableRates[],MATCH(RatingAreas!$N$2&amp;RatingAreas!$N$1&amp;$D$5&amp;"Non-Smoker"&amp;MIN(65,$D12),SLCSPTableRates[Plan ID]&amp;SLCSPTableRates[Rate Area]&amp;SLCSPTableRates[County]&amp;SLCSPTableRates[Smoke Status]&amp;SLCSPTableRates[Age],0),6)*RatingAreas!$O$2,2),0)</f>
        <v>0</v>
      </c>
      <c r="J12" s="20"/>
      <c r="K12" s="19">
        <f t="array" ref="K12">IF(AND(ISNUMBER($D12),$D12&gt;20,LEN($F$5)=0,LEN($F$4)=0),  IF(  $F12="Yes",   INDEX(LCBPSTableRates[],MATCH(RatingAreas!$N$4&amp;RatingAreas!$N$1&amp;$D$5&amp;"Smoker"&amp;MIN(65,$D12),LCBPSTableRates[Plan ID]&amp;LCBPSTableRates[Rate Area]&amp;LCBPSTableRates[County]&amp;LCBPSTableRates[Smoke Status]&amp;LCBPSTableRates[Age],0),6),
INDEX(LCBPNSTableRates[],MATCH(RatingAreas!$N$3&amp;RatingAreas!$N$1&amp;$D$5&amp;"Non-Smoker"&amp;MIN(65,$D12),LCBPNSTableRates[Plan ID]&amp;LCBPNSTableRates[Rate Area]&amp;LCBPNSTableRates[County]&amp;LCBPNSTableRates[Smoke Status]&amp;LCBPNSTableRates[Age],0),6)   ),0)</f>
        <v>0</v>
      </c>
      <c r="L12" s="15"/>
      <c r="N12" s="7"/>
      <c r="O12" s="7"/>
      <c r="P12" s="7"/>
      <c r="Q12" s="8"/>
      <c r="R12" s="8"/>
      <c r="S12" s="8"/>
      <c r="T12" s="8"/>
      <c r="U12" s="8"/>
      <c r="V12" s="8"/>
    </row>
    <row r="13" spans="2:22" x14ac:dyDescent="0.25">
      <c r="B13" s="15"/>
      <c r="C13" s="35" t="s">
        <v>349</v>
      </c>
      <c r="D13" s="30"/>
      <c r="E13" s="15"/>
      <c r="F13" s="29" t="s">
        <v>151</v>
      </c>
      <c r="G13" s="17" t="str">
        <f t="shared" si="0"/>
        <v/>
      </c>
      <c r="H13" s="15"/>
      <c r="I13" s="19">
        <f t="array" ref="I13">IF(AND(ISNUMBER($D13),$D13&gt;20,LEN($F$5)=0,LEN($F$4)=0),ROUND(INDEX(SLCSPTableRates[],MATCH(RatingAreas!$N$2&amp;RatingAreas!$N$1&amp;$D$5&amp;"Non-Smoker"&amp;MIN(65,$D13),SLCSPTableRates[Plan ID]&amp;SLCSPTableRates[Rate Area]&amp;SLCSPTableRates[County]&amp;SLCSPTableRates[Smoke Status]&amp;SLCSPTableRates[Age],0),6)*RatingAreas!$O$2,2),0)</f>
        <v>0</v>
      </c>
      <c r="J13" s="15"/>
      <c r="K13" s="19">
        <f t="array" ref="K13">IF(AND(ISNUMBER($D13),$D13&gt;20,LEN($F$5)=0,LEN($F$4)=0),  IF(  $F13="Yes",   INDEX(LCBPSTableRates[],MATCH(RatingAreas!$N$4&amp;RatingAreas!$N$1&amp;$D$5&amp;"Smoker"&amp;MIN(65,$D13),LCBPSTableRates[Plan ID]&amp;LCBPSTableRates[Rate Area]&amp;LCBPSTableRates[County]&amp;LCBPSTableRates[Smoke Status]&amp;LCBPSTableRates[Age],0),6),
INDEX(LCBPNSTableRates[],MATCH(RatingAreas!$N$3&amp;RatingAreas!$N$1&amp;$D$5&amp;"Non-Smoker"&amp;MIN(65,$D13),LCBPNSTableRates[Plan ID]&amp;LCBPNSTableRates[Rate Area]&amp;LCBPNSTableRates[County]&amp;LCBPNSTableRates[Smoke Status]&amp;LCBPNSTableRates[Age],0),6)   ),0)</f>
        <v>0</v>
      </c>
      <c r="L13" s="15"/>
      <c r="N13" s="7"/>
      <c r="O13" s="7"/>
      <c r="P13" s="7"/>
      <c r="Q13" s="8"/>
      <c r="R13" s="8"/>
      <c r="S13" s="8"/>
      <c r="T13" s="8"/>
      <c r="U13" s="8"/>
      <c r="V13" s="8"/>
    </row>
    <row r="14" spans="2:22" x14ac:dyDescent="0.25">
      <c r="B14" s="15"/>
      <c r="C14" s="35" t="s">
        <v>350</v>
      </c>
      <c r="D14" s="30"/>
      <c r="E14" s="15"/>
      <c r="F14" s="29" t="s">
        <v>151</v>
      </c>
      <c r="G14" s="17" t="str">
        <f t="shared" si="0"/>
        <v/>
      </c>
      <c r="H14" s="15"/>
      <c r="I14" s="19">
        <f t="array" ref="I14">IF(AND(ISNUMBER($D14),$D14&gt;20,LEN($F$5)=0,LEN($F$4)=0),ROUND(INDEX(SLCSPTableRates[],MATCH(RatingAreas!$N$2&amp;RatingAreas!$N$1&amp;$D$5&amp;"Non-Smoker"&amp;MIN(65,$D14),SLCSPTableRates[Plan ID]&amp;SLCSPTableRates[Rate Area]&amp;SLCSPTableRates[County]&amp;SLCSPTableRates[Smoke Status]&amp;SLCSPTableRates[Age],0),6)*RatingAreas!$O$2,2),0)</f>
        <v>0</v>
      </c>
      <c r="J14" s="15"/>
      <c r="K14" s="19">
        <f t="array" ref="K14">IF(AND(ISNUMBER($D14),$D14&gt;20,LEN($F$5)=0,LEN($F$4)=0),  IF(  $F14="Yes",   INDEX(LCBPSTableRates[],MATCH(RatingAreas!$N$4&amp;RatingAreas!$N$1&amp;$D$5&amp;"Smoker"&amp;MIN(65,$D14),LCBPSTableRates[Plan ID]&amp;LCBPSTableRates[Rate Area]&amp;LCBPSTableRates[County]&amp;LCBPSTableRates[Smoke Status]&amp;LCBPSTableRates[Age],0),6),
INDEX(LCBPNSTableRates[],MATCH(RatingAreas!$N$3&amp;RatingAreas!$N$1&amp;$D$5&amp;"Non-Smoker"&amp;MIN(65,$D14),LCBPNSTableRates[Plan ID]&amp;LCBPNSTableRates[Rate Area]&amp;LCBPNSTableRates[County]&amp;LCBPNSTableRates[Smoke Status]&amp;LCBPNSTableRates[Age],0),6)   ),0)</f>
        <v>0</v>
      </c>
      <c r="L14" s="15"/>
      <c r="N14" s="7"/>
      <c r="O14" s="7"/>
      <c r="P14" s="7"/>
    </row>
    <row r="15" spans="2:22" x14ac:dyDescent="0.25">
      <c r="B15" s="15"/>
      <c r="C15" s="35" t="s">
        <v>351</v>
      </c>
      <c r="D15" s="30"/>
      <c r="E15" s="15"/>
      <c r="F15" s="29" t="s">
        <v>151</v>
      </c>
      <c r="G15" s="17" t="str">
        <f t="shared" si="0"/>
        <v/>
      </c>
      <c r="H15" s="15"/>
      <c r="I15" s="19">
        <f t="array" ref="I15">IF(AND(ISNUMBER($D15),$D15&gt;20,LEN($F$5)=0,LEN($F$4)=0),ROUND(INDEX(SLCSPTableRates[],MATCH(RatingAreas!$N$2&amp;RatingAreas!$N$1&amp;$D$5&amp;"Non-Smoker"&amp;MIN(65,$D15),SLCSPTableRates[Plan ID]&amp;SLCSPTableRates[Rate Area]&amp;SLCSPTableRates[County]&amp;SLCSPTableRates[Smoke Status]&amp;SLCSPTableRates[Age],0),6)*RatingAreas!$O$2,2),0)</f>
        <v>0</v>
      </c>
      <c r="J15" s="15"/>
      <c r="K15" s="19">
        <f t="array" ref="K15">IF(AND(ISNUMBER($D15),$D15&gt;20,LEN($F$5)=0,LEN($F$4)=0),  IF(  $F15="Yes",   INDEX(LCBPSTableRates[],MATCH(RatingAreas!$N$4&amp;RatingAreas!$N$1&amp;$D$5&amp;"Smoker"&amp;MIN(65,$D15),LCBPSTableRates[Plan ID]&amp;LCBPSTableRates[Rate Area]&amp;LCBPSTableRates[County]&amp;LCBPSTableRates[Smoke Status]&amp;LCBPSTableRates[Age],0),6),
INDEX(LCBPNSTableRates[],MATCH(RatingAreas!$N$3&amp;RatingAreas!$N$1&amp;$D$5&amp;"Non-Smoker"&amp;MIN(65,$D15),LCBPNSTableRates[Plan ID]&amp;LCBPNSTableRates[Rate Area]&amp;LCBPNSTableRates[County]&amp;LCBPNSTableRates[Smoke Status]&amp;LCBPNSTableRates[Age],0),6)   ),0)</f>
        <v>0</v>
      </c>
      <c r="L15" s="15"/>
      <c r="N15" s="7"/>
      <c r="O15" s="7"/>
      <c r="P15" s="7"/>
      <c r="Q15" s="7"/>
    </row>
    <row r="16" spans="2:22" x14ac:dyDescent="0.25">
      <c r="B16" s="15"/>
      <c r="C16" s="35" t="s">
        <v>352</v>
      </c>
      <c r="D16" s="30"/>
      <c r="E16" s="15"/>
      <c r="F16" s="29" t="s">
        <v>151</v>
      </c>
      <c r="G16" s="17" t="str">
        <f t="shared" si="0"/>
        <v/>
      </c>
      <c r="H16" s="15"/>
      <c r="I16" s="21">
        <f t="array" ref="I16">IF(AND(ISNUMBER($D16),$D16&gt;20,LEN($F$5)=0,LEN($F$4)=0),ROUND(INDEX(SLCSPTableRates[],MATCH(RatingAreas!$N$2&amp;RatingAreas!$N$1&amp;$D$5&amp;"Non-Smoker"&amp;MIN(65,$D16),SLCSPTableRates[Plan ID]&amp;SLCSPTableRates[Rate Area]&amp;SLCSPTableRates[County]&amp;SLCSPTableRates[Smoke Status]&amp;SLCSPTableRates[Age],0),6)*RatingAreas!$O$2,2),0)</f>
        <v>0</v>
      </c>
      <c r="J16" s="15"/>
      <c r="K16" s="21">
        <f t="array" ref="K16">IF(AND(ISNUMBER($D16),$D16&gt;20,LEN($F$5)=0,LEN($F$4)=0),  IF(  $F16="Yes",   INDEX(LCBPSTableRates[],MATCH(RatingAreas!$N$4&amp;RatingAreas!$N$1&amp;$D$5&amp;"Smoker"&amp;MIN(65,$D16),LCBPSTableRates[Plan ID]&amp;LCBPSTableRates[Rate Area]&amp;LCBPSTableRates[County]&amp;LCBPSTableRates[Smoke Status]&amp;LCBPSTableRates[Age],0),6),
INDEX(LCBPNSTableRates[],MATCH(RatingAreas!$N$3&amp;RatingAreas!$N$1&amp;$D$5&amp;"Non-Smoker"&amp;MIN(65,$D16),LCBPNSTableRates[Plan ID]&amp;LCBPNSTableRates[Rate Area]&amp;LCBPNSTableRates[County]&amp;LCBPNSTableRates[Smoke Status]&amp;LCBPNSTableRates[Age],0),6)   ),0)</f>
        <v>0</v>
      </c>
      <c r="L16" s="15"/>
      <c r="N16" s="7"/>
      <c r="O16" s="7"/>
      <c r="P16" s="7"/>
      <c r="Q16" s="7"/>
    </row>
    <row r="17" spans="2:17" x14ac:dyDescent="0.25">
      <c r="B17" s="15"/>
      <c r="C17" s="15"/>
      <c r="D17" s="15"/>
      <c r="E17" s="15"/>
      <c r="F17" s="15"/>
      <c r="G17" s="15"/>
      <c r="H17" s="15"/>
      <c r="I17" s="15"/>
      <c r="J17" s="20"/>
      <c r="K17" s="15"/>
      <c r="L17" s="15"/>
      <c r="N17" s="7"/>
      <c r="O17" s="7"/>
      <c r="P17" s="7"/>
      <c r="Q17" s="7"/>
    </row>
    <row r="18" spans="2:17" x14ac:dyDescent="0.25">
      <c r="B18" s="15"/>
      <c r="C18" s="28" t="s">
        <v>74</v>
      </c>
      <c r="D18" s="31">
        <f>D10+COUNTIF(I11:I16,"&gt;0")</f>
        <v>0</v>
      </c>
      <c r="E18" s="15"/>
      <c r="F18" s="15"/>
      <c r="G18" s="15"/>
      <c r="H18" s="15"/>
      <c r="I18" s="18" t="s">
        <v>155</v>
      </c>
      <c r="J18" s="20"/>
      <c r="K18" s="18" t="s">
        <v>156</v>
      </c>
      <c r="L18" s="15"/>
      <c r="N18" s="7"/>
      <c r="P18" s="7"/>
      <c r="Q18" s="7"/>
    </row>
    <row r="19" spans="2:17" x14ac:dyDescent="0.25">
      <c r="B19" s="15"/>
      <c r="C19" s="15"/>
      <c r="D19" s="15"/>
      <c r="E19" s="15"/>
      <c r="F19" s="15"/>
      <c r="G19" s="15"/>
      <c r="H19" s="15"/>
      <c r="I19" s="18" t="s">
        <v>154</v>
      </c>
      <c r="J19" s="15"/>
      <c r="K19" s="18" t="s">
        <v>157</v>
      </c>
      <c r="L19" s="15"/>
      <c r="N19" s="7"/>
      <c r="P19" s="7"/>
      <c r="Q19" s="7"/>
    </row>
    <row r="20" spans="2:17" x14ac:dyDescent="0.25">
      <c r="B20" s="15"/>
      <c r="C20" s="15"/>
      <c r="D20" s="15"/>
      <c r="E20" s="15"/>
      <c r="F20" s="15"/>
      <c r="G20" s="16" t="s">
        <v>179</v>
      </c>
      <c r="H20" s="15"/>
      <c r="I20" s="24">
        <f>SUM(I10:I16)</f>
        <v>0</v>
      </c>
      <c r="J20" s="20"/>
      <c r="K20" s="24">
        <f>SUM(K10:K16)</f>
        <v>0</v>
      </c>
      <c r="L20" s="15"/>
      <c r="N20" s="7"/>
      <c r="P20" s="7"/>
      <c r="Q20" s="7"/>
    </row>
    <row r="21" spans="2:17" x14ac:dyDescent="0.25">
      <c r="B21" s="15"/>
      <c r="C21" s="15"/>
      <c r="D21" s="15"/>
      <c r="E21" s="15"/>
      <c r="F21" s="15"/>
      <c r="G21" s="22"/>
      <c r="H21" s="15"/>
      <c r="I21" s="23"/>
      <c r="J21" s="20"/>
      <c r="K21" s="23"/>
      <c r="L21" s="15"/>
      <c r="N21" s="7"/>
      <c r="P21" s="7"/>
      <c r="Q21" s="7"/>
    </row>
    <row r="22" spans="2:17" x14ac:dyDescent="0.25"/>
  </sheetData>
  <sheetProtection algorithmName="SHA-512" hashValue="lSDx6t7/BsFEhNNGnwzRkyu5Xg1EQj0D6EtXZ+pG59FPRIVWdx4g8z3L2hGi1QxVAV554b39mJqKj17X+HrSaA==" saltValue="RtatqphFX0Dzu6hjQPYP5w==" spinCount="100000" sheet="1" objects="1" scenarios="1" selectLockedCells="1"/>
  <mergeCells count="4">
    <mergeCell ref="C3:K3"/>
    <mergeCell ref="C2:K2"/>
    <mergeCell ref="C9:D9"/>
    <mergeCell ref="C8:D8"/>
  </mergeCells>
  <dataValidations count="3">
    <dataValidation type="whole" allowBlank="1" showInputMessage="1" showErrorMessage="1" errorTitle="Use a valid age" error="Please enter the age of the adult, which should be between 21 and 100." sqref="D11:D16">
      <formula1>0</formula1>
      <formula2>100</formula2>
    </dataValidation>
    <dataValidation type="whole" operator="greaterThanOrEqual" allowBlank="1" showErrorMessage="1" errorTitle="Number of children dependents" error="Please enter either 0 or a positive number to indicate the number of dependent children in the household seeking an exemption." sqref="D10">
      <formula1>0</formula1>
    </dataValidation>
    <dataValidation type="list" operator="greaterThanOrEqual" showErrorMessage="1" errorTitle="Use Yes or No" error="Please choose &quot;Yes&quot; or &quot;No&quot; to indicate the tobacco use of the individual." sqref="F11:F16">
      <formula1>"Yes,No"</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RatingAreas!$N$5:$N$7</xm:f>
          </x14:formula1>
          <xm:sqref>D5</xm:sqref>
        </x14:dataValidation>
        <x14:dataValidation type="list" allowBlank="1" showDropDown="1" showErrorMessage="1" errorTitle="Zip Code Error" error="Please use a valid Idaho zip code. If you are entering a valid Idaho zip code and are receiving this error, please use a nearby valid zip code.">
          <x14:formula1>
            <xm:f>RatingAreas!$G$2:$G$404</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577"/>
  <sheetViews>
    <sheetView workbookViewId="0"/>
  </sheetViews>
  <sheetFormatPr defaultRowHeight="15" x14ac:dyDescent="0.25"/>
  <cols>
    <col min="1" max="1" width="17.85546875" bestFit="1" customWidth="1"/>
    <col min="2" max="2" width="11.7109375" customWidth="1"/>
    <col min="3" max="3" width="9.42578125" customWidth="1"/>
    <col min="4" max="4" width="15" customWidth="1"/>
    <col min="5" max="5" width="6.5703125" customWidth="1"/>
    <col min="6" max="6" width="11.28515625" customWidth="1"/>
    <col min="7" max="7" width="2.42578125" customWidth="1"/>
    <col min="8" max="8" width="30.7109375" bestFit="1" customWidth="1"/>
    <col min="14" max="14" width="15" bestFit="1" customWidth="1"/>
  </cols>
  <sheetData>
    <row r="1" spans="1:9" x14ac:dyDescent="0.25">
      <c r="A1" t="s">
        <v>9</v>
      </c>
      <c r="B1" t="s">
        <v>66</v>
      </c>
      <c r="C1" t="s">
        <v>58</v>
      </c>
      <c r="D1" t="s">
        <v>67</v>
      </c>
      <c r="E1" t="s">
        <v>61</v>
      </c>
      <c r="F1" t="s">
        <v>65</v>
      </c>
    </row>
    <row r="2" spans="1:9" x14ac:dyDescent="0.25">
      <c r="A2" t="s">
        <v>246</v>
      </c>
      <c r="B2" s="33">
        <v>832</v>
      </c>
      <c r="C2" t="s">
        <v>39</v>
      </c>
      <c r="D2" t="s">
        <v>64</v>
      </c>
      <c r="E2" s="33">
        <v>20</v>
      </c>
      <c r="F2" s="32">
        <v>186.39</v>
      </c>
      <c r="H2" t="str">
        <f t="shared" ref="H2:H65" si="0">B2&amp;C2&amp;A2&amp;E2</f>
        <v>832Bannock61589ID2360007-0120</v>
      </c>
      <c r="I2" s="5">
        <f t="shared" ref="I2:I65" si="1">F2</f>
        <v>186.39</v>
      </c>
    </row>
    <row r="3" spans="1:9" x14ac:dyDescent="0.25">
      <c r="A3" t="s">
        <v>246</v>
      </c>
      <c r="B3" s="33">
        <v>832</v>
      </c>
      <c r="C3" t="s">
        <v>39</v>
      </c>
      <c r="D3" t="s">
        <v>64</v>
      </c>
      <c r="E3" s="33">
        <v>21</v>
      </c>
      <c r="F3" s="32">
        <v>293.52</v>
      </c>
      <c r="H3" t="str">
        <f t="shared" si="0"/>
        <v>832Bannock61589ID2360007-0121</v>
      </c>
      <c r="I3" s="5">
        <f t="shared" si="1"/>
        <v>293.52</v>
      </c>
    </row>
    <row r="4" spans="1:9" x14ac:dyDescent="0.25">
      <c r="A4" t="s">
        <v>246</v>
      </c>
      <c r="B4" s="33">
        <v>832</v>
      </c>
      <c r="C4" t="s">
        <v>39</v>
      </c>
      <c r="D4" t="s">
        <v>64</v>
      </c>
      <c r="E4" s="33">
        <v>22</v>
      </c>
      <c r="F4" s="32">
        <v>293.52</v>
      </c>
      <c r="H4" t="str">
        <f t="shared" si="0"/>
        <v>832Bannock61589ID2360007-0122</v>
      </c>
      <c r="I4" s="5">
        <f t="shared" si="1"/>
        <v>293.52</v>
      </c>
    </row>
    <row r="5" spans="1:9" x14ac:dyDescent="0.25">
      <c r="A5" t="s">
        <v>246</v>
      </c>
      <c r="B5" s="33">
        <v>832</v>
      </c>
      <c r="C5" t="s">
        <v>39</v>
      </c>
      <c r="D5" t="s">
        <v>64</v>
      </c>
      <c r="E5" s="33">
        <v>23</v>
      </c>
      <c r="F5" s="32">
        <v>293.52</v>
      </c>
      <c r="H5" t="str">
        <f t="shared" si="0"/>
        <v>832Bannock61589ID2360007-0123</v>
      </c>
      <c r="I5" s="5">
        <f t="shared" si="1"/>
        <v>293.52</v>
      </c>
    </row>
    <row r="6" spans="1:9" x14ac:dyDescent="0.25">
      <c r="A6" t="s">
        <v>246</v>
      </c>
      <c r="B6" s="33">
        <v>832</v>
      </c>
      <c r="C6" t="s">
        <v>39</v>
      </c>
      <c r="D6" t="s">
        <v>64</v>
      </c>
      <c r="E6" s="33">
        <v>24</v>
      </c>
      <c r="F6" s="32">
        <v>293.52</v>
      </c>
      <c r="H6" t="str">
        <f t="shared" si="0"/>
        <v>832Bannock61589ID2360007-0124</v>
      </c>
      <c r="I6" s="5">
        <f t="shared" si="1"/>
        <v>293.52</v>
      </c>
    </row>
    <row r="7" spans="1:9" x14ac:dyDescent="0.25">
      <c r="A7" t="s">
        <v>246</v>
      </c>
      <c r="B7" s="33">
        <v>832</v>
      </c>
      <c r="C7" t="s">
        <v>39</v>
      </c>
      <c r="D7" t="s">
        <v>64</v>
      </c>
      <c r="E7" s="33">
        <v>25</v>
      </c>
      <c r="F7" s="32">
        <v>294.69</v>
      </c>
      <c r="H7" t="str">
        <f t="shared" si="0"/>
        <v>832Bannock61589ID2360007-0125</v>
      </c>
      <c r="I7" s="5">
        <f t="shared" si="1"/>
        <v>294.69</v>
      </c>
    </row>
    <row r="8" spans="1:9" x14ac:dyDescent="0.25">
      <c r="A8" t="s">
        <v>246</v>
      </c>
      <c r="B8" s="33">
        <v>832</v>
      </c>
      <c r="C8" t="s">
        <v>39</v>
      </c>
      <c r="D8" t="s">
        <v>64</v>
      </c>
      <c r="E8" s="33">
        <v>26</v>
      </c>
      <c r="F8" s="32">
        <v>300.56</v>
      </c>
      <c r="H8" t="str">
        <f t="shared" si="0"/>
        <v>832Bannock61589ID2360007-0126</v>
      </c>
      <c r="I8" s="5">
        <f t="shared" si="1"/>
        <v>300.56</v>
      </c>
    </row>
    <row r="9" spans="1:9" x14ac:dyDescent="0.25">
      <c r="A9" t="s">
        <v>246</v>
      </c>
      <c r="B9" s="33">
        <v>832</v>
      </c>
      <c r="C9" t="s">
        <v>39</v>
      </c>
      <c r="D9" t="s">
        <v>64</v>
      </c>
      <c r="E9" s="33">
        <v>27</v>
      </c>
      <c r="F9" s="32">
        <v>307.61</v>
      </c>
      <c r="H9" t="str">
        <f t="shared" si="0"/>
        <v>832Bannock61589ID2360007-0127</v>
      </c>
      <c r="I9" s="5">
        <f t="shared" si="1"/>
        <v>307.61</v>
      </c>
    </row>
    <row r="10" spans="1:9" x14ac:dyDescent="0.25">
      <c r="A10" t="s">
        <v>246</v>
      </c>
      <c r="B10" s="33">
        <v>832</v>
      </c>
      <c r="C10" t="s">
        <v>39</v>
      </c>
      <c r="D10" t="s">
        <v>64</v>
      </c>
      <c r="E10" s="33">
        <v>28</v>
      </c>
      <c r="F10" s="32">
        <v>319.06</v>
      </c>
      <c r="H10" t="str">
        <f t="shared" si="0"/>
        <v>832Bannock61589ID2360007-0128</v>
      </c>
      <c r="I10" s="5">
        <f t="shared" si="1"/>
        <v>319.06</v>
      </c>
    </row>
    <row r="11" spans="1:9" x14ac:dyDescent="0.25">
      <c r="A11" t="s">
        <v>246</v>
      </c>
      <c r="B11" s="33">
        <v>832</v>
      </c>
      <c r="C11" t="s">
        <v>39</v>
      </c>
      <c r="D11" t="s">
        <v>64</v>
      </c>
      <c r="E11" s="33">
        <v>29</v>
      </c>
      <c r="F11" s="32">
        <v>328.45</v>
      </c>
      <c r="H11" t="str">
        <f t="shared" si="0"/>
        <v>832Bannock61589ID2360007-0129</v>
      </c>
      <c r="I11" s="5">
        <f t="shared" si="1"/>
        <v>328.45</v>
      </c>
    </row>
    <row r="12" spans="1:9" x14ac:dyDescent="0.25">
      <c r="A12" t="s">
        <v>246</v>
      </c>
      <c r="B12" s="33">
        <v>832</v>
      </c>
      <c r="C12" t="s">
        <v>39</v>
      </c>
      <c r="D12" t="s">
        <v>64</v>
      </c>
      <c r="E12" s="33">
        <v>30</v>
      </c>
      <c r="F12" s="32">
        <v>333.15</v>
      </c>
      <c r="H12" t="str">
        <f t="shared" si="0"/>
        <v>832Bannock61589ID2360007-0130</v>
      </c>
      <c r="I12" s="5">
        <f t="shared" si="1"/>
        <v>333.15</v>
      </c>
    </row>
    <row r="13" spans="1:9" x14ac:dyDescent="0.25">
      <c r="A13" t="s">
        <v>246</v>
      </c>
      <c r="B13" s="33">
        <v>832</v>
      </c>
      <c r="C13" t="s">
        <v>39</v>
      </c>
      <c r="D13" t="s">
        <v>64</v>
      </c>
      <c r="E13" s="33">
        <v>31</v>
      </c>
      <c r="F13" s="32">
        <v>340.19</v>
      </c>
      <c r="H13" t="str">
        <f t="shared" si="0"/>
        <v>832Bannock61589ID2360007-0131</v>
      </c>
      <c r="I13" s="5">
        <f t="shared" si="1"/>
        <v>340.19</v>
      </c>
    </row>
    <row r="14" spans="1:9" x14ac:dyDescent="0.25">
      <c r="A14" t="s">
        <v>246</v>
      </c>
      <c r="B14" s="33">
        <v>832</v>
      </c>
      <c r="C14" t="s">
        <v>39</v>
      </c>
      <c r="D14" t="s">
        <v>64</v>
      </c>
      <c r="E14" s="33">
        <v>32</v>
      </c>
      <c r="F14" s="32">
        <v>347.23</v>
      </c>
      <c r="H14" t="str">
        <f t="shared" si="0"/>
        <v>832Bannock61589ID2360007-0132</v>
      </c>
      <c r="I14" s="5">
        <f t="shared" si="1"/>
        <v>347.23</v>
      </c>
    </row>
    <row r="15" spans="1:9" x14ac:dyDescent="0.25">
      <c r="A15" t="s">
        <v>246</v>
      </c>
      <c r="B15" s="33">
        <v>832</v>
      </c>
      <c r="C15" t="s">
        <v>39</v>
      </c>
      <c r="D15" t="s">
        <v>64</v>
      </c>
      <c r="E15" s="33">
        <v>33</v>
      </c>
      <c r="F15" s="32">
        <v>351.64</v>
      </c>
      <c r="H15" t="str">
        <f t="shared" si="0"/>
        <v>832Bannock61589ID2360007-0133</v>
      </c>
      <c r="I15" s="5">
        <f t="shared" si="1"/>
        <v>351.64</v>
      </c>
    </row>
    <row r="16" spans="1:9" x14ac:dyDescent="0.25">
      <c r="A16" t="s">
        <v>246</v>
      </c>
      <c r="B16" s="33">
        <v>832</v>
      </c>
      <c r="C16" t="s">
        <v>39</v>
      </c>
      <c r="D16" t="s">
        <v>64</v>
      </c>
      <c r="E16" s="33">
        <v>34</v>
      </c>
      <c r="F16" s="32">
        <v>356.33</v>
      </c>
      <c r="H16" t="str">
        <f t="shared" si="0"/>
        <v>832Bannock61589ID2360007-0134</v>
      </c>
      <c r="I16" s="5">
        <f t="shared" si="1"/>
        <v>356.33</v>
      </c>
    </row>
    <row r="17" spans="1:9" x14ac:dyDescent="0.25">
      <c r="A17" t="s">
        <v>246</v>
      </c>
      <c r="B17" s="33">
        <v>832</v>
      </c>
      <c r="C17" t="s">
        <v>39</v>
      </c>
      <c r="D17" t="s">
        <v>64</v>
      </c>
      <c r="E17" s="33">
        <v>35</v>
      </c>
      <c r="F17" s="32">
        <v>358.68</v>
      </c>
      <c r="H17" t="str">
        <f t="shared" si="0"/>
        <v>832Bannock61589ID2360007-0135</v>
      </c>
      <c r="I17" s="5">
        <f t="shared" si="1"/>
        <v>358.68</v>
      </c>
    </row>
    <row r="18" spans="1:9" x14ac:dyDescent="0.25">
      <c r="A18" t="s">
        <v>246</v>
      </c>
      <c r="B18" s="33">
        <v>832</v>
      </c>
      <c r="C18" t="s">
        <v>39</v>
      </c>
      <c r="D18" t="s">
        <v>64</v>
      </c>
      <c r="E18" s="33">
        <v>36</v>
      </c>
      <c r="F18" s="32">
        <v>361.03</v>
      </c>
      <c r="H18" t="str">
        <f t="shared" si="0"/>
        <v>832Bannock61589ID2360007-0136</v>
      </c>
      <c r="I18" s="5">
        <f t="shared" si="1"/>
        <v>361.03</v>
      </c>
    </row>
    <row r="19" spans="1:9" x14ac:dyDescent="0.25">
      <c r="A19" t="s">
        <v>246</v>
      </c>
      <c r="B19" s="33">
        <v>832</v>
      </c>
      <c r="C19" t="s">
        <v>39</v>
      </c>
      <c r="D19" t="s">
        <v>64</v>
      </c>
      <c r="E19" s="33">
        <v>37</v>
      </c>
      <c r="F19" s="32">
        <v>363.38</v>
      </c>
      <c r="H19" t="str">
        <f t="shared" si="0"/>
        <v>832Bannock61589ID2360007-0137</v>
      </c>
      <c r="I19" s="5">
        <f t="shared" si="1"/>
        <v>363.38</v>
      </c>
    </row>
    <row r="20" spans="1:9" x14ac:dyDescent="0.25">
      <c r="A20" t="s">
        <v>246</v>
      </c>
      <c r="B20" s="33">
        <v>832</v>
      </c>
      <c r="C20" t="s">
        <v>39</v>
      </c>
      <c r="D20" t="s">
        <v>64</v>
      </c>
      <c r="E20" s="33">
        <v>38</v>
      </c>
      <c r="F20" s="32">
        <v>365.73</v>
      </c>
      <c r="H20" t="str">
        <f t="shared" si="0"/>
        <v>832Bannock61589ID2360007-0138</v>
      </c>
      <c r="I20" s="5">
        <f t="shared" si="1"/>
        <v>365.73</v>
      </c>
    </row>
    <row r="21" spans="1:9" x14ac:dyDescent="0.25">
      <c r="A21" t="s">
        <v>246</v>
      </c>
      <c r="B21" s="33">
        <v>832</v>
      </c>
      <c r="C21" t="s">
        <v>39</v>
      </c>
      <c r="D21" t="s">
        <v>64</v>
      </c>
      <c r="E21" s="33">
        <v>39</v>
      </c>
      <c r="F21" s="32">
        <v>370.42</v>
      </c>
      <c r="H21" t="str">
        <f t="shared" si="0"/>
        <v>832Bannock61589ID2360007-0139</v>
      </c>
      <c r="I21" s="5">
        <f t="shared" si="1"/>
        <v>370.42</v>
      </c>
    </row>
    <row r="22" spans="1:9" x14ac:dyDescent="0.25">
      <c r="A22" t="s">
        <v>246</v>
      </c>
      <c r="B22" s="33">
        <v>832</v>
      </c>
      <c r="C22" t="s">
        <v>39</v>
      </c>
      <c r="D22" t="s">
        <v>64</v>
      </c>
      <c r="E22" s="33">
        <v>40</v>
      </c>
      <c r="F22" s="32">
        <v>375.12</v>
      </c>
      <c r="H22" t="str">
        <f t="shared" si="0"/>
        <v>832Bannock61589ID2360007-0140</v>
      </c>
      <c r="I22" s="5">
        <f t="shared" si="1"/>
        <v>375.12</v>
      </c>
    </row>
    <row r="23" spans="1:9" x14ac:dyDescent="0.25">
      <c r="A23" t="s">
        <v>246</v>
      </c>
      <c r="B23" s="33">
        <v>832</v>
      </c>
      <c r="C23" t="s">
        <v>39</v>
      </c>
      <c r="D23" t="s">
        <v>64</v>
      </c>
      <c r="E23" s="33">
        <v>41</v>
      </c>
      <c r="F23" s="32">
        <v>382.16</v>
      </c>
      <c r="H23" t="str">
        <f t="shared" si="0"/>
        <v>832Bannock61589ID2360007-0141</v>
      </c>
      <c r="I23" s="5">
        <f t="shared" si="1"/>
        <v>382.16</v>
      </c>
    </row>
    <row r="24" spans="1:9" x14ac:dyDescent="0.25">
      <c r="A24" t="s">
        <v>246</v>
      </c>
      <c r="B24" s="33">
        <v>832</v>
      </c>
      <c r="C24" t="s">
        <v>39</v>
      </c>
      <c r="D24" t="s">
        <v>64</v>
      </c>
      <c r="E24" s="33">
        <v>42</v>
      </c>
      <c r="F24" s="32">
        <v>388.91</v>
      </c>
      <c r="H24" t="str">
        <f t="shared" si="0"/>
        <v>832Bannock61589ID2360007-0142</v>
      </c>
      <c r="I24" s="5">
        <f t="shared" si="1"/>
        <v>388.91</v>
      </c>
    </row>
    <row r="25" spans="1:9" x14ac:dyDescent="0.25">
      <c r="A25" t="s">
        <v>246</v>
      </c>
      <c r="B25" s="33">
        <v>832</v>
      </c>
      <c r="C25" t="s">
        <v>39</v>
      </c>
      <c r="D25" t="s">
        <v>64</v>
      </c>
      <c r="E25" s="33">
        <v>43</v>
      </c>
      <c r="F25" s="32">
        <v>398.31</v>
      </c>
      <c r="H25" t="str">
        <f t="shared" si="0"/>
        <v>832Bannock61589ID2360007-0143</v>
      </c>
      <c r="I25" s="5">
        <f t="shared" si="1"/>
        <v>398.31</v>
      </c>
    </row>
    <row r="26" spans="1:9" x14ac:dyDescent="0.25">
      <c r="A26" t="s">
        <v>246</v>
      </c>
      <c r="B26" s="33">
        <v>832</v>
      </c>
      <c r="C26" t="s">
        <v>39</v>
      </c>
      <c r="D26" t="s">
        <v>64</v>
      </c>
      <c r="E26" s="33">
        <v>44</v>
      </c>
      <c r="F26" s="32">
        <v>410.05</v>
      </c>
      <c r="H26" t="str">
        <f t="shared" si="0"/>
        <v>832Bannock61589ID2360007-0144</v>
      </c>
      <c r="I26" s="5">
        <f t="shared" si="1"/>
        <v>410.05</v>
      </c>
    </row>
    <row r="27" spans="1:9" x14ac:dyDescent="0.25">
      <c r="A27" t="s">
        <v>246</v>
      </c>
      <c r="B27" s="33">
        <v>832</v>
      </c>
      <c r="C27" t="s">
        <v>39</v>
      </c>
      <c r="D27" t="s">
        <v>64</v>
      </c>
      <c r="E27" s="33">
        <v>45</v>
      </c>
      <c r="F27" s="32">
        <v>423.84</v>
      </c>
      <c r="H27" t="str">
        <f t="shared" si="0"/>
        <v>832Bannock61589ID2360007-0145</v>
      </c>
      <c r="I27" s="5">
        <f t="shared" si="1"/>
        <v>423.84</v>
      </c>
    </row>
    <row r="28" spans="1:9" x14ac:dyDescent="0.25">
      <c r="A28" t="s">
        <v>246</v>
      </c>
      <c r="B28" s="33">
        <v>832</v>
      </c>
      <c r="C28" t="s">
        <v>39</v>
      </c>
      <c r="D28" t="s">
        <v>64</v>
      </c>
      <c r="E28" s="33">
        <v>46</v>
      </c>
      <c r="F28" s="32">
        <v>440.28</v>
      </c>
      <c r="H28" t="str">
        <f t="shared" si="0"/>
        <v>832Bannock61589ID2360007-0146</v>
      </c>
      <c r="I28" s="5">
        <f t="shared" si="1"/>
        <v>440.28</v>
      </c>
    </row>
    <row r="29" spans="1:9" x14ac:dyDescent="0.25">
      <c r="A29" t="s">
        <v>246</v>
      </c>
      <c r="B29" s="33">
        <v>832</v>
      </c>
      <c r="C29" t="s">
        <v>39</v>
      </c>
      <c r="D29" t="s">
        <v>64</v>
      </c>
      <c r="E29" s="33">
        <v>47</v>
      </c>
      <c r="F29" s="32">
        <v>458.77</v>
      </c>
      <c r="H29" t="str">
        <f t="shared" si="0"/>
        <v>832Bannock61589ID2360007-0147</v>
      </c>
      <c r="I29" s="5">
        <f t="shared" si="1"/>
        <v>458.77</v>
      </c>
    </row>
    <row r="30" spans="1:9" x14ac:dyDescent="0.25">
      <c r="A30" t="s">
        <v>246</v>
      </c>
      <c r="B30" s="33">
        <v>832</v>
      </c>
      <c r="C30" t="s">
        <v>39</v>
      </c>
      <c r="D30" t="s">
        <v>64</v>
      </c>
      <c r="E30" s="33">
        <v>48</v>
      </c>
      <c r="F30" s="32">
        <v>479.91</v>
      </c>
      <c r="H30" t="str">
        <f t="shared" si="0"/>
        <v>832Bannock61589ID2360007-0148</v>
      </c>
      <c r="I30" s="5">
        <f t="shared" si="1"/>
        <v>479.91</v>
      </c>
    </row>
    <row r="31" spans="1:9" x14ac:dyDescent="0.25">
      <c r="A31" t="s">
        <v>246</v>
      </c>
      <c r="B31" s="33">
        <v>832</v>
      </c>
      <c r="C31" t="s">
        <v>39</v>
      </c>
      <c r="D31" t="s">
        <v>64</v>
      </c>
      <c r="E31" s="33">
        <v>49</v>
      </c>
      <c r="F31" s="32">
        <v>500.75</v>
      </c>
      <c r="H31" t="str">
        <f t="shared" si="0"/>
        <v>832Bannock61589ID2360007-0149</v>
      </c>
      <c r="I31" s="5">
        <f t="shared" si="1"/>
        <v>500.75</v>
      </c>
    </row>
    <row r="32" spans="1:9" x14ac:dyDescent="0.25">
      <c r="A32" t="s">
        <v>246</v>
      </c>
      <c r="B32" s="33">
        <v>832</v>
      </c>
      <c r="C32" t="s">
        <v>39</v>
      </c>
      <c r="D32" t="s">
        <v>64</v>
      </c>
      <c r="E32" s="33">
        <v>50</v>
      </c>
      <c r="F32" s="32">
        <v>524.23</v>
      </c>
      <c r="H32" t="str">
        <f t="shared" si="0"/>
        <v>832Bannock61589ID2360007-0150</v>
      </c>
      <c r="I32" s="5">
        <f t="shared" si="1"/>
        <v>524.23</v>
      </c>
    </row>
    <row r="33" spans="1:9" x14ac:dyDescent="0.25">
      <c r="A33" t="s">
        <v>246</v>
      </c>
      <c r="B33" s="33">
        <v>832</v>
      </c>
      <c r="C33" t="s">
        <v>39</v>
      </c>
      <c r="D33" t="s">
        <v>64</v>
      </c>
      <c r="E33" s="33">
        <v>51</v>
      </c>
      <c r="F33" s="32">
        <v>547.41</v>
      </c>
      <c r="H33" t="str">
        <f t="shared" si="0"/>
        <v>832Bannock61589ID2360007-0151</v>
      </c>
      <c r="I33" s="5">
        <f t="shared" si="1"/>
        <v>547.41</v>
      </c>
    </row>
    <row r="34" spans="1:9" x14ac:dyDescent="0.25">
      <c r="A34" t="s">
        <v>246</v>
      </c>
      <c r="B34" s="33">
        <v>832</v>
      </c>
      <c r="C34" t="s">
        <v>39</v>
      </c>
      <c r="D34" t="s">
        <v>64</v>
      </c>
      <c r="E34" s="33">
        <v>52</v>
      </c>
      <c r="F34" s="32">
        <v>572.95000000000005</v>
      </c>
      <c r="H34" t="str">
        <f t="shared" si="0"/>
        <v>832Bannock61589ID2360007-0152</v>
      </c>
      <c r="I34" s="5">
        <f t="shared" si="1"/>
        <v>572.95000000000005</v>
      </c>
    </row>
    <row r="35" spans="1:9" x14ac:dyDescent="0.25">
      <c r="A35" t="s">
        <v>246</v>
      </c>
      <c r="B35" s="33">
        <v>832</v>
      </c>
      <c r="C35" t="s">
        <v>39</v>
      </c>
      <c r="D35" t="s">
        <v>64</v>
      </c>
      <c r="E35" s="33">
        <v>53</v>
      </c>
      <c r="F35" s="32">
        <v>598.78</v>
      </c>
      <c r="H35" t="str">
        <f t="shared" si="0"/>
        <v>832Bannock61589ID2360007-0153</v>
      </c>
      <c r="I35" s="5">
        <f t="shared" si="1"/>
        <v>598.78</v>
      </c>
    </row>
    <row r="36" spans="1:9" x14ac:dyDescent="0.25">
      <c r="A36" t="s">
        <v>246</v>
      </c>
      <c r="B36" s="33">
        <v>832</v>
      </c>
      <c r="C36" t="s">
        <v>39</v>
      </c>
      <c r="D36" t="s">
        <v>64</v>
      </c>
      <c r="E36" s="33">
        <v>54</v>
      </c>
      <c r="F36" s="32">
        <v>626.66999999999996</v>
      </c>
      <c r="H36" t="str">
        <f t="shared" si="0"/>
        <v>832Bannock61589ID2360007-0154</v>
      </c>
      <c r="I36" s="5">
        <f t="shared" si="1"/>
        <v>626.66999999999996</v>
      </c>
    </row>
    <row r="37" spans="1:9" x14ac:dyDescent="0.25">
      <c r="A37" t="s">
        <v>246</v>
      </c>
      <c r="B37" s="33">
        <v>832</v>
      </c>
      <c r="C37" t="s">
        <v>39</v>
      </c>
      <c r="D37" t="s">
        <v>64</v>
      </c>
      <c r="E37" s="33">
        <v>55</v>
      </c>
      <c r="F37" s="32">
        <v>654.54999999999995</v>
      </c>
      <c r="H37" t="str">
        <f t="shared" si="0"/>
        <v>832Bannock61589ID2360007-0155</v>
      </c>
      <c r="I37" s="5">
        <f t="shared" si="1"/>
        <v>654.54999999999995</v>
      </c>
    </row>
    <row r="38" spans="1:9" x14ac:dyDescent="0.25">
      <c r="A38" t="s">
        <v>246</v>
      </c>
      <c r="B38" s="33">
        <v>832</v>
      </c>
      <c r="C38" t="s">
        <v>39</v>
      </c>
      <c r="D38" t="s">
        <v>64</v>
      </c>
      <c r="E38" s="33">
        <v>56</v>
      </c>
      <c r="F38" s="32">
        <v>684.78</v>
      </c>
      <c r="H38" t="str">
        <f t="shared" si="0"/>
        <v>832Bannock61589ID2360007-0156</v>
      </c>
      <c r="I38" s="5">
        <f t="shared" si="1"/>
        <v>684.78</v>
      </c>
    </row>
    <row r="39" spans="1:9" x14ac:dyDescent="0.25">
      <c r="A39" t="s">
        <v>246</v>
      </c>
      <c r="B39" s="33">
        <v>832</v>
      </c>
      <c r="C39" t="s">
        <v>39</v>
      </c>
      <c r="D39" t="s">
        <v>64</v>
      </c>
      <c r="E39" s="33">
        <v>57</v>
      </c>
      <c r="F39" s="32">
        <v>715.31</v>
      </c>
      <c r="H39" t="str">
        <f t="shared" si="0"/>
        <v>832Bannock61589ID2360007-0157</v>
      </c>
      <c r="I39" s="5">
        <f t="shared" si="1"/>
        <v>715.31</v>
      </c>
    </row>
    <row r="40" spans="1:9" x14ac:dyDescent="0.25">
      <c r="A40" t="s">
        <v>246</v>
      </c>
      <c r="B40" s="33">
        <v>832</v>
      </c>
      <c r="C40" t="s">
        <v>39</v>
      </c>
      <c r="D40" t="s">
        <v>64</v>
      </c>
      <c r="E40" s="33">
        <v>58</v>
      </c>
      <c r="F40" s="32">
        <v>747.89</v>
      </c>
      <c r="H40" t="str">
        <f t="shared" si="0"/>
        <v>832Bannock61589ID2360007-0158</v>
      </c>
      <c r="I40" s="5">
        <f t="shared" si="1"/>
        <v>747.89</v>
      </c>
    </row>
    <row r="41" spans="1:9" x14ac:dyDescent="0.25">
      <c r="A41" t="s">
        <v>246</v>
      </c>
      <c r="B41" s="33">
        <v>832</v>
      </c>
      <c r="C41" t="s">
        <v>39</v>
      </c>
      <c r="D41" t="s">
        <v>64</v>
      </c>
      <c r="E41" s="33">
        <v>59</v>
      </c>
      <c r="F41" s="32">
        <v>764.03</v>
      </c>
      <c r="H41" t="str">
        <f t="shared" si="0"/>
        <v>832Bannock61589ID2360007-0159</v>
      </c>
      <c r="I41" s="5">
        <f t="shared" si="1"/>
        <v>764.03</v>
      </c>
    </row>
    <row r="42" spans="1:9" x14ac:dyDescent="0.25">
      <c r="A42" t="s">
        <v>246</v>
      </c>
      <c r="B42" s="33">
        <v>832</v>
      </c>
      <c r="C42" t="s">
        <v>39</v>
      </c>
      <c r="D42" t="s">
        <v>64</v>
      </c>
      <c r="E42" s="33">
        <v>60</v>
      </c>
      <c r="F42" s="32">
        <v>796.61</v>
      </c>
      <c r="H42" t="str">
        <f t="shared" si="0"/>
        <v>832Bannock61589ID2360007-0160</v>
      </c>
      <c r="I42" s="5">
        <f t="shared" si="1"/>
        <v>796.61</v>
      </c>
    </row>
    <row r="43" spans="1:9" x14ac:dyDescent="0.25">
      <c r="A43" t="s">
        <v>246</v>
      </c>
      <c r="B43" s="33">
        <v>832</v>
      </c>
      <c r="C43" t="s">
        <v>39</v>
      </c>
      <c r="D43" t="s">
        <v>64</v>
      </c>
      <c r="E43" s="33">
        <v>61</v>
      </c>
      <c r="F43" s="32">
        <v>824.79</v>
      </c>
      <c r="H43" t="str">
        <f t="shared" si="0"/>
        <v>832Bannock61589ID2360007-0161</v>
      </c>
      <c r="I43" s="5">
        <f t="shared" si="1"/>
        <v>824.79</v>
      </c>
    </row>
    <row r="44" spans="1:9" x14ac:dyDescent="0.25">
      <c r="A44" t="s">
        <v>246</v>
      </c>
      <c r="B44" s="33">
        <v>832</v>
      </c>
      <c r="C44" t="s">
        <v>39</v>
      </c>
      <c r="D44" t="s">
        <v>64</v>
      </c>
      <c r="E44" s="33">
        <v>62</v>
      </c>
      <c r="F44" s="32">
        <v>843.28</v>
      </c>
      <c r="H44" t="str">
        <f t="shared" si="0"/>
        <v>832Bannock61589ID2360007-0162</v>
      </c>
      <c r="I44" s="5">
        <f t="shared" si="1"/>
        <v>843.28</v>
      </c>
    </row>
    <row r="45" spans="1:9" x14ac:dyDescent="0.25">
      <c r="A45" t="s">
        <v>246</v>
      </c>
      <c r="B45" s="33">
        <v>832</v>
      </c>
      <c r="C45" t="s">
        <v>39</v>
      </c>
      <c r="D45" t="s">
        <v>64</v>
      </c>
      <c r="E45" s="33">
        <v>63</v>
      </c>
      <c r="F45" s="32">
        <v>866.47</v>
      </c>
      <c r="H45" t="str">
        <f t="shared" si="0"/>
        <v>832Bannock61589ID2360007-0163</v>
      </c>
      <c r="I45" s="5">
        <f t="shared" si="1"/>
        <v>866.47</v>
      </c>
    </row>
    <row r="46" spans="1:9" x14ac:dyDescent="0.25">
      <c r="A46" t="s">
        <v>246</v>
      </c>
      <c r="B46" s="33">
        <v>832</v>
      </c>
      <c r="C46" t="s">
        <v>39</v>
      </c>
      <c r="D46" t="s">
        <v>64</v>
      </c>
      <c r="E46" s="33">
        <v>64</v>
      </c>
      <c r="F46" s="32">
        <v>880.56</v>
      </c>
      <c r="H46" t="str">
        <f t="shared" si="0"/>
        <v>832Bannock61589ID2360007-0164</v>
      </c>
      <c r="I46" s="5">
        <f t="shared" si="1"/>
        <v>880.56</v>
      </c>
    </row>
    <row r="47" spans="1:9" x14ac:dyDescent="0.25">
      <c r="A47" t="s">
        <v>246</v>
      </c>
      <c r="B47" s="33">
        <v>832</v>
      </c>
      <c r="C47" t="s">
        <v>39</v>
      </c>
      <c r="D47" t="s">
        <v>64</v>
      </c>
      <c r="E47" s="33">
        <v>65</v>
      </c>
      <c r="F47" s="32">
        <v>880.56</v>
      </c>
      <c r="H47" t="str">
        <f t="shared" si="0"/>
        <v>832Bannock61589ID2360007-0165</v>
      </c>
      <c r="I47" s="5">
        <f t="shared" si="1"/>
        <v>880.56</v>
      </c>
    </row>
    <row r="48" spans="1:9" x14ac:dyDescent="0.25">
      <c r="A48" t="s">
        <v>231</v>
      </c>
      <c r="B48" s="33">
        <v>832</v>
      </c>
      <c r="C48" t="s">
        <v>40</v>
      </c>
      <c r="D48" t="s">
        <v>64</v>
      </c>
      <c r="E48" s="33">
        <v>20</v>
      </c>
      <c r="F48" s="32">
        <v>188</v>
      </c>
      <c r="H48" t="str">
        <f t="shared" si="0"/>
        <v>832Bear Lake26002ID0010020-0120</v>
      </c>
      <c r="I48" s="5">
        <f t="shared" si="1"/>
        <v>188</v>
      </c>
    </row>
    <row r="49" spans="1:9" x14ac:dyDescent="0.25">
      <c r="A49" t="s">
        <v>231</v>
      </c>
      <c r="B49" s="33">
        <v>832</v>
      </c>
      <c r="C49" t="s">
        <v>40</v>
      </c>
      <c r="D49" t="s">
        <v>64</v>
      </c>
      <c r="E49" s="33">
        <v>21</v>
      </c>
      <c r="F49" s="32">
        <v>296.05</v>
      </c>
      <c r="H49" t="str">
        <f t="shared" si="0"/>
        <v>832Bear Lake26002ID0010020-0121</v>
      </c>
      <c r="I49" s="5">
        <f t="shared" si="1"/>
        <v>296.05</v>
      </c>
    </row>
    <row r="50" spans="1:9" x14ac:dyDescent="0.25">
      <c r="A50" t="s">
        <v>231</v>
      </c>
      <c r="B50" s="33">
        <v>832</v>
      </c>
      <c r="C50" t="s">
        <v>40</v>
      </c>
      <c r="D50" t="s">
        <v>64</v>
      </c>
      <c r="E50" s="33">
        <v>22</v>
      </c>
      <c r="F50" s="32">
        <v>296.05</v>
      </c>
      <c r="H50" t="str">
        <f t="shared" si="0"/>
        <v>832Bear Lake26002ID0010020-0122</v>
      </c>
      <c r="I50" s="5">
        <f t="shared" si="1"/>
        <v>296.05</v>
      </c>
    </row>
    <row r="51" spans="1:9" x14ac:dyDescent="0.25">
      <c r="A51" t="s">
        <v>231</v>
      </c>
      <c r="B51" s="33">
        <v>832</v>
      </c>
      <c r="C51" t="s">
        <v>40</v>
      </c>
      <c r="D51" t="s">
        <v>64</v>
      </c>
      <c r="E51" s="33">
        <v>23</v>
      </c>
      <c r="F51" s="32">
        <v>296.05</v>
      </c>
      <c r="H51" t="str">
        <f t="shared" si="0"/>
        <v>832Bear Lake26002ID0010020-0123</v>
      </c>
      <c r="I51" s="5">
        <f t="shared" si="1"/>
        <v>296.05</v>
      </c>
    </row>
    <row r="52" spans="1:9" x14ac:dyDescent="0.25">
      <c r="A52" t="s">
        <v>231</v>
      </c>
      <c r="B52" s="33">
        <v>832</v>
      </c>
      <c r="C52" t="s">
        <v>40</v>
      </c>
      <c r="D52" t="s">
        <v>64</v>
      </c>
      <c r="E52" s="33">
        <v>24</v>
      </c>
      <c r="F52" s="32">
        <v>296.05</v>
      </c>
      <c r="H52" t="str">
        <f t="shared" si="0"/>
        <v>832Bear Lake26002ID0010020-0124</v>
      </c>
      <c r="I52" s="5">
        <f t="shared" si="1"/>
        <v>296.05</v>
      </c>
    </row>
    <row r="53" spans="1:9" x14ac:dyDescent="0.25">
      <c r="A53" t="s">
        <v>231</v>
      </c>
      <c r="B53" s="33">
        <v>832</v>
      </c>
      <c r="C53" t="s">
        <v>40</v>
      </c>
      <c r="D53" t="s">
        <v>64</v>
      </c>
      <c r="E53" s="33">
        <v>25</v>
      </c>
      <c r="F53" s="32">
        <v>297.24</v>
      </c>
      <c r="H53" t="str">
        <f t="shared" si="0"/>
        <v>832Bear Lake26002ID0010020-0125</v>
      </c>
      <c r="I53" s="5">
        <f t="shared" si="1"/>
        <v>297.24</v>
      </c>
    </row>
    <row r="54" spans="1:9" x14ac:dyDescent="0.25">
      <c r="A54" t="s">
        <v>231</v>
      </c>
      <c r="B54" s="33">
        <v>832</v>
      </c>
      <c r="C54" t="s">
        <v>40</v>
      </c>
      <c r="D54" t="s">
        <v>64</v>
      </c>
      <c r="E54" s="33">
        <v>26</v>
      </c>
      <c r="F54" s="32">
        <v>303.16000000000003</v>
      </c>
      <c r="H54" t="str">
        <f t="shared" si="0"/>
        <v>832Bear Lake26002ID0010020-0126</v>
      </c>
      <c r="I54" s="5">
        <f t="shared" si="1"/>
        <v>303.16000000000003</v>
      </c>
    </row>
    <row r="55" spans="1:9" x14ac:dyDescent="0.25">
      <c r="A55" t="s">
        <v>231</v>
      </c>
      <c r="B55" s="33">
        <v>832</v>
      </c>
      <c r="C55" t="s">
        <v>40</v>
      </c>
      <c r="D55" t="s">
        <v>64</v>
      </c>
      <c r="E55" s="33">
        <v>27</v>
      </c>
      <c r="F55" s="32">
        <v>310.27</v>
      </c>
      <c r="H55" t="str">
        <f t="shared" si="0"/>
        <v>832Bear Lake26002ID0010020-0127</v>
      </c>
      <c r="I55" s="5">
        <f t="shared" si="1"/>
        <v>310.27</v>
      </c>
    </row>
    <row r="56" spans="1:9" x14ac:dyDescent="0.25">
      <c r="A56" t="s">
        <v>231</v>
      </c>
      <c r="B56" s="33">
        <v>832</v>
      </c>
      <c r="C56" t="s">
        <v>40</v>
      </c>
      <c r="D56" t="s">
        <v>64</v>
      </c>
      <c r="E56" s="33">
        <v>28</v>
      </c>
      <c r="F56" s="32">
        <v>321.81</v>
      </c>
      <c r="H56" t="str">
        <f t="shared" si="0"/>
        <v>832Bear Lake26002ID0010020-0128</v>
      </c>
      <c r="I56" s="5">
        <f t="shared" si="1"/>
        <v>321.81</v>
      </c>
    </row>
    <row r="57" spans="1:9" x14ac:dyDescent="0.25">
      <c r="A57" t="s">
        <v>231</v>
      </c>
      <c r="B57" s="33">
        <v>832</v>
      </c>
      <c r="C57" t="s">
        <v>40</v>
      </c>
      <c r="D57" t="s">
        <v>64</v>
      </c>
      <c r="E57" s="33">
        <v>29</v>
      </c>
      <c r="F57" s="32">
        <v>331.28</v>
      </c>
      <c r="H57" t="str">
        <f t="shared" si="0"/>
        <v>832Bear Lake26002ID0010020-0129</v>
      </c>
      <c r="I57" s="5">
        <f t="shared" si="1"/>
        <v>331.28</v>
      </c>
    </row>
    <row r="58" spans="1:9" x14ac:dyDescent="0.25">
      <c r="A58" t="s">
        <v>231</v>
      </c>
      <c r="B58" s="33">
        <v>832</v>
      </c>
      <c r="C58" t="s">
        <v>40</v>
      </c>
      <c r="D58" t="s">
        <v>64</v>
      </c>
      <c r="E58" s="33">
        <v>30</v>
      </c>
      <c r="F58" s="32">
        <v>336.02</v>
      </c>
      <c r="H58" t="str">
        <f t="shared" si="0"/>
        <v>832Bear Lake26002ID0010020-0130</v>
      </c>
      <c r="I58" s="5">
        <f t="shared" si="1"/>
        <v>336.02</v>
      </c>
    </row>
    <row r="59" spans="1:9" x14ac:dyDescent="0.25">
      <c r="A59" t="s">
        <v>231</v>
      </c>
      <c r="B59" s="33">
        <v>832</v>
      </c>
      <c r="C59" t="s">
        <v>40</v>
      </c>
      <c r="D59" t="s">
        <v>64</v>
      </c>
      <c r="E59" s="33">
        <v>31</v>
      </c>
      <c r="F59" s="32">
        <v>343.12</v>
      </c>
      <c r="H59" t="str">
        <f t="shared" si="0"/>
        <v>832Bear Lake26002ID0010020-0131</v>
      </c>
      <c r="I59" s="5">
        <f t="shared" si="1"/>
        <v>343.12</v>
      </c>
    </row>
    <row r="60" spans="1:9" x14ac:dyDescent="0.25">
      <c r="A60" t="s">
        <v>231</v>
      </c>
      <c r="B60" s="33">
        <v>832</v>
      </c>
      <c r="C60" t="s">
        <v>40</v>
      </c>
      <c r="D60" t="s">
        <v>64</v>
      </c>
      <c r="E60" s="33">
        <v>32</v>
      </c>
      <c r="F60" s="32">
        <v>350.24</v>
      </c>
      <c r="H60" t="str">
        <f t="shared" si="0"/>
        <v>832Bear Lake26002ID0010020-0132</v>
      </c>
      <c r="I60" s="5">
        <f t="shared" si="1"/>
        <v>350.24</v>
      </c>
    </row>
    <row r="61" spans="1:9" x14ac:dyDescent="0.25">
      <c r="A61" t="s">
        <v>231</v>
      </c>
      <c r="B61" s="33">
        <v>832</v>
      </c>
      <c r="C61" t="s">
        <v>40</v>
      </c>
      <c r="D61" t="s">
        <v>64</v>
      </c>
      <c r="E61" s="33">
        <v>33</v>
      </c>
      <c r="F61" s="32">
        <v>354.68</v>
      </c>
      <c r="H61" t="str">
        <f t="shared" si="0"/>
        <v>832Bear Lake26002ID0010020-0133</v>
      </c>
      <c r="I61" s="5">
        <f t="shared" si="1"/>
        <v>354.68</v>
      </c>
    </row>
    <row r="62" spans="1:9" x14ac:dyDescent="0.25">
      <c r="A62" t="s">
        <v>231</v>
      </c>
      <c r="B62" s="33">
        <v>832</v>
      </c>
      <c r="C62" t="s">
        <v>40</v>
      </c>
      <c r="D62" t="s">
        <v>64</v>
      </c>
      <c r="E62" s="33">
        <v>34</v>
      </c>
      <c r="F62" s="32">
        <v>359.41</v>
      </c>
      <c r="H62" t="str">
        <f t="shared" si="0"/>
        <v>832Bear Lake26002ID0010020-0134</v>
      </c>
      <c r="I62" s="5">
        <f t="shared" si="1"/>
        <v>359.41</v>
      </c>
    </row>
    <row r="63" spans="1:9" x14ac:dyDescent="0.25">
      <c r="A63" t="s">
        <v>231</v>
      </c>
      <c r="B63" s="33">
        <v>832</v>
      </c>
      <c r="C63" t="s">
        <v>40</v>
      </c>
      <c r="D63" t="s">
        <v>64</v>
      </c>
      <c r="E63" s="33">
        <v>35</v>
      </c>
      <c r="F63" s="32">
        <v>361.78</v>
      </c>
      <c r="H63" t="str">
        <f t="shared" si="0"/>
        <v>832Bear Lake26002ID0010020-0135</v>
      </c>
      <c r="I63" s="5">
        <f t="shared" si="1"/>
        <v>361.78</v>
      </c>
    </row>
    <row r="64" spans="1:9" x14ac:dyDescent="0.25">
      <c r="A64" t="s">
        <v>231</v>
      </c>
      <c r="B64" s="33">
        <v>832</v>
      </c>
      <c r="C64" t="s">
        <v>40</v>
      </c>
      <c r="D64" t="s">
        <v>64</v>
      </c>
      <c r="E64" s="33">
        <v>36</v>
      </c>
      <c r="F64" s="32">
        <v>364.15</v>
      </c>
      <c r="H64" t="str">
        <f t="shared" si="0"/>
        <v>832Bear Lake26002ID0010020-0136</v>
      </c>
      <c r="I64" s="5">
        <f t="shared" si="1"/>
        <v>364.15</v>
      </c>
    </row>
    <row r="65" spans="1:9" x14ac:dyDescent="0.25">
      <c r="A65" t="s">
        <v>231</v>
      </c>
      <c r="B65" s="33">
        <v>832</v>
      </c>
      <c r="C65" t="s">
        <v>40</v>
      </c>
      <c r="D65" t="s">
        <v>64</v>
      </c>
      <c r="E65" s="33">
        <v>37</v>
      </c>
      <c r="F65" s="32">
        <v>366.51</v>
      </c>
      <c r="H65" t="str">
        <f t="shared" si="0"/>
        <v>832Bear Lake26002ID0010020-0137</v>
      </c>
      <c r="I65" s="5">
        <f t="shared" si="1"/>
        <v>366.51</v>
      </c>
    </row>
    <row r="66" spans="1:9" x14ac:dyDescent="0.25">
      <c r="A66" t="s">
        <v>231</v>
      </c>
      <c r="B66" s="33">
        <v>832</v>
      </c>
      <c r="C66" t="s">
        <v>40</v>
      </c>
      <c r="D66" t="s">
        <v>64</v>
      </c>
      <c r="E66" s="33">
        <v>38</v>
      </c>
      <c r="F66" s="32">
        <v>368.88</v>
      </c>
      <c r="H66" t="str">
        <f t="shared" ref="H66:H129" si="2">B66&amp;C66&amp;A66&amp;E66</f>
        <v>832Bear Lake26002ID0010020-0138</v>
      </c>
      <c r="I66" s="5">
        <f t="shared" ref="I66:I129" si="3">F66</f>
        <v>368.88</v>
      </c>
    </row>
    <row r="67" spans="1:9" x14ac:dyDescent="0.25">
      <c r="A67" t="s">
        <v>231</v>
      </c>
      <c r="B67" s="33">
        <v>832</v>
      </c>
      <c r="C67" t="s">
        <v>40</v>
      </c>
      <c r="D67" t="s">
        <v>64</v>
      </c>
      <c r="E67" s="33">
        <v>39</v>
      </c>
      <c r="F67" s="32">
        <v>373.62</v>
      </c>
      <c r="H67" t="str">
        <f t="shared" si="2"/>
        <v>832Bear Lake26002ID0010020-0139</v>
      </c>
      <c r="I67" s="5">
        <f t="shared" si="3"/>
        <v>373.62</v>
      </c>
    </row>
    <row r="68" spans="1:9" x14ac:dyDescent="0.25">
      <c r="A68" t="s">
        <v>231</v>
      </c>
      <c r="B68" s="33">
        <v>832</v>
      </c>
      <c r="C68" t="s">
        <v>40</v>
      </c>
      <c r="D68" t="s">
        <v>64</v>
      </c>
      <c r="E68" s="33">
        <v>40</v>
      </c>
      <c r="F68" s="32">
        <v>378.36</v>
      </c>
      <c r="H68" t="str">
        <f t="shared" si="2"/>
        <v>832Bear Lake26002ID0010020-0140</v>
      </c>
      <c r="I68" s="5">
        <f t="shared" si="3"/>
        <v>378.36</v>
      </c>
    </row>
    <row r="69" spans="1:9" x14ac:dyDescent="0.25">
      <c r="A69" t="s">
        <v>231</v>
      </c>
      <c r="B69" s="33">
        <v>832</v>
      </c>
      <c r="C69" t="s">
        <v>40</v>
      </c>
      <c r="D69" t="s">
        <v>64</v>
      </c>
      <c r="E69" s="33">
        <v>41</v>
      </c>
      <c r="F69" s="32">
        <v>385.46</v>
      </c>
      <c r="H69" t="str">
        <f t="shared" si="2"/>
        <v>832Bear Lake26002ID0010020-0141</v>
      </c>
      <c r="I69" s="5">
        <f t="shared" si="3"/>
        <v>385.46</v>
      </c>
    </row>
    <row r="70" spans="1:9" x14ac:dyDescent="0.25">
      <c r="A70" t="s">
        <v>231</v>
      </c>
      <c r="B70" s="33">
        <v>832</v>
      </c>
      <c r="C70" t="s">
        <v>40</v>
      </c>
      <c r="D70" t="s">
        <v>64</v>
      </c>
      <c r="E70" s="33">
        <v>42</v>
      </c>
      <c r="F70" s="32">
        <v>392.27</v>
      </c>
      <c r="H70" t="str">
        <f t="shared" si="2"/>
        <v>832Bear Lake26002ID0010020-0142</v>
      </c>
      <c r="I70" s="5">
        <f t="shared" si="3"/>
        <v>392.27</v>
      </c>
    </row>
    <row r="71" spans="1:9" x14ac:dyDescent="0.25">
      <c r="A71" t="s">
        <v>231</v>
      </c>
      <c r="B71" s="33">
        <v>832</v>
      </c>
      <c r="C71" t="s">
        <v>40</v>
      </c>
      <c r="D71" t="s">
        <v>64</v>
      </c>
      <c r="E71" s="33">
        <v>43</v>
      </c>
      <c r="F71" s="32">
        <v>401.74</v>
      </c>
      <c r="H71" t="str">
        <f t="shared" si="2"/>
        <v>832Bear Lake26002ID0010020-0143</v>
      </c>
      <c r="I71" s="5">
        <f t="shared" si="3"/>
        <v>401.74</v>
      </c>
    </row>
    <row r="72" spans="1:9" x14ac:dyDescent="0.25">
      <c r="A72" t="s">
        <v>231</v>
      </c>
      <c r="B72" s="33">
        <v>832</v>
      </c>
      <c r="C72" t="s">
        <v>40</v>
      </c>
      <c r="D72" t="s">
        <v>64</v>
      </c>
      <c r="E72" s="33">
        <v>44</v>
      </c>
      <c r="F72" s="32">
        <v>413.59</v>
      </c>
      <c r="H72" t="str">
        <f t="shared" si="2"/>
        <v>832Bear Lake26002ID0010020-0144</v>
      </c>
      <c r="I72" s="5">
        <f t="shared" si="3"/>
        <v>413.59</v>
      </c>
    </row>
    <row r="73" spans="1:9" x14ac:dyDescent="0.25">
      <c r="A73" t="s">
        <v>231</v>
      </c>
      <c r="B73" s="33">
        <v>832</v>
      </c>
      <c r="C73" t="s">
        <v>40</v>
      </c>
      <c r="D73" t="s">
        <v>64</v>
      </c>
      <c r="E73" s="33">
        <v>45</v>
      </c>
      <c r="F73" s="32">
        <v>427.5</v>
      </c>
      <c r="H73" t="str">
        <f t="shared" si="2"/>
        <v>832Bear Lake26002ID0010020-0145</v>
      </c>
      <c r="I73" s="5">
        <f t="shared" si="3"/>
        <v>427.5</v>
      </c>
    </row>
    <row r="74" spans="1:9" x14ac:dyDescent="0.25">
      <c r="A74" t="s">
        <v>231</v>
      </c>
      <c r="B74" s="33">
        <v>832</v>
      </c>
      <c r="C74" t="s">
        <v>40</v>
      </c>
      <c r="D74" t="s">
        <v>64</v>
      </c>
      <c r="E74" s="33">
        <v>46</v>
      </c>
      <c r="F74" s="32">
        <v>444.09</v>
      </c>
      <c r="H74" t="str">
        <f t="shared" si="2"/>
        <v>832Bear Lake26002ID0010020-0146</v>
      </c>
      <c r="I74" s="5">
        <f t="shared" si="3"/>
        <v>444.09</v>
      </c>
    </row>
    <row r="75" spans="1:9" x14ac:dyDescent="0.25">
      <c r="A75" t="s">
        <v>231</v>
      </c>
      <c r="B75" s="33">
        <v>832</v>
      </c>
      <c r="C75" t="s">
        <v>40</v>
      </c>
      <c r="D75" t="s">
        <v>64</v>
      </c>
      <c r="E75" s="33">
        <v>47</v>
      </c>
      <c r="F75" s="32">
        <v>462.73</v>
      </c>
      <c r="H75" t="str">
        <f t="shared" si="2"/>
        <v>832Bear Lake26002ID0010020-0147</v>
      </c>
      <c r="I75" s="5">
        <f t="shared" si="3"/>
        <v>462.73</v>
      </c>
    </row>
    <row r="76" spans="1:9" x14ac:dyDescent="0.25">
      <c r="A76" t="s">
        <v>231</v>
      </c>
      <c r="B76" s="33">
        <v>832</v>
      </c>
      <c r="C76" t="s">
        <v>40</v>
      </c>
      <c r="D76" t="s">
        <v>64</v>
      </c>
      <c r="E76" s="33">
        <v>48</v>
      </c>
      <c r="F76" s="32">
        <v>484.05</v>
      </c>
      <c r="H76" t="str">
        <f t="shared" si="2"/>
        <v>832Bear Lake26002ID0010020-0148</v>
      </c>
      <c r="I76" s="5">
        <f t="shared" si="3"/>
        <v>484.05</v>
      </c>
    </row>
    <row r="77" spans="1:9" x14ac:dyDescent="0.25">
      <c r="A77" t="s">
        <v>231</v>
      </c>
      <c r="B77" s="33">
        <v>832</v>
      </c>
      <c r="C77" t="s">
        <v>40</v>
      </c>
      <c r="D77" t="s">
        <v>64</v>
      </c>
      <c r="E77" s="33">
        <v>49</v>
      </c>
      <c r="F77" s="32">
        <v>505.07</v>
      </c>
      <c r="H77" t="str">
        <f t="shared" si="2"/>
        <v>832Bear Lake26002ID0010020-0149</v>
      </c>
      <c r="I77" s="5">
        <f t="shared" si="3"/>
        <v>505.07</v>
      </c>
    </row>
    <row r="78" spans="1:9" x14ac:dyDescent="0.25">
      <c r="A78" t="s">
        <v>231</v>
      </c>
      <c r="B78" s="33">
        <v>832</v>
      </c>
      <c r="C78" t="s">
        <v>40</v>
      </c>
      <c r="D78" t="s">
        <v>64</v>
      </c>
      <c r="E78" s="33">
        <v>50</v>
      </c>
      <c r="F78" s="32">
        <v>528.75</v>
      </c>
      <c r="H78" t="str">
        <f t="shared" si="2"/>
        <v>832Bear Lake26002ID0010020-0150</v>
      </c>
      <c r="I78" s="5">
        <f t="shared" si="3"/>
        <v>528.75</v>
      </c>
    </row>
    <row r="79" spans="1:9" x14ac:dyDescent="0.25">
      <c r="A79" t="s">
        <v>231</v>
      </c>
      <c r="B79" s="33">
        <v>832</v>
      </c>
      <c r="C79" t="s">
        <v>40</v>
      </c>
      <c r="D79" t="s">
        <v>64</v>
      </c>
      <c r="E79" s="33">
        <v>51</v>
      </c>
      <c r="F79" s="32">
        <v>552.14</v>
      </c>
      <c r="H79" t="str">
        <f t="shared" si="2"/>
        <v>832Bear Lake26002ID0010020-0151</v>
      </c>
      <c r="I79" s="5">
        <f t="shared" si="3"/>
        <v>552.14</v>
      </c>
    </row>
    <row r="80" spans="1:9" x14ac:dyDescent="0.25">
      <c r="A80" t="s">
        <v>231</v>
      </c>
      <c r="B80" s="33">
        <v>832</v>
      </c>
      <c r="C80" t="s">
        <v>40</v>
      </c>
      <c r="D80" t="s">
        <v>64</v>
      </c>
      <c r="E80" s="33">
        <v>52</v>
      </c>
      <c r="F80" s="32">
        <v>577.89</v>
      </c>
      <c r="H80" t="str">
        <f t="shared" si="2"/>
        <v>832Bear Lake26002ID0010020-0152</v>
      </c>
      <c r="I80" s="5">
        <f t="shared" si="3"/>
        <v>577.89</v>
      </c>
    </row>
    <row r="81" spans="1:9" x14ac:dyDescent="0.25">
      <c r="A81" t="s">
        <v>231</v>
      </c>
      <c r="B81" s="33">
        <v>832</v>
      </c>
      <c r="C81" t="s">
        <v>40</v>
      </c>
      <c r="D81" t="s">
        <v>64</v>
      </c>
      <c r="E81" s="33">
        <v>53</v>
      </c>
      <c r="F81" s="32">
        <v>603.95000000000005</v>
      </c>
      <c r="H81" t="str">
        <f t="shared" si="2"/>
        <v>832Bear Lake26002ID0010020-0153</v>
      </c>
      <c r="I81" s="5">
        <f t="shared" si="3"/>
        <v>603.95000000000005</v>
      </c>
    </row>
    <row r="82" spans="1:9" x14ac:dyDescent="0.25">
      <c r="A82" t="s">
        <v>231</v>
      </c>
      <c r="B82" s="33">
        <v>832</v>
      </c>
      <c r="C82" t="s">
        <v>40</v>
      </c>
      <c r="D82" t="s">
        <v>64</v>
      </c>
      <c r="E82" s="33">
        <v>54</v>
      </c>
      <c r="F82" s="32">
        <v>632.07000000000005</v>
      </c>
      <c r="H82" t="str">
        <f t="shared" si="2"/>
        <v>832Bear Lake26002ID0010020-0154</v>
      </c>
      <c r="I82" s="5">
        <f t="shared" si="3"/>
        <v>632.07000000000005</v>
      </c>
    </row>
    <row r="83" spans="1:9" x14ac:dyDescent="0.25">
      <c r="A83" t="s">
        <v>231</v>
      </c>
      <c r="B83" s="33">
        <v>832</v>
      </c>
      <c r="C83" t="s">
        <v>40</v>
      </c>
      <c r="D83" t="s">
        <v>64</v>
      </c>
      <c r="E83" s="33">
        <v>55</v>
      </c>
      <c r="F83" s="32">
        <v>660.2</v>
      </c>
      <c r="H83" t="str">
        <f t="shared" si="2"/>
        <v>832Bear Lake26002ID0010020-0155</v>
      </c>
      <c r="I83" s="5">
        <f t="shared" si="3"/>
        <v>660.2</v>
      </c>
    </row>
    <row r="84" spans="1:9" x14ac:dyDescent="0.25">
      <c r="A84" t="s">
        <v>231</v>
      </c>
      <c r="B84" s="33">
        <v>832</v>
      </c>
      <c r="C84" t="s">
        <v>40</v>
      </c>
      <c r="D84" t="s">
        <v>64</v>
      </c>
      <c r="E84" s="33">
        <v>56</v>
      </c>
      <c r="F84" s="32">
        <v>690.7</v>
      </c>
      <c r="H84" t="str">
        <f t="shared" si="2"/>
        <v>832Bear Lake26002ID0010020-0156</v>
      </c>
      <c r="I84" s="5">
        <f t="shared" si="3"/>
        <v>690.7</v>
      </c>
    </row>
    <row r="85" spans="1:9" x14ac:dyDescent="0.25">
      <c r="A85" t="s">
        <v>231</v>
      </c>
      <c r="B85" s="33">
        <v>832</v>
      </c>
      <c r="C85" t="s">
        <v>40</v>
      </c>
      <c r="D85" t="s">
        <v>64</v>
      </c>
      <c r="E85" s="33">
        <v>57</v>
      </c>
      <c r="F85" s="32">
        <v>721.48</v>
      </c>
      <c r="H85" t="str">
        <f t="shared" si="2"/>
        <v>832Bear Lake26002ID0010020-0157</v>
      </c>
      <c r="I85" s="5">
        <f t="shared" si="3"/>
        <v>721.48</v>
      </c>
    </row>
    <row r="86" spans="1:9" x14ac:dyDescent="0.25">
      <c r="A86" t="s">
        <v>231</v>
      </c>
      <c r="B86" s="33">
        <v>832</v>
      </c>
      <c r="C86" t="s">
        <v>40</v>
      </c>
      <c r="D86" t="s">
        <v>64</v>
      </c>
      <c r="E86" s="33">
        <v>58</v>
      </c>
      <c r="F86" s="32">
        <v>754.35</v>
      </c>
      <c r="H86" t="str">
        <f t="shared" si="2"/>
        <v>832Bear Lake26002ID0010020-0158</v>
      </c>
      <c r="I86" s="5">
        <f t="shared" si="3"/>
        <v>754.35</v>
      </c>
    </row>
    <row r="87" spans="1:9" x14ac:dyDescent="0.25">
      <c r="A87" t="s">
        <v>231</v>
      </c>
      <c r="B87" s="33">
        <v>832</v>
      </c>
      <c r="C87" t="s">
        <v>40</v>
      </c>
      <c r="D87" t="s">
        <v>64</v>
      </c>
      <c r="E87" s="33">
        <v>59</v>
      </c>
      <c r="F87" s="32">
        <v>770.63</v>
      </c>
      <c r="H87" t="str">
        <f t="shared" si="2"/>
        <v>832Bear Lake26002ID0010020-0159</v>
      </c>
      <c r="I87" s="5">
        <f t="shared" si="3"/>
        <v>770.63</v>
      </c>
    </row>
    <row r="88" spans="1:9" x14ac:dyDescent="0.25">
      <c r="A88" t="s">
        <v>231</v>
      </c>
      <c r="B88" s="33">
        <v>832</v>
      </c>
      <c r="C88" t="s">
        <v>40</v>
      </c>
      <c r="D88" t="s">
        <v>64</v>
      </c>
      <c r="E88" s="33">
        <v>60</v>
      </c>
      <c r="F88" s="32">
        <v>803.49</v>
      </c>
      <c r="H88" t="str">
        <f t="shared" si="2"/>
        <v>832Bear Lake26002ID0010020-0160</v>
      </c>
      <c r="I88" s="5">
        <f t="shared" si="3"/>
        <v>803.49</v>
      </c>
    </row>
    <row r="89" spans="1:9" x14ac:dyDescent="0.25">
      <c r="A89" t="s">
        <v>231</v>
      </c>
      <c r="B89" s="33">
        <v>832</v>
      </c>
      <c r="C89" t="s">
        <v>40</v>
      </c>
      <c r="D89" t="s">
        <v>64</v>
      </c>
      <c r="E89" s="33">
        <v>61</v>
      </c>
      <c r="F89" s="32">
        <v>831.91</v>
      </c>
      <c r="H89" t="str">
        <f t="shared" si="2"/>
        <v>832Bear Lake26002ID0010020-0161</v>
      </c>
      <c r="I89" s="5">
        <f t="shared" si="3"/>
        <v>831.91</v>
      </c>
    </row>
    <row r="90" spans="1:9" x14ac:dyDescent="0.25">
      <c r="A90" t="s">
        <v>231</v>
      </c>
      <c r="B90" s="33">
        <v>832</v>
      </c>
      <c r="C90" t="s">
        <v>40</v>
      </c>
      <c r="D90" t="s">
        <v>64</v>
      </c>
      <c r="E90" s="33">
        <v>62</v>
      </c>
      <c r="F90" s="32">
        <v>850.57</v>
      </c>
      <c r="H90" t="str">
        <f t="shared" si="2"/>
        <v>832Bear Lake26002ID0010020-0162</v>
      </c>
      <c r="I90" s="5">
        <f t="shared" si="3"/>
        <v>850.57</v>
      </c>
    </row>
    <row r="91" spans="1:9" x14ac:dyDescent="0.25">
      <c r="A91" t="s">
        <v>231</v>
      </c>
      <c r="B91" s="33">
        <v>832</v>
      </c>
      <c r="C91" t="s">
        <v>40</v>
      </c>
      <c r="D91" t="s">
        <v>64</v>
      </c>
      <c r="E91" s="33">
        <v>63</v>
      </c>
      <c r="F91" s="32">
        <v>873.95</v>
      </c>
      <c r="H91" t="str">
        <f t="shared" si="2"/>
        <v>832Bear Lake26002ID0010020-0163</v>
      </c>
      <c r="I91" s="5">
        <f t="shared" si="3"/>
        <v>873.95</v>
      </c>
    </row>
    <row r="92" spans="1:9" x14ac:dyDescent="0.25">
      <c r="A92" t="s">
        <v>231</v>
      </c>
      <c r="B92" s="33">
        <v>832</v>
      </c>
      <c r="C92" t="s">
        <v>40</v>
      </c>
      <c r="D92" t="s">
        <v>64</v>
      </c>
      <c r="E92" s="33">
        <v>64</v>
      </c>
      <c r="F92" s="32">
        <v>888.15</v>
      </c>
      <c r="H92" t="str">
        <f t="shared" si="2"/>
        <v>832Bear Lake26002ID0010020-0164</v>
      </c>
      <c r="I92" s="5">
        <f t="shared" si="3"/>
        <v>888.15</v>
      </c>
    </row>
    <row r="93" spans="1:9" x14ac:dyDescent="0.25">
      <c r="A93" t="s">
        <v>231</v>
      </c>
      <c r="B93" s="33">
        <v>832</v>
      </c>
      <c r="C93" t="s">
        <v>40</v>
      </c>
      <c r="D93" t="s">
        <v>64</v>
      </c>
      <c r="E93" s="33">
        <v>65</v>
      </c>
      <c r="F93" s="32">
        <v>888.15</v>
      </c>
      <c r="H93" t="str">
        <f t="shared" si="2"/>
        <v>832Bear Lake26002ID0010020-0165</v>
      </c>
      <c r="I93" s="5">
        <f t="shared" si="3"/>
        <v>888.15</v>
      </c>
    </row>
    <row r="94" spans="1:9" x14ac:dyDescent="0.25">
      <c r="A94" t="s">
        <v>246</v>
      </c>
      <c r="B94" s="33">
        <v>832</v>
      </c>
      <c r="C94" t="s">
        <v>41</v>
      </c>
      <c r="D94" t="s">
        <v>64</v>
      </c>
      <c r="E94" s="33">
        <v>20</v>
      </c>
      <c r="F94" s="32">
        <v>186.39</v>
      </c>
      <c r="H94" t="str">
        <f t="shared" si="2"/>
        <v>832Bingham61589ID2360007-0120</v>
      </c>
      <c r="I94" s="5">
        <f t="shared" si="3"/>
        <v>186.39</v>
      </c>
    </row>
    <row r="95" spans="1:9" x14ac:dyDescent="0.25">
      <c r="A95" t="s">
        <v>246</v>
      </c>
      <c r="B95" s="33">
        <v>832</v>
      </c>
      <c r="C95" t="s">
        <v>41</v>
      </c>
      <c r="D95" t="s">
        <v>64</v>
      </c>
      <c r="E95" s="33">
        <v>21</v>
      </c>
      <c r="F95" s="32">
        <v>293.52</v>
      </c>
      <c r="H95" t="str">
        <f t="shared" si="2"/>
        <v>832Bingham61589ID2360007-0121</v>
      </c>
      <c r="I95" s="5">
        <f t="shared" si="3"/>
        <v>293.52</v>
      </c>
    </row>
    <row r="96" spans="1:9" x14ac:dyDescent="0.25">
      <c r="A96" t="s">
        <v>246</v>
      </c>
      <c r="B96" s="33">
        <v>832</v>
      </c>
      <c r="C96" t="s">
        <v>41</v>
      </c>
      <c r="D96" t="s">
        <v>64</v>
      </c>
      <c r="E96" s="33">
        <v>22</v>
      </c>
      <c r="F96" s="32">
        <v>293.52</v>
      </c>
      <c r="H96" t="str">
        <f t="shared" si="2"/>
        <v>832Bingham61589ID2360007-0122</v>
      </c>
      <c r="I96" s="5">
        <f t="shared" si="3"/>
        <v>293.52</v>
      </c>
    </row>
    <row r="97" spans="1:9" x14ac:dyDescent="0.25">
      <c r="A97" t="s">
        <v>246</v>
      </c>
      <c r="B97" s="33">
        <v>832</v>
      </c>
      <c r="C97" t="s">
        <v>41</v>
      </c>
      <c r="D97" t="s">
        <v>64</v>
      </c>
      <c r="E97" s="33">
        <v>23</v>
      </c>
      <c r="F97" s="32">
        <v>293.52</v>
      </c>
      <c r="H97" t="str">
        <f t="shared" si="2"/>
        <v>832Bingham61589ID2360007-0123</v>
      </c>
      <c r="I97" s="5">
        <f t="shared" si="3"/>
        <v>293.52</v>
      </c>
    </row>
    <row r="98" spans="1:9" x14ac:dyDescent="0.25">
      <c r="A98" t="s">
        <v>246</v>
      </c>
      <c r="B98" s="33">
        <v>832</v>
      </c>
      <c r="C98" t="s">
        <v>41</v>
      </c>
      <c r="D98" t="s">
        <v>64</v>
      </c>
      <c r="E98" s="33">
        <v>24</v>
      </c>
      <c r="F98" s="32">
        <v>293.52</v>
      </c>
      <c r="H98" t="str">
        <f t="shared" si="2"/>
        <v>832Bingham61589ID2360007-0124</v>
      </c>
      <c r="I98" s="5">
        <f t="shared" si="3"/>
        <v>293.52</v>
      </c>
    </row>
    <row r="99" spans="1:9" x14ac:dyDescent="0.25">
      <c r="A99" t="s">
        <v>246</v>
      </c>
      <c r="B99" s="33">
        <v>832</v>
      </c>
      <c r="C99" t="s">
        <v>41</v>
      </c>
      <c r="D99" t="s">
        <v>64</v>
      </c>
      <c r="E99" s="33">
        <v>25</v>
      </c>
      <c r="F99" s="32">
        <v>294.69</v>
      </c>
      <c r="H99" t="str">
        <f t="shared" si="2"/>
        <v>832Bingham61589ID2360007-0125</v>
      </c>
      <c r="I99" s="5">
        <f t="shared" si="3"/>
        <v>294.69</v>
      </c>
    </row>
    <row r="100" spans="1:9" x14ac:dyDescent="0.25">
      <c r="A100" t="s">
        <v>246</v>
      </c>
      <c r="B100" s="33">
        <v>832</v>
      </c>
      <c r="C100" t="s">
        <v>41</v>
      </c>
      <c r="D100" t="s">
        <v>64</v>
      </c>
      <c r="E100" s="33">
        <v>26</v>
      </c>
      <c r="F100" s="32">
        <v>300.56</v>
      </c>
      <c r="H100" t="str">
        <f t="shared" si="2"/>
        <v>832Bingham61589ID2360007-0126</v>
      </c>
      <c r="I100" s="5">
        <f t="shared" si="3"/>
        <v>300.56</v>
      </c>
    </row>
    <row r="101" spans="1:9" x14ac:dyDescent="0.25">
      <c r="A101" t="s">
        <v>246</v>
      </c>
      <c r="B101" s="33">
        <v>832</v>
      </c>
      <c r="C101" t="s">
        <v>41</v>
      </c>
      <c r="D101" t="s">
        <v>64</v>
      </c>
      <c r="E101" s="33">
        <v>27</v>
      </c>
      <c r="F101" s="32">
        <v>307.61</v>
      </c>
      <c r="H101" t="str">
        <f t="shared" si="2"/>
        <v>832Bingham61589ID2360007-0127</v>
      </c>
      <c r="I101" s="5">
        <f t="shared" si="3"/>
        <v>307.61</v>
      </c>
    </row>
    <row r="102" spans="1:9" x14ac:dyDescent="0.25">
      <c r="A102" t="s">
        <v>246</v>
      </c>
      <c r="B102" s="33">
        <v>832</v>
      </c>
      <c r="C102" t="s">
        <v>41</v>
      </c>
      <c r="D102" t="s">
        <v>64</v>
      </c>
      <c r="E102" s="33">
        <v>28</v>
      </c>
      <c r="F102" s="32">
        <v>319.06</v>
      </c>
      <c r="H102" t="str">
        <f t="shared" si="2"/>
        <v>832Bingham61589ID2360007-0128</v>
      </c>
      <c r="I102" s="5">
        <f t="shared" si="3"/>
        <v>319.06</v>
      </c>
    </row>
    <row r="103" spans="1:9" x14ac:dyDescent="0.25">
      <c r="A103" t="s">
        <v>246</v>
      </c>
      <c r="B103" s="33">
        <v>832</v>
      </c>
      <c r="C103" t="s">
        <v>41</v>
      </c>
      <c r="D103" t="s">
        <v>64</v>
      </c>
      <c r="E103" s="33">
        <v>29</v>
      </c>
      <c r="F103" s="32">
        <v>328.45</v>
      </c>
      <c r="H103" t="str">
        <f t="shared" si="2"/>
        <v>832Bingham61589ID2360007-0129</v>
      </c>
      <c r="I103" s="5">
        <f t="shared" si="3"/>
        <v>328.45</v>
      </c>
    </row>
    <row r="104" spans="1:9" x14ac:dyDescent="0.25">
      <c r="A104" t="s">
        <v>246</v>
      </c>
      <c r="B104" s="33">
        <v>832</v>
      </c>
      <c r="C104" t="s">
        <v>41</v>
      </c>
      <c r="D104" t="s">
        <v>64</v>
      </c>
      <c r="E104" s="33">
        <v>30</v>
      </c>
      <c r="F104" s="32">
        <v>333.15</v>
      </c>
      <c r="H104" t="str">
        <f t="shared" si="2"/>
        <v>832Bingham61589ID2360007-0130</v>
      </c>
      <c r="I104" s="5">
        <f t="shared" si="3"/>
        <v>333.15</v>
      </c>
    </row>
    <row r="105" spans="1:9" x14ac:dyDescent="0.25">
      <c r="A105" t="s">
        <v>246</v>
      </c>
      <c r="B105" s="33">
        <v>832</v>
      </c>
      <c r="C105" t="s">
        <v>41</v>
      </c>
      <c r="D105" t="s">
        <v>64</v>
      </c>
      <c r="E105" s="33">
        <v>31</v>
      </c>
      <c r="F105" s="32">
        <v>340.19</v>
      </c>
      <c r="H105" t="str">
        <f t="shared" si="2"/>
        <v>832Bingham61589ID2360007-0131</v>
      </c>
      <c r="I105" s="5">
        <f t="shared" si="3"/>
        <v>340.19</v>
      </c>
    </row>
    <row r="106" spans="1:9" x14ac:dyDescent="0.25">
      <c r="A106" t="s">
        <v>246</v>
      </c>
      <c r="B106" s="33">
        <v>832</v>
      </c>
      <c r="C106" t="s">
        <v>41</v>
      </c>
      <c r="D106" t="s">
        <v>64</v>
      </c>
      <c r="E106" s="33">
        <v>32</v>
      </c>
      <c r="F106" s="32">
        <v>347.23</v>
      </c>
      <c r="H106" t="str">
        <f t="shared" si="2"/>
        <v>832Bingham61589ID2360007-0132</v>
      </c>
      <c r="I106" s="5">
        <f t="shared" si="3"/>
        <v>347.23</v>
      </c>
    </row>
    <row r="107" spans="1:9" x14ac:dyDescent="0.25">
      <c r="A107" t="s">
        <v>246</v>
      </c>
      <c r="B107" s="33">
        <v>832</v>
      </c>
      <c r="C107" t="s">
        <v>41</v>
      </c>
      <c r="D107" t="s">
        <v>64</v>
      </c>
      <c r="E107" s="33">
        <v>33</v>
      </c>
      <c r="F107" s="32">
        <v>351.64</v>
      </c>
      <c r="H107" t="str">
        <f t="shared" si="2"/>
        <v>832Bingham61589ID2360007-0133</v>
      </c>
      <c r="I107" s="5">
        <f t="shared" si="3"/>
        <v>351.64</v>
      </c>
    </row>
    <row r="108" spans="1:9" x14ac:dyDescent="0.25">
      <c r="A108" t="s">
        <v>246</v>
      </c>
      <c r="B108" s="33">
        <v>832</v>
      </c>
      <c r="C108" t="s">
        <v>41</v>
      </c>
      <c r="D108" t="s">
        <v>64</v>
      </c>
      <c r="E108" s="33">
        <v>34</v>
      </c>
      <c r="F108" s="32">
        <v>356.33</v>
      </c>
      <c r="H108" t="str">
        <f t="shared" si="2"/>
        <v>832Bingham61589ID2360007-0134</v>
      </c>
      <c r="I108" s="5">
        <f t="shared" si="3"/>
        <v>356.33</v>
      </c>
    </row>
    <row r="109" spans="1:9" x14ac:dyDescent="0.25">
      <c r="A109" t="s">
        <v>246</v>
      </c>
      <c r="B109" s="33">
        <v>832</v>
      </c>
      <c r="C109" t="s">
        <v>41</v>
      </c>
      <c r="D109" t="s">
        <v>64</v>
      </c>
      <c r="E109" s="33">
        <v>35</v>
      </c>
      <c r="F109" s="32">
        <v>358.68</v>
      </c>
      <c r="H109" t="str">
        <f t="shared" si="2"/>
        <v>832Bingham61589ID2360007-0135</v>
      </c>
      <c r="I109" s="5">
        <f t="shared" si="3"/>
        <v>358.68</v>
      </c>
    </row>
    <row r="110" spans="1:9" x14ac:dyDescent="0.25">
      <c r="A110" t="s">
        <v>246</v>
      </c>
      <c r="B110" s="33">
        <v>832</v>
      </c>
      <c r="C110" t="s">
        <v>41</v>
      </c>
      <c r="D110" t="s">
        <v>64</v>
      </c>
      <c r="E110" s="33">
        <v>36</v>
      </c>
      <c r="F110" s="32">
        <v>361.03</v>
      </c>
      <c r="H110" t="str">
        <f t="shared" si="2"/>
        <v>832Bingham61589ID2360007-0136</v>
      </c>
      <c r="I110" s="5">
        <f t="shared" si="3"/>
        <v>361.03</v>
      </c>
    </row>
    <row r="111" spans="1:9" x14ac:dyDescent="0.25">
      <c r="A111" t="s">
        <v>246</v>
      </c>
      <c r="B111" s="33">
        <v>832</v>
      </c>
      <c r="C111" t="s">
        <v>41</v>
      </c>
      <c r="D111" t="s">
        <v>64</v>
      </c>
      <c r="E111" s="33">
        <v>37</v>
      </c>
      <c r="F111" s="32">
        <v>363.38</v>
      </c>
      <c r="H111" t="str">
        <f t="shared" si="2"/>
        <v>832Bingham61589ID2360007-0137</v>
      </c>
      <c r="I111" s="5">
        <f t="shared" si="3"/>
        <v>363.38</v>
      </c>
    </row>
    <row r="112" spans="1:9" x14ac:dyDescent="0.25">
      <c r="A112" t="s">
        <v>246</v>
      </c>
      <c r="B112" s="33">
        <v>832</v>
      </c>
      <c r="C112" t="s">
        <v>41</v>
      </c>
      <c r="D112" t="s">
        <v>64</v>
      </c>
      <c r="E112" s="33">
        <v>38</v>
      </c>
      <c r="F112" s="32">
        <v>365.73</v>
      </c>
      <c r="H112" t="str">
        <f t="shared" si="2"/>
        <v>832Bingham61589ID2360007-0138</v>
      </c>
      <c r="I112" s="5">
        <f t="shared" si="3"/>
        <v>365.73</v>
      </c>
    </row>
    <row r="113" spans="1:9" x14ac:dyDescent="0.25">
      <c r="A113" t="s">
        <v>246</v>
      </c>
      <c r="B113" s="33">
        <v>832</v>
      </c>
      <c r="C113" t="s">
        <v>41</v>
      </c>
      <c r="D113" t="s">
        <v>64</v>
      </c>
      <c r="E113" s="33">
        <v>39</v>
      </c>
      <c r="F113" s="32">
        <v>370.42</v>
      </c>
      <c r="H113" t="str">
        <f t="shared" si="2"/>
        <v>832Bingham61589ID2360007-0139</v>
      </c>
      <c r="I113" s="5">
        <f t="shared" si="3"/>
        <v>370.42</v>
      </c>
    </row>
    <row r="114" spans="1:9" x14ac:dyDescent="0.25">
      <c r="A114" t="s">
        <v>246</v>
      </c>
      <c r="B114" s="33">
        <v>832</v>
      </c>
      <c r="C114" t="s">
        <v>41</v>
      </c>
      <c r="D114" t="s">
        <v>64</v>
      </c>
      <c r="E114" s="33">
        <v>40</v>
      </c>
      <c r="F114" s="32">
        <v>375.12</v>
      </c>
      <c r="H114" t="str">
        <f t="shared" si="2"/>
        <v>832Bingham61589ID2360007-0140</v>
      </c>
      <c r="I114" s="5">
        <f t="shared" si="3"/>
        <v>375.12</v>
      </c>
    </row>
    <row r="115" spans="1:9" x14ac:dyDescent="0.25">
      <c r="A115" t="s">
        <v>246</v>
      </c>
      <c r="B115" s="33">
        <v>832</v>
      </c>
      <c r="C115" t="s">
        <v>41</v>
      </c>
      <c r="D115" t="s">
        <v>64</v>
      </c>
      <c r="E115" s="33">
        <v>41</v>
      </c>
      <c r="F115" s="32">
        <v>382.16</v>
      </c>
      <c r="H115" t="str">
        <f t="shared" si="2"/>
        <v>832Bingham61589ID2360007-0141</v>
      </c>
      <c r="I115" s="5">
        <f t="shared" si="3"/>
        <v>382.16</v>
      </c>
    </row>
    <row r="116" spans="1:9" x14ac:dyDescent="0.25">
      <c r="A116" t="s">
        <v>246</v>
      </c>
      <c r="B116" s="33">
        <v>832</v>
      </c>
      <c r="C116" t="s">
        <v>41</v>
      </c>
      <c r="D116" t="s">
        <v>64</v>
      </c>
      <c r="E116" s="33">
        <v>42</v>
      </c>
      <c r="F116" s="32">
        <v>388.91</v>
      </c>
      <c r="H116" t="str">
        <f t="shared" si="2"/>
        <v>832Bingham61589ID2360007-0142</v>
      </c>
      <c r="I116" s="5">
        <f t="shared" si="3"/>
        <v>388.91</v>
      </c>
    </row>
    <row r="117" spans="1:9" x14ac:dyDescent="0.25">
      <c r="A117" t="s">
        <v>246</v>
      </c>
      <c r="B117" s="33">
        <v>832</v>
      </c>
      <c r="C117" t="s">
        <v>41</v>
      </c>
      <c r="D117" t="s">
        <v>64</v>
      </c>
      <c r="E117" s="33">
        <v>43</v>
      </c>
      <c r="F117" s="32">
        <v>398.31</v>
      </c>
      <c r="H117" t="str">
        <f t="shared" si="2"/>
        <v>832Bingham61589ID2360007-0143</v>
      </c>
      <c r="I117" s="5">
        <f t="shared" si="3"/>
        <v>398.31</v>
      </c>
    </row>
    <row r="118" spans="1:9" x14ac:dyDescent="0.25">
      <c r="A118" t="s">
        <v>246</v>
      </c>
      <c r="B118" s="33">
        <v>832</v>
      </c>
      <c r="C118" t="s">
        <v>41</v>
      </c>
      <c r="D118" t="s">
        <v>64</v>
      </c>
      <c r="E118" s="33">
        <v>44</v>
      </c>
      <c r="F118" s="32">
        <v>410.05</v>
      </c>
      <c r="H118" t="str">
        <f t="shared" si="2"/>
        <v>832Bingham61589ID2360007-0144</v>
      </c>
      <c r="I118" s="5">
        <f t="shared" si="3"/>
        <v>410.05</v>
      </c>
    </row>
    <row r="119" spans="1:9" x14ac:dyDescent="0.25">
      <c r="A119" t="s">
        <v>246</v>
      </c>
      <c r="B119" s="33">
        <v>832</v>
      </c>
      <c r="C119" t="s">
        <v>41</v>
      </c>
      <c r="D119" t="s">
        <v>64</v>
      </c>
      <c r="E119" s="33">
        <v>45</v>
      </c>
      <c r="F119" s="32">
        <v>423.84</v>
      </c>
      <c r="H119" t="str">
        <f t="shared" si="2"/>
        <v>832Bingham61589ID2360007-0145</v>
      </c>
      <c r="I119" s="5">
        <f t="shared" si="3"/>
        <v>423.84</v>
      </c>
    </row>
    <row r="120" spans="1:9" x14ac:dyDescent="0.25">
      <c r="A120" t="s">
        <v>246</v>
      </c>
      <c r="B120" s="33">
        <v>832</v>
      </c>
      <c r="C120" t="s">
        <v>41</v>
      </c>
      <c r="D120" t="s">
        <v>64</v>
      </c>
      <c r="E120" s="33">
        <v>46</v>
      </c>
      <c r="F120" s="32">
        <v>440.28</v>
      </c>
      <c r="H120" t="str">
        <f t="shared" si="2"/>
        <v>832Bingham61589ID2360007-0146</v>
      </c>
      <c r="I120" s="5">
        <f t="shared" si="3"/>
        <v>440.28</v>
      </c>
    </row>
    <row r="121" spans="1:9" x14ac:dyDescent="0.25">
      <c r="A121" t="s">
        <v>246</v>
      </c>
      <c r="B121" s="33">
        <v>832</v>
      </c>
      <c r="C121" t="s">
        <v>41</v>
      </c>
      <c r="D121" t="s">
        <v>64</v>
      </c>
      <c r="E121" s="33">
        <v>47</v>
      </c>
      <c r="F121" s="32">
        <v>458.77</v>
      </c>
      <c r="H121" t="str">
        <f t="shared" si="2"/>
        <v>832Bingham61589ID2360007-0147</v>
      </c>
      <c r="I121" s="5">
        <f t="shared" si="3"/>
        <v>458.77</v>
      </c>
    </row>
    <row r="122" spans="1:9" x14ac:dyDescent="0.25">
      <c r="A122" t="s">
        <v>246</v>
      </c>
      <c r="B122" s="33">
        <v>832</v>
      </c>
      <c r="C122" t="s">
        <v>41</v>
      </c>
      <c r="D122" t="s">
        <v>64</v>
      </c>
      <c r="E122" s="33">
        <v>48</v>
      </c>
      <c r="F122" s="32">
        <v>479.91</v>
      </c>
      <c r="H122" t="str">
        <f t="shared" si="2"/>
        <v>832Bingham61589ID2360007-0148</v>
      </c>
      <c r="I122" s="5">
        <f t="shared" si="3"/>
        <v>479.91</v>
      </c>
    </row>
    <row r="123" spans="1:9" x14ac:dyDescent="0.25">
      <c r="A123" t="s">
        <v>246</v>
      </c>
      <c r="B123" s="33">
        <v>832</v>
      </c>
      <c r="C123" t="s">
        <v>41</v>
      </c>
      <c r="D123" t="s">
        <v>64</v>
      </c>
      <c r="E123" s="33">
        <v>49</v>
      </c>
      <c r="F123" s="32">
        <v>500.75</v>
      </c>
      <c r="H123" t="str">
        <f t="shared" si="2"/>
        <v>832Bingham61589ID2360007-0149</v>
      </c>
      <c r="I123" s="5">
        <f t="shared" si="3"/>
        <v>500.75</v>
      </c>
    </row>
    <row r="124" spans="1:9" x14ac:dyDescent="0.25">
      <c r="A124" t="s">
        <v>246</v>
      </c>
      <c r="B124" s="33">
        <v>832</v>
      </c>
      <c r="C124" t="s">
        <v>41</v>
      </c>
      <c r="D124" t="s">
        <v>64</v>
      </c>
      <c r="E124" s="33">
        <v>50</v>
      </c>
      <c r="F124" s="32">
        <v>524.23</v>
      </c>
      <c r="H124" t="str">
        <f t="shared" si="2"/>
        <v>832Bingham61589ID2360007-0150</v>
      </c>
      <c r="I124" s="5">
        <f t="shared" si="3"/>
        <v>524.23</v>
      </c>
    </row>
    <row r="125" spans="1:9" x14ac:dyDescent="0.25">
      <c r="A125" t="s">
        <v>246</v>
      </c>
      <c r="B125" s="33">
        <v>832</v>
      </c>
      <c r="C125" t="s">
        <v>41</v>
      </c>
      <c r="D125" t="s">
        <v>64</v>
      </c>
      <c r="E125" s="33">
        <v>51</v>
      </c>
      <c r="F125" s="32">
        <v>547.41</v>
      </c>
      <c r="H125" t="str">
        <f t="shared" si="2"/>
        <v>832Bingham61589ID2360007-0151</v>
      </c>
      <c r="I125" s="5">
        <f t="shared" si="3"/>
        <v>547.41</v>
      </c>
    </row>
    <row r="126" spans="1:9" x14ac:dyDescent="0.25">
      <c r="A126" t="s">
        <v>246</v>
      </c>
      <c r="B126" s="33">
        <v>832</v>
      </c>
      <c r="C126" t="s">
        <v>41</v>
      </c>
      <c r="D126" t="s">
        <v>64</v>
      </c>
      <c r="E126" s="33">
        <v>52</v>
      </c>
      <c r="F126" s="32">
        <v>572.95000000000005</v>
      </c>
      <c r="H126" t="str">
        <f t="shared" si="2"/>
        <v>832Bingham61589ID2360007-0152</v>
      </c>
      <c r="I126" s="5">
        <f t="shared" si="3"/>
        <v>572.95000000000005</v>
      </c>
    </row>
    <row r="127" spans="1:9" x14ac:dyDescent="0.25">
      <c r="A127" t="s">
        <v>246</v>
      </c>
      <c r="B127" s="33">
        <v>832</v>
      </c>
      <c r="C127" t="s">
        <v>41</v>
      </c>
      <c r="D127" t="s">
        <v>64</v>
      </c>
      <c r="E127" s="33">
        <v>53</v>
      </c>
      <c r="F127" s="32">
        <v>598.78</v>
      </c>
      <c r="H127" t="str">
        <f t="shared" si="2"/>
        <v>832Bingham61589ID2360007-0153</v>
      </c>
      <c r="I127" s="5">
        <f t="shared" si="3"/>
        <v>598.78</v>
      </c>
    </row>
    <row r="128" spans="1:9" x14ac:dyDescent="0.25">
      <c r="A128" t="s">
        <v>246</v>
      </c>
      <c r="B128" s="33">
        <v>832</v>
      </c>
      <c r="C128" t="s">
        <v>41</v>
      </c>
      <c r="D128" t="s">
        <v>64</v>
      </c>
      <c r="E128" s="33">
        <v>54</v>
      </c>
      <c r="F128" s="32">
        <v>626.66999999999996</v>
      </c>
      <c r="H128" t="str">
        <f t="shared" si="2"/>
        <v>832Bingham61589ID2360007-0154</v>
      </c>
      <c r="I128" s="5">
        <f t="shared" si="3"/>
        <v>626.66999999999996</v>
      </c>
    </row>
    <row r="129" spans="1:9" x14ac:dyDescent="0.25">
      <c r="A129" t="s">
        <v>246</v>
      </c>
      <c r="B129" s="33">
        <v>832</v>
      </c>
      <c r="C129" t="s">
        <v>41</v>
      </c>
      <c r="D129" t="s">
        <v>64</v>
      </c>
      <c r="E129" s="33">
        <v>55</v>
      </c>
      <c r="F129" s="32">
        <v>654.54999999999995</v>
      </c>
      <c r="H129" t="str">
        <f t="shared" si="2"/>
        <v>832Bingham61589ID2360007-0155</v>
      </c>
      <c r="I129" s="5">
        <f t="shared" si="3"/>
        <v>654.54999999999995</v>
      </c>
    </row>
    <row r="130" spans="1:9" x14ac:dyDescent="0.25">
      <c r="A130" t="s">
        <v>246</v>
      </c>
      <c r="B130" s="33">
        <v>832</v>
      </c>
      <c r="C130" t="s">
        <v>41</v>
      </c>
      <c r="D130" t="s">
        <v>64</v>
      </c>
      <c r="E130" s="33">
        <v>56</v>
      </c>
      <c r="F130" s="32">
        <v>684.78</v>
      </c>
      <c r="H130" t="str">
        <f t="shared" ref="H130:H193" si="4">B130&amp;C130&amp;A130&amp;E130</f>
        <v>832Bingham61589ID2360007-0156</v>
      </c>
      <c r="I130" s="5">
        <f t="shared" ref="I130:I193" si="5">F130</f>
        <v>684.78</v>
      </c>
    </row>
    <row r="131" spans="1:9" x14ac:dyDescent="0.25">
      <c r="A131" t="s">
        <v>246</v>
      </c>
      <c r="B131" s="33">
        <v>832</v>
      </c>
      <c r="C131" t="s">
        <v>41</v>
      </c>
      <c r="D131" t="s">
        <v>64</v>
      </c>
      <c r="E131" s="33">
        <v>57</v>
      </c>
      <c r="F131" s="32">
        <v>715.31</v>
      </c>
      <c r="H131" t="str">
        <f t="shared" si="4"/>
        <v>832Bingham61589ID2360007-0157</v>
      </c>
      <c r="I131" s="5">
        <f t="shared" si="5"/>
        <v>715.31</v>
      </c>
    </row>
    <row r="132" spans="1:9" x14ac:dyDescent="0.25">
      <c r="A132" t="s">
        <v>246</v>
      </c>
      <c r="B132" s="33">
        <v>832</v>
      </c>
      <c r="C132" t="s">
        <v>41</v>
      </c>
      <c r="D132" t="s">
        <v>64</v>
      </c>
      <c r="E132" s="33">
        <v>58</v>
      </c>
      <c r="F132" s="32">
        <v>747.89</v>
      </c>
      <c r="H132" t="str">
        <f t="shared" si="4"/>
        <v>832Bingham61589ID2360007-0158</v>
      </c>
      <c r="I132" s="5">
        <f t="shared" si="5"/>
        <v>747.89</v>
      </c>
    </row>
    <row r="133" spans="1:9" x14ac:dyDescent="0.25">
      <c r="A133" t="s">
        <v>246</v>
      </c>
      <c r="B133" s="33">
        <v>832</v>
      </c>
      <c r="C133" t="s">
        <v>41</v>
      </c>
      <c r="D133" t="s">
        <v>64</v>
      </c>
      <c r="E133" s="33">
        <v>59</v>
      </c>
      <c r="F133" s="32">
        <v>764.03</v>
      </c>
      <c r="H133" t="str">
        <f t="shared" si="4"/>
        <v>832Bingham61589ID2360007-0159</v>
      </c>
      <c r="I133" s="5">
        <f t="shared" si="5"/>
        <v>764.03</v>
      </c>
    </row>
    <row r="134" spans="1:9" x14ac:dyDescent="0.25">
      <c r="A134" t="s">
        <v>246</v>
      </c>
      <c r="B134" s="33">
        <v>832</v>
      </c>
      <c r="C134" t="s">
        <v>41</v>
      </c>
      <c r="D134" t="s">
        <v>64</v>
      </c>
      <c r="E134" s="33">
        <v>60</v>
      </c>
      <c r="F134" s="32">
        <v>796.61</v>
      </c>
      <c r="H134" t="str">
        <f t="shared" si="4"/>
        <v>832Bingham61589ID2360007-0160</v>
      </c>
      <c r="I134" s="5">
        <f t="shared" si="5"/>
        <v>796.61</v>
      </c>
    </row>
    <row r="135" spans="1:9" x14ac:dyDescent="0.25">
      <c r="A135" t="s">
        <v>246</v>
      </c>
      <c r="B135" s="33">
        <v>832</v>
      </c>
      <c r="C135" t="s">
        <v>41</v>
      </c>
      <c r="D135" t="s">
        <v>64</v>
      </c>
      <c r="E135" s="33">
        <v>61</v>
      </c>
      <c r="F135" s="32">
        <v>824.79</v>
      </c>
      <c r="H135" t="str">
        <f t="shared" si="4"/>
        <v>832Bingham61589ID2360007-0161</v>
      </c>
      <c r="I135" s="5">
        <f t="shared" si="5"/>
        <v>824.79</v>
      </c>
    </row>
    <row r="136" spans="1:9" x14ac:dyDescent="0.25">
      <c r="A136" t="s">
        <v>246</v>
      </c>
      <c r="B136" s="33">
        <v>832</v>
      </c>
      <c r="C136" t="s">
        <v>41</v>
      </c>
      <c r="D136" t="s">
        <v>64</v>
      </c>
      <c r="E136" s="33">
        <v>62</v>
      </c>
      <c r="F136" s="32">
        <v>843.28</v>
      </c>
      <c r="H136" t="str">
        <f t="shared" si="4"/>
        <v>832Bingham61589ID2360007-0162</v>
      </c>
      <c r="I136" s="5">
        <f t="shared" si="5"/>
        <v>843.28</v>
      </c>
    </row>
    <row r="137" spans="1:9" x14ac:dyDescent="0.25">
      <c r="A137" t="s">
        <v>246</v>
      </c>
      <c r="B137" s="33">
        <v>832</v>
      </c>
      <c r="C137" t="s">
        <v>41</v>
      </c>
      <c r="D137" t="s">
        <v>64</v>
      </c>
      <c r="E137" s="33">
        <v>63</v>
      </c>
      <c r="F137" s="32">
        <v>866.47</v>
      </c>
      <c r="H137" t="str">
        <f t="shared" si="4"/>
        <v>832Bingham61589ID2360007-0163</v>
      </c>
      <c r="I137" s="5">
        <f t="shared" si="5"/>
        <v>866.47</v>
      </c>
    </row>
    <row r="138" spans="1:9" x14ac:dyDescent="0.25">
      <c r="A138" t="s">
        <v>246</v>
      </c>
      <c r="B138" s="33">
        <v>832</v>
      </c>
      <c r="C138" t="s">
        <v>41</v>
      </c>
      <c r="D138" t="s">
        <v>64</v>
      </c>
      <c r="E138" s="33">
        <v>64</v>
      </c>
      <c r="F138" s="32">
        <v>880.56</v>
      </c>
      <c r="H138" t="str">
        <f t="shared" si="4"/>
        <v>832Bingham61589ID2360007-0164</v>
      </c>
      <c r="I138" s="5">
        <f t="shared" si="5"/>
        <v>880.56</v>
      </c>
    </row>
    <row r="139" spans="1:9" x14ac:dyDescent="0.25">
      <c r="A139" t="s">
        <v>246</v>
      </c>
      <c r="B139" s="33">
        <v>832</v>
      </c>
      <c r="C139" t="s">
        <v>41</v>
      </c>
      <c r="D139" t="s">
        <v>64</v>
      </c>
      <c r="E139" s="33">
        <v>65</v>
      </c>
      <c r="F139" s="32">
        <v>880.56</v>
      </c>
      <c r="H139" t="str">
        <f t="shared" si="4"/>
        <v>832Bingham61589ID2360007-0165</v>
      </c>
      <c r="I139" s="5">
        <f t="shared" si="5"/>
        <v>880.56</v>
      </c>
    </row>
    <row r="140" spans="1:9" x14ac:dyDescent="0.25">
      <c r="A140" t="s">
        <v>248</v>
      </c>
      <c r="B140" s="33">
        <v>832</v>
      </c>
      <c r="C140" t="s">
        <v>46</v>
      </c>
      <c r="D140" t="s">
        <v>64</v>
      </c>
      <c r="E140" s="33">
        <v>20</v>
      </c>
      <c r="F140" s="32">
        <v>184.47</v>
      </c>
      <c r="H140" t="str">
        <f t="shared" si="4"/>
        <v>832Bonneville61589ID2360022-0120</v>
      </c>
      <c r="I140" s="5">
        <f t="shared" si="5"/>
        <v>184.47</v>
      </c>
    </row>
    <row r="141" spans="1:9" x14ac:dyDescent="0.25">
      <c r="A141" t="s">
        <v>248</v>
      </c>
      <c r="B141" s="33">
        <v>832</v>
      </c>
      <c r="C141" t="s">
        <v>46</v>
      </c>
      <c r="D141" t="s">
        <v>64</v>
      </c>
      <c r="E141" s="33">
        <v>21</v>
      </c>
      <c r="F141" s="32">
        <v>290.5</v>
      </c>
      <c r="H141" t="str">
        <f t="shared" si="4"/>
        <v>832Bonneville61589ID2360022-0121</v>
      </c>
      <c r="I141" s="5">
        <f t="shared" si="5"/>
        <v>290.5</v>
      </c>
    </row>
    <row r="142" spans="1:9" x14ac:dyDescent="0.25">
      <c r="A142" t="s">
        <v>248</v>
      </c>
      <c r="B142" s="33">
        <v>832</v>
      </c>
      <c r="C142" t="s">
        <v>46</v>
      </c>
      <c r="D142" t="s">
        <v>64</v>
      </c>
      <c r="E142" s="33">
        <v>22</v>
      </c>
      <c r="F142" s="32">
        <v>290.5</v>
      </c>
      <c r="H142" t="str">
        <f t="shared" si="4"/>
        <v>832Bonneville61589ID2360022-0122</v>
      </c>
      <c r="I142" s="5">
        <f t="shared" si="5"/>
        <v>290.5</v>
      </c>
    </row>
    <row r="143" spans="1:9" x14ac:dyDescent="0.25">
      <c r="A143" t="s">
        <v>248</v>
      </c>
      <c r="B143" s="33">
        <v>832</v>
      </c>
      <c r="C143" t="s">
        <v>46</v>
      </c>
      <c r="D143" t="s">
        <v>64</v>
      </c>
      <c r="E143" s="33">
        <v>23</v>
      </c>
      <c r="F143" s="32">
        <v>290.5</v>
      </c>
      <c r="H143" t="str">
        <f t="shared" si="4"/>
        <v>832Bonneville61589ID2360022-0123</v>
      </c>
      <c r="I143" s="5">
        <f t="shared" si="5"/>
        <v>290.5</v>
      </c>
    </row>
    <row r="144" spans="1:9" x14ac:dyDescent="0.25">
      <c r="A144" t="s">
        <v>248</v>
      </c>
      <c r="B144" s="33">
        <v>832</v>
      </c>
      <c r="C144" t="s">
        <v>46</v>
      </c>
      <c r="D144" t="s">
        <v>64</v>
      </c>
      <c r="E144" s="33">
        <v>24</v>
      </c>
      <c r="F144" s="32">
        <v>290.5</v>
      </c>
      <c r="H144" t="str">
        <f t="shared" si="4"/>
        <v>832Bonneville61589ID2360022-0124</v>
      </c>
      <c r="I144" s="5">
        <f t="shared" si="5"/>
        <v>290.5</v>
      </c>
    </row>
    <row r="145" spans="1:9" x14ac:dyDescent="0.25">
      <c r="A145" t="s">
        <v>248</v>
      </c>
      <c r="B145" s="33">
        <v>832</v>
      </c>
      <c r="C145" t="s">
        <v>46</v>
      </c>
      <c r="D145" t="s">
        <v>64</v>
      </c>
      <c r="E145" s="33">
        <v>25</v>
      </c>
      <c r="F145" s="32">
        <v>291.66000000000003</v>
      </c>
      <c r="H145" t="str">
        <f t="shared" si="4"/>
        <v>832Bonneville61589ID2360022-0125</v>
      </c>
      <c r="I145" s="5">
        <f t="shared" si="5"/>
        <v>291.66000000000003</v>
      </c>
    </row>
    <row r="146" spans="1:9" x14ac:dyDescent="0.25">
      <c r="A146" t="s">
        <v>248</v>
      </c>
      <c r="B146" s="33">
        <v>832</v>
      </c>
      <c r="C146" t="s">
        <v>46</v>
      </c>
      <c r="D146" t="s">
        <v>64</v>
      </c>
      <c r="E146" s="33">
        <v>26</v>
      </c>
      <c r="F146" s="32">
        <v>297.47000000000003</v>
      </c>
      <c r="H146" t="str">
        <f t="shared" si="4"/>
        <v>832Bonneville61589ID2360022-0126</v>
      </c>
      <c r="I146" s="5">
        <f t="shared" si="5"/>
        <v>297.47000000000003</v>
      </c>
    </row>
    <row r="147" spans="1:9" x14ac:dyDescent="0.25">
      <c r="A147" t="s">
        <v>248</v>
      </c>
      <c r="B147" s="33">
        <v>832</v>
      </c>
      <c r="C147" t="s">
        <v>46</v>
      </c>
      <c r="D147" t="s">
        <v>64</v>
      </c>
      <c r="E147" s="33">
        <v>27</v>
      </c>
      <c r="F147" s="32">
        <v>304.44</v>
      </c>
      <c r="H147" t="str">
        <f t="shared" si="4"/>
        <v>832Bonneville61589ID2360022-0127</v>
      </c>
      <c r="I147" s="5">
        <f t="shared" si="5"/>
        <v>304.44</v>
      </c>
    </row>
    <row r="148" spans="1:9" x14ac:dyDescent="0.25">
      <c r="A148" t="s">
        <v>248</v>
      </c>
      <c r="B148" s="33">
        <v>832</v>
      </c>
      <c r="C148" t="s">
        <v>46</v>
      </c>
      <c r="D148" t="s">
        <v>64</v>
      </c>
      <c r="E148" s="33">
        <v>28</v>
      </c>
      <c r="F148" s="32">
        <v>315.77</v>
      </c>
      <c r="H148" t="str">
        <f t="shared" si="4"/>
        <v>832Bonneville61589ID2360022-0128</v>
      </c>
      <c r="I148" s="5">
        <f t="shared" si="5"/>
        <v>315.77</v>
      </c>
    </row>
    <row r="149" spans="1:9" x14ac:dyDescent="0.25">
      <c r="A149" t="s">
        <v>248</v>
      </c>
      <c r="B149" s="33">
        <v>832</v>
      </c>
      <c r="C149" t="s">
        <v>46</v>
      </c>
      <c r="D149" t="s">
        <v>64</v>
      </c>
      <c r="E149" s="33">
        <v>29</v>
      </c>
      <c r="F149" s="32">
        <v>325.07</v>
      </c>
      <c r="H149" t="str">
        <f t="shared" si="4"/>
        <v>832Bonneville61589ID2360022-0129</v>
      </c>
      <c r="I149" s="5">
        <f t="shared" si="5"/>
        <v>325.07</v>
      </c>
    </row>
    <row r="150" spans="1:9" x14ac:dyDescent="0.25">
      <c r="A150" t="s">
        <v>248</v>
      </c>
      <c r="B150" s="33">
        <v>832</v>
      </c>
      <c r="C150" t="s">
        <v>46</v>
      </c>
      <c r="D150" t="s">
        <v>64</v>
      </c>
      <c r="E150" s="33">
        <v>30</v>
      </c>
      <c r="F150" s="32">
        <v>329.72</v>
      </c>
      <c r="H150" t="str">
        <f t="shared" si="4"/>
        <v>832Bonneville61589ID2360022-0130</v>
      </c>
      <c r="I150" s="5">
        <f t="shared" si="5"/>
        <v>329.72</v>
      </c>
    </row>
    <row r="151" spans="1:9" x14ac:dyDescent="0.25">
      <c r="A151" t="s">
        <v>248</v>
      </c>
      <c r="B151" s="33">
        <v>832</v>
      </c>
      <c r="C151" t="s">
        <v>46</v>
      </c>
      <c r="D151" t="s">
        <v>64</v>
      </c>
      <c r="E151" s="33">
        <v>31</v>
      </c>
      <c r="F151" s="32">
        <v>336.69</v>
      </c>
      <c r="H151" t="str">
        <f t="shared" si="4"/>
        <v>832Bonneville61589ID2360022-0131</v>
      </c>
      <c r="I151" s="5">
        <f t="shared" si="5"/>
        <v>336.69</v>
      </c>
    </row>
    <row r="152" spans="1:9" x14ac:dyDescent="0.25">
      <c r="A152" t="s">
        <v>248</v>
      </c>
      <c r="B152" s="33">
        <v>832</v>
      </c>
      <c r="C152" t="s">
        <v>46</v>
      </c>
      <c r="D152" t="s">
        <v>64</v>
      </c>
      <c r="E152" s="33">
        <v>32</v>
      </c>
      <c r="F152" s="32">
        <v>343.66</v>
      </c>
      <c r="H152" t="str">
        <f t="shared" si="4"/>
        <v>832Bonneville61589ID2360022-0132</v>
      </c>
      <c r="I152" s="5">
        <f t="shared" si="5"/>
        <v>343.66</v>
      </c>
    </row>
    <row r="153" spans="1:9" x14ac:dyDescent="0.25">
      <c r="A153" t="s">
        <v>248</v>
      </c>
      <c r="B153" s="33">
        <v>832</v>
      </c>
      <c r="C153" t="s">
        <v>46</v>
      </c>
      <c r="D153" t="s">
        <v>64</v>
      </c>
      <c r="E153" s="33">
        <v>33</v>
      </c>
      <c r="F153" s="32">
        <v>348.02</v>
      </c>
      <c r="H153" t="str">
        <f t="shared" si="4"/>
        <v>832Bonneville61589ID2360022-0133</v>
      </c>
      <c r="I153" s="5">
        <f t="shared" si="5"/>
        <v>348.02</v>
      </c>
    </row>
    <row r="154" spans="1:9" x14ac:dyDescent="0.25">
      <c r="A154" t="s">
        <v>248</v>
      </c>
      <c r="B154" s="33">
        <v>832</v>
      </c>
      <c r="C154" t="s">
        <v>46</v>
      </c>
      <c r="D154" t="s">
        <v>64</v>
      </c>
      <c r="E154" s="33">
        <v>34</v>
      </c>
      <c r="F154" s="32">
        <v>352.67</v>
      </c>
      <c r="H154" t="str">
        <f t="shared" si="4"/>
        <v>832Bonneville61589ID2360022-0134</v>
      </c>
      <c r="I154" s="5">
        <f t="shared" si="5"/>
        <v>352.67</v>
      </c>
    </row>
    <row r="155" spans="1:9" x14ac:dyDescent="0.25">
      <c r="A155" t="s">
        <v>248</v>
      </c>
      <c r="B155" s="33">
        <v>832</v>
      </c>
      <c r="C155" t="s">
        <v>46</v>
      </c>
      <c r="D155" t="s">
        <v>64</v>
      </c>
      <c r="E155" s="33">
        <v>35</v>
      </c>
      <c r="F155" s="32">
        <v>354.99</v>
      </c>
      <c r="H155" t="str">
        <f t="shared" si="4"/>
        <v>832Bonneville61589ID2360022-0135</v>
      </c>
      <c r="I155" s="5">
        <f t="shared" si="5"/>
        <v>354.99</v>
      </c>
    </row>
    <row r="156" spans="1:9" x14ac:dyDescent="0.25">
      <c r="A156" t="s">
        <v>248</v>
      </c>
      <c r="B156" s="33">
        <v>832</v>
      </c>
      <c r="C156" t="s">
        <v>46</v>
      </c>
      <c r="D156" t="s">
        <v>64</v>
      </c>
      <c r="E156" s="33">
        <v>36</v>
      </c>
      <c r="F156" s="32">
        <v>357.32</v>
      </c>
      <c r="H156" t="str">
        <f t="shared" si="4"/>
        <v>832Bonneville61589ID2360022-0136</v>
      </c>
      <c r="I156" s="5">
        <f t="shared" si="5"/>
        <v>357.32</v>
      </c>
    </row>
    <row r="157" spans="1:9" x14ac:dyDescent="0.25">
      <c r="A157" t="s">
        <v>248</v>
      </c>
      <c r="B157" s="33">
        <v>832</v>
      </c>
      <c r="C157" t="s">
        <v>46</v>
      </c>
      <c r="D157" t="s">
        <v>64</v>
      </c>
      <c r="E157" s="33">
        <v>37</v>
      </c>
      <c r="F157" s="32">
        <v>359.64</v>
      </c>
      <c r="H157" t="str">
        <f t="shared" si="4"/>
        <v>832Bonneville61589ID2360022-0137</v>
      </c>
      <c r="I157" s="5">
        <f t="shared" si="5"/>
        <v>359.64</v>
      </c>
    </row>
    <row r="158" spans="1:9" x14ac:dyDescent="0.25">
      <c r="A158" t="s">
        <v>248</v>
      </c>
      <c r="B158" s="33">
        <v>832</v>
      </c>
      <c r="C158" t="s">
        <v>46</v>
      </c>
      <c r="D158" t="s">
        <v>64</v>
      </c>
      <c r="E158" s="33">
        <v>38</v>
      </c>
      <c r="F158" s="32">
        <v>361.96</v>
      </c>
      <c r="H158" t="str">
        <f t="shared" si="4"/>
        <v>832Bonneville61589ID2360022-0138</v>
      </c>
      <c r="I158" s="5">
        <f t="shared" si="5"/>
        <v>361.96</v>
      </c>
    </row>
    <row r="159" spans="1:9" x14ac:dyDescent="0.25">
      <c r="A159" t="s">
        <v>248</v>
      </c>
      <c r="B159" s="33">
        <v>832</v>
      </c>
      <c r="C159" t="s">
        <v>46</v>
      </c>
      <c r="D159" t="s">
        <v>64</v>
      </c>
      <c r="E159" s="33">
        <v>39</v>
      </c>
      <c r="F159" s="32">
        <v>366.61</v>
      </c>
      <c r="H159" t="str">
        <f t="shared" si="4"/>
        <v>832Bonneville61589ID2360022-0139</v>
      </c>
      <c r="I159" s="5">
        <f t="shared" si="5"/>
        <v>366.61</v>
      </c>
    </row>
    <row r="160" spans="1:9" x14ac:dyDescent="0.25">
      <c r="A160" t="s">
        <v>248</v>
      </c>
      <c r="B160" s="33">
        <v>832</v>
      </c>
      <c r="C160" t="s">
        <v>46</v>
      </c>
      <c r="D160" t="s">
        <v>64</v>
      </c>
      <c r="E160" s="33">
        <v>40</v>
      </c>
      <c r="F160" s="32">
        <v>371.26</v>
      </c>
      <c r="H160" t="str">
        <f t="shared" si="4"/>
        <v>832Bonneville61589ID2360022-0140</v>
      </c>
      <c r="I160" s="5">
        <f t="shared" si="5"/>
        <v>371.26</v>
      </c>
    </row>
    <row r="161" spans="1:9" x14ac:dyDescent="0.25">
      <c r="A161" t="s">
        <v>248</v>
      </c>
      <c r="B161" s="33">
        <v>832</v>
      </c>
      <c r="C161" t="s">
        <v>46</v>
      </c>
      <c r="D161" t="s">
        <v>64</v>
      </c>
      <c r="E161" s="33">
        <v>41</v>
      </c>
      <c r="F161" s="32">
        <v>378.23</v>
      </c>
      <c r="H161" t="str">
        <f t="shared" si="4"/>
        <v>832Bonneville61589ID2360022-0141</v>
      </c>
      <c r="I161" s="5">
        <f t="shared" si="5"/>
        <v>378.23</v>
      </c>
    </row>
    <row r="162" spans="1:9" x14ac:dyDescent="0.25">
      <c r="A162" t="s">
        <v>248</v>
      </c>
      <c r="B162" s="33">
        <v>832</v>
      </c>
      <c r="C162" t="s">
        <v>46</v>
      </c>
      <c r="D162" t="s">
        <v>64</v>
      </c>
      <c r="E162" s="33">
        <v>42</v>
      </c>
      <c r="F162" s="32">
        <v>384.91</v>
      </c>
      <c r="H162" t="str">
        <f t="shared" si="4"/>
        <v>832Bonneville61589ID2360022-0142</v>
      </c>
      <c r="I162" s="5">
        <f t="shared" si="5"/>
        <v>384.91</v>
      </c>
    </row>
    <row r="163" spans="1:9" x14ac:dyDescent="0.25">
      <c r="A163" t="s">
        <v>248</v>
      </c>
      <c r="B163" s="33">
        <v>832</v>
      </c>
      <c r="C163" t="s">
        <v>46</v>
      </c>
      <c r="D163" t="s">
        <v>64</v>
      </c>
      <c r="E163" s="33">
        <v>43</v>
      </c>
      <c r="F163" s="32">
        <v>394.21</v>
      </c>
      <c r="H163" t="str">
        <f t="shared" si="4"/>
        <v>832Bonneville61589ID2360022-0143</v>
      </c>
      <c r="I163" s="5">
        <f t="shared" si="5"/>
        <v>394.21</v>
      </c>
    </row>
    <row r="164" spans="1:9" x14ac:dyDescent="0.25">
      <c r="A164" t="s">
        <v>248</v>
      </c>
      <c r="B164" s="33">
        <v>832</v>
      </c>
      <c r="C164" t="s">
        <v>46</v>
      </c>
      <c r="D164" t="s">
        <v>64</v>
      </c>
      <c r="E164" s="33">
        <v>44</v>
      </c>
      <c r="F164" s="32">
        <v>405.83</v>
      </c>
      <c r="H164" t="str">
        <f t="shared" si="4"/>
        <v>832Bonneville61589ID2360022-0144</v>
      </c>
      <c r="I164" s="5">
        <f t="shared" si="5"/>
        <v>405.83</v>
      </c>
    </row>
    <row r="165" spans="1:9" x14ac:dyDescent="0.25">
      <c r="A165" t="s">
        <v>248</v>
      </c>
      <c r="B165" s="33">
        <v>832</v>
      </c>
      <c r="C165" t="s">
        <v>46</v>
      </c>
      <c r="D165" t="s">
        <v>64</v>
      </c>
      <c r="E165" s="33">
        <v>45</v>
      </c>
      <c r="F165" s="32">
        <v>419.48</v>
      </c>
      <c r="H165" t="str">
        <f t="shared" si="4"/>
        <v>832Bonneville61589ID2360022-0145</v>
      </c>
      <c r="I165" s="5">
        <f t="shared" si="5"/>
        <v>419.48</v>
      </c>
    </row>
    <row r="166" spans="1:9" x14ac:dyDescent="0.25">
      <c r="A166" t="s">
        <v>248</v>
      </c>
      <c r="B166" s="33">
        <v>832</v>
      </c>
      <c r="C166" t="s">
        <v>46</v>
      </c>
      <c r="D166" t="s">
        <v>64</v>
      </c>
      <c r="E166" s="33">
        <v>46</v>
      </c>
      <c r="F166" s="32">
        <v>435.75</v>
      </c>
      <c r="H166" t="str">
        <f t="shared" si="4"/>
        <v>832Bonneville61589ID2360022-0146</v>
      </c>
      <c r="I166" s="5">
        <f t="shared" si="5"/>
        <v>435.75</v>
      </c>
    </row>
    <row r="167" spans="1:9" x14ac:dyDescent="0.25">
      <c r="A167" t="s">
        <v>248</v>
      </c>
      <c r="B167" s="33">
        <v>832</v>
      </c>
      <c r="C167" t="s">
        <v>46</v>
      </c>
      <c r="D167" t="s">
        <v>64</v>
      </c>
      <c r="E167" s="33">
        <v>47</v>
      </c>
      <c r="F167" s="32">
        <v>454.05</v>
      </c>
      <c r="H167" t="str">
        <f t="shared" si="4"/>
        <v>832Bonneville61589ID2360022-0147</v>
      </c>
      <c r="I167" s="5">
        <f t="shared" si="5"/>
        <v>454.05</v>
      </c>
    </row>
    <row r="168" spans="1:9" x14ac:dyDescent="0.25">
      <c r="A168" t="s">
        <v>248</v>
      </c>
      <c r="B168" s="33">
        <v>832</v>
      </c>
      <c r="C168" t="s">
        <v>46</v>
      </c>
      <c r="D168" t="s">
        <v>64</v>
      </c>
      <c r="E168" s="33">
        <v>48</v>
      </c>
      <c r="F168" s="32">
        <v>474.97</v>
      </c>
      <c r="H168" t="str">
        <f t="shared" si="4"/>
        <v>832Bonneville61589ID2360022-0148</v>
      </c>
      <c r="I168" s="5">
        <f t="shared" si="5"/>
        <v>474.97</v>
      </c>
    </row>
    <row r="169" spans="1:9" x14ac:dyDescent="0.25">
      <c r="A169" t="s">
        <v>248</v>
      </c>
      <c r="B169" s="33">
        <v>832</v>
      </c>
      <c r="C169" t="s">
        <v>46</v>
      </c>
      <c r="D169" t="s">
        <v>64</v>
      </c>
      <c r="E169" s="33">
        <v>49</v>
      </c>
      <c r="F169" s="32">
        <v>495.59</v>
      </c>
      <c r="H169" t="str">
        <f t="shared" si="4"/>
        <v>832Bonneville61589ID2360022-0149</v>
      </c>
      <c r="I169" s="5">
        <f t="shared" si="5"/>
        <v>495.59</v>
      </c>
    </row>
    <row r="170" spans="1:9" x14ac:dyDescent="0.25">
      <c r="A170" t="s">
        <v>248</v>
      </c>
      <c r="B170" s="33">
        <v>832</v>
      </c>
      <c r="C170" t="s">
        <v>46</v>
      </c>
      <c r="D170" t="s">
        <v>64</v>
      </c>
      <c r="E170" s="33">
        <v>50</v>
      </c>
      <c r="F170" s="32">
        <v>518.83000000000004</v>
      </c>
      <c r="H170" t="str">
        <f t="shared" si="4"/>
        <v>832Bonneville61589ID2360022-0150</v>
      </c>
      <c r="I170" s="5">
        <f t="shared" si="5"/>
        <v>518.83000000000004</v>
      </c>
    </row>
    <row r="171" spans="1:9" x14ac:dyDescent="0.25">
      <c r="A171" t="s">
        <v>248</v>
      </c>
      <c r="B171" s="33">
        <v>832</v>
      </c>
      <c r="C171" t="s">
        <v>46</v>
      </c>
      <c r="D171" t="s">
        <v>64</v>
      </c>
      <c r="E171" s="33">
        <v>51</v>
      </c>
      <c r="F171" s="32">
        <v>541.78</v>
      </c>
      <c r="H171" t="str">
        <f t="shared" si="4"/>
        <v>832Bonneville61589ID2360022-0151</v>
      </c>
      <c r="I171" s="5">
        <f t="shared" si="5"/>
        <v>541.78</v>
      </c>
    </row>
    <row r="172" spans="1:9" x14ac:dyDescent="0.25">
      <c r="A172" t="s">
        <v>248</v>
      </c>
      <c r="B172" s="33">
        <v>832</v>
      </c>
      <c r="C172" t="s">
        <v>46</v>
      </c>
      <c r="D172" t="s">
        <v>64</v>
      </c>
      <c r="E172" s="33">
        <v>52</v>
      </c>
      <c r="F172" s="32">
        <v>567.05999999999995</v>
      </c>
      <c r="H172" t="str">
        <f t="shared" si="4"/>
        <v>832Bonneville61589ID2360022-0152</v>
      </c>
      <c r="I172" s="5">
        <f t="shared" si="5"/>
        <v>567.05999999999995</v>
      </c>
    </row>
    <row r="173" spans="1:9" x14ac:dyDescent="0.25">
      <c r="A173" t="s">
        <v>248</v>
      </c>
      <c r="B173" s="33">
        <v>832</v>
      </c>
      <c r="C173" t="s">
        <v>46</v>
      </c>
      <c r="D173" t="s">
        <v>64</v>
      </c>
      <c r="E173" s="33">
        <v>53</v>
      </c>
      <c r="F173" s="32">
        <v>592.62</v>
      </c>
      <c r="H173" t="str">
        <f t="shared" si="4"/>
        <v>832Bonneville61589ID2360022-0153</v>
      </c>
      <c r="I173" s="5">
        <f t="shared" si="5"/>
        <v>592.62</v>
      </c>
    </row>
    <row r="174" spans="1:9" x14ac:dyDescent="0.25">
      <c r="A174" t="s">
        <v>248</v>
      </c>
      <c r="B174" s="33">
        <v>832</v>
      </c>
      <c r="C174" t="s">
        <v>46</v>
      </c>
      <c r="D174" t="s">
        <v>64</v>
      </c>
      <c r="E174" s="33">
        <v>54</v>
      </c>
      <c r="F174" s="32">
        <v>620.22</v>
      </c>
      <c r="H174" t="str">
        <f t="shared" si="4"/>
        <v>832Bonneville61589ID2360022-0154</v>
      </c>
      <c r="I174" s="5">
        <f t="shared" si="5"/>
        <v>620.22</v>
      </c>
    </row>
    <row r="175" spans="1:9" x14ac:dyDescent="0.25">
      <c r="A175" t="s">
        <v>248</v>
      </c>
      <c r="B175" s="33">
        <v>832</v>
      </c>
      <c r="C175" t="s">
        <v>46</v>
      </c>
      <c r="D175" t="s">
        <v>64</v>
      </c>
      <c r="E175" s="33">
        <v>55</v>
      </c>
      <c r="F175" s="32">
        <v>647.82000000000005</v>
      </c>
      <c r="H175" t="str">
        <f t="shared" si="4"/>
        <v>832Bonneville61589ID2360022-0155</v>
      </c>
      <c r="I175" s="5">
        <f t="shared" si="5"/>
        <v>647.82000000000005</v>
      </c>
    </row>
    <row r="176" spans="1:9" x14ac:dyDescent="0.25">
      <c r="A176" t="s">
        <v>248</v>
      </c>
      <c r="B176" s="33">
        <v>832</v>
      </c>
      <c r="C176" t="s">
        <v>46</v>
      </c>
      <c r="D176" t="s">
        <v>64</v>
      </c>
      <c r="E176" s="33">
        <v>56</v>
      </c>
      <c r="F176" s="32">
        <v>677.74</v>
      </c>
      <c r="H176" t="str">
        <f t="shared" si="4"/>
        <v>832Bonneville61589ID2360022-0156</v>
      </c>
      <c r="I176" s="5">
        <f t="shared" si="5"/>
        <v>677.74</v>
      </c>
    </row>
    <row r="177" spans="1:9" x14ac:dyDescent="0.25">
      <c r="A177" t="s">
        <v>248</v>
      </c>
      <c r="B177" s="33">
        <v>832</v>
      </c>
      <c r="C177" t="s">
        <v>46</v>
      </c>
      <c r="D177" t="s">
        <v>64</v>
      </c>
      <c r="E177" s="33">
        <v>57</v>
      </c>
      <c r="F177" s="32">
        <v>707.95</v>
      </c>
      <c r="H177" t="str">
        <f t="shared" si="4"/>
        <v>832Bonneville61589ID2360022-0157</v>
      </c>
      <c r="I177" s="5">
        <f t="shared" si="5"/>
        <v>707.95</v>
      </c>
    </row>
    <row r="178" spans="1:9" x14ac:dyDescent="0.25">
      <c r="A178" t="s">
        <v>248</v>
      </c>
      <c r="B178" s="33">
        <v>832</v>
      </c>
      <c r="C178" t="s">
        <v>46</v>
      </c>
      <c r="D178" t="s">
        <v>64</v>
      </c>
      <c r="E178" s="33">
        <v>58</v>
      </c>
      <c r="F178" s="32">
        <v>740.19</v>
      </c>
      <c r="H178" t="str">
        <f t="shared" si="4"/>
        <v>832Bonneville61589ID2360022-0158</v>
      </c>
      <c r="I178" s="5">
        <f t="shared" si="5"/>
        <v>740.19</v>
      </c>
    </row>
    <row r="179" spans="1:9" x14ac:dyDescent="0.25">
      <c r="A179" t="s">
        <v>248</v>
      </c>
      <c r="B179" s="33">
        <v>832</v>
      </c>
      <c r="C179" t="s">
        <v>46</v>
      </c>
      <c r="D179" t="s">
        <v>64</v>
      </c>
      <c r="E179" s="33">
        <v>59</v>
      </c>
      <c r="F179" s="32">
        <v>756.17</v>
      </c>
      <c r="H179" t="str">
        <f t="shared" si="4"/>
        <v>832Bonneville61589ID2360022-0159</v>
      </c>
      <c r="I179" s="5">
        <f t="shared" si="5"/>
        <v>756.17</v>
      </c>
    </row>
    <row r="180" spans="1:9" x14ac:dyDescent="0.25">
      <c r="A180" t="s">
        <v>248</v>
      </c>
      <c r="B180" s="33">
        <v>832</v>
      </c>
      <c r="C180" t="s">
        <v>46</v>
      </c>
      <c r="D180" t="s">
        <v>64</v>
      </c>
      <c r="E180" s="33">
        <v>60</v>
      </c>
      <c r="F180" s="32">
        <v>788.42</v>
      </c>
      <c r="H180" t="str">
        <f t="shared" si="4"/>
        <v>832Bonneville61589ID2360022-0160</v>
      </c>
      <c r="I180" s="5">
        <f t="shared" si="5"/>
        <v>788.42</v>
      </c>
    </row>
    <row r="181" spans="1:9" x14ac:dyDescent="0.25">
      <c r="A181" t="s">
        <v>248</v>
      </c>
      <c r="B181" s="33">
        <v>832</v>
      </c>
      <c r="C181" t="s">
        <v>46</v>
      </c>
      <c r="D181" t="s">
        <v>64</v>
      </c>
      <c r="E181" s="33">
        <v>61</v>
      </c>
      <c r="F181" s="32">
        <v>816.31</v>
      </c>
      <c r="H181" t="str">
        <f t="shared" si="4"/>
        <v>832Bonneville61589ID2360022-0161</v>
      </c>
      <c r="I181" s="5">
        <f t="shared" si="5"/>
        <v>816.31</v>
      </c>
    </row>
    <row r="182" spans="1:9" x14ac:dyDescent="0.25">
      <c r="A182" t="s">
        <v>248</v>
      </c>
      <c r="B182" s="33">
        <v>832</v>
      </c>
      <c r="C182" t="s">
        <v>46</v>
      </c>
      <c r="D182" t="s">
        <v>64</v>
      </c>
      <c r="E182" s="33">
        <v>62</v>
      </c>
      <c r="F182" s="32">
        <v>834.61</v>
      </c>
      <c r="H182" t="str">
        <f t="shared" si="4"/>
        <v>832Bonneville61589ID2360022-0162</v>
      </c>
      <c r="I182" s="5">
        <f t="shared" si="5"/>
        <v>834.61</v>
      </c>
    </row>
    <row r="183" spans="1:9" x14ac:dyDescent="0.25">
      <c r="A183" t="s">
        <v>248</v>
      </c>
      <c r="B183" s="33">
        <v>832</v>
      </c>
      <c r="C183" t="s">
        <v>46</v>
      </c>
      <c r="D183" t="s">
        <v>64</v>
      </c>
      <c r="E183" s="33">
        <v>63</v>
      </c>
      <c r="F183" s="32">
        <v>857.56</v>
      </c>
      <c r="H183" t="str">
        <f t="shared" si="4"/>
        <v>832Bonneville61589ID2360022-0163</v>
      </c>
      <c r="I183" s="5">
        <f t="shared" si="5"/>
        <v>857.56</v>
      </c>
    </row>
    <row r="184" spans="1:9" x14ac:dyDescent="0.25">
      <c r="A184" t="s">
        <v>248</v>
      </c>
      <c r="B184" s="33">
        <v>832</v>
      </c>
      <c r="C184" t="s">
        <v>46</v>
      </c>
      <c r="D184" t="s">
        <v>64</v>
      </c>
      <c r="E184" s="33">
        <v>64</v>
      </c>
      <c r="F184" s="32">
        <v>871.5</v>
      </c>
      <c r="H184" t="str">
        <f t="shared" si="4"/>
        <v>832Bonneville61589ID2360022-0164</v>
      </c>
      <c r="I184" s="5">
        <f t="shared" si="5"/>
        <v>871.5</v>
      </c>
    </row>
    <row r="185" spans="1:9" x14ac:dyDescent="0.25">
      <c r="A185" t="s">
        <v>248</v>
      </c>
      <c r="B185" s="33">
        <v>832</v>
      </c>
      <c r="C185" t="s">
        <v>46</v>
      </c>
      <c r="D185" t="s">
        <v>64</v>
      </c>
      <c r="E185" s="33">
        <v>65</v>
      </c>
      <c r="F185" s="32">
        <v>871.5</v>
      </c>
      <c r="H185" t="str">
        <f t="shared" si="4"/>
        <v>832Bonneville61589ID2360022-0165</v>
      </c>
      <c r="I185" s="5">
        <f t="shared" si="5"/>
        <v>871.5</v>
      </c>
    </row>
    <row r="186" spans="1:9" x14ac:dyDescent="0.25">
      <c r="A186" t="s">
        <v>254</v>
      </c>
      <c r="B186" s="33">
        <v>832</v>
      </c>
      <c r="C186" t="s">
        <v>47</v>
      </c>
      <c r="D186" t="s">
        <v>64</v>
      </c>
      <c r="E186" s="33">
        <v>20</v>
      </c>
      <c r="F186" s="32">
        <v>190.37</v>
      </c>
      <c r="H186" t="str">
        <f t="shared" si="4"/>
        <v>832Butte61589ID2360031-0120</v>
      </c>
      <c r="I186" s="5">
        <f t="shared" si="5"/>
        <v>190.37</v>
      </c>
    </row>
    <row r="187" spans="1:9" x14ac:dyDescent="0.25">
      <c r="A187" t="s">
        <v>254</v>
      </c>
      <c r="B187" s="33">
        <v>832</v>
      </c>
      <c r="C187" t="s">
        <v>47</v>
      </c>
      <c r="D187" t="s">
        <v>64</v>
      </c>
      <c r="E187" s="33">
        <v>21</v>
      </c>
      <c r="F187" s="32">
        <v>299.8</v>
      </c>
      <c r="H187" t="str">
        <f t="shared" si="4"/>
        <v>832Butte61589ID2360031-0121</v>
      </c>
      <c r="I187" s="5">
        <f t="shared" si="5"/>
        <v>299.8</v>
      </c>
    </row>
    <row r="188" spans="1:9" x14ac:dyDescent="0.25">
      <c r="A188" t="s">
        <v>254</v>
      </c>
      <c r="B188" s="33">
        <v>832</v>
      </c>
      <c r="C188" t="s">
        <v>47</v>
      </c>
      <c r="D188" t="s">
        <v>64</v>
      </c>
      <c r="E188" s="33">
        <v>22</v>
      </c>
      <c r="F188" s="32">
        <v>299.8</v>
      </c>
      <c r="H188" t="str">
        <f t="shared" si="4"/>
        <v>832Butte61589ID2360031-0122</v>
      </c>
      <c r="I188" s="5">
        <f t="shared" si="5"/>
        <v>299.8</v>
      </c>
    </row>
    <row r="189" spans="1:9" x14ac:dyDescent="0.25">
      <c r="A189" t="s">
        <v>254</v>
      </c>
      <c r="B189" s="33">
        <v>832</v>
      </c>
      <c r="C189" t="s">
        <v>47</v>
      </c>
      <c r="D189" t="s">
        <v>64</v>
      </c>
      <c r="E189" s="33">
        <v>23</v>
      </c>
      <c r="F189" s="32">
        <v>299.8</v>
      </c>
      <c r="H189" t="str">
        <f t="shared" si="4"/>
        <v>832Butte61589ID2360031-0123</v>
      </c>
      <c r="I189" s="5">
        <f t="shared" si="5"/>
        <v>299.8</v>
      </c>
    </row>
    <row r="190" spans="1:9" x14ac:dyDescent="0.25">
      <c r="A190" t="s">
        <v>254</v>
      </c>
      <c r="B190" s="33">
        <v>832</v>
      </c>
      <c r="C190" t="s">
        <v>47</v>
      </c>
      <c r="D190" t="s">
        <v>64</v>
      </c>
      <c r="E190" s="33">
        <v>24</v>
      </c>
      <c r="F190" s="32">
        <v>299.8</v>
      </c>
      <c r="H190" t="str">
        <f t="shared" si="4"/>
        <v>832Butte61589ID2360031-0124</v>
      </c>
      <c r="I190" s="5">
        <f t="shared" si="5"/>
        <v>299.8</v>
      </c>
    </row>
    <row r="191" spans="1:9" x14ac:dyDescent="0.25">
      <c r="A191" t="s">
        <v>254</v>
      </c>
      <c r="B191" s="33">
        <v>832</v>
      </c>
      <c r="C191" t="s">
        <v>47</v>
      </c>
      <c r="D191" t="s">
        <v>64</v>
      </c>
      <c r="E191" s="33">
        <v>25</v>
      </c>
      <c r="F191" s="32">
        <v>301</v>
      </c>
      <c r="H191" t="str">
        <f t="shared" si="4"/>
        <v>832Butte61589ID2360031-0125</v>
      </c>
      <c r="I191" s="5">
        <f t="shared" si="5"/>
        <v>301</v>
      </c>
    </row>
    <row r="192" spans="1:9" x14ac:dyDescent="0.25">
      <c r="A192" t="s">
        <v>254</v>
      </c>
      <c r="B192" s="33">
        <v>832</v>
      </c>
      <c r="C192" t="s">
        <v>47</v>
      </c>
      <c r="D192" t="s">
        <v>64</v>
      </c>
      <c r="E192" s="33">
        <v>26</v>
      </c>
      <c r="F192" s="32">
        <v>307</v>
      </c>
      <c r="H192" t="str">
        <f t="shared" si="4"/>
        <v>832Butte61589ID2360031-0126</v>
      </c>
      <c r="I192" s="5">
        <f t="shared" si="5"/>
        <v>307</v>
      </c>
    </row>
    <row r="193" spans="1:9" x14ac:dyDescent="0.25">
      <c r="A193" t="s">
        <v>254</v>
      </c>
      <c r="B193" s="33">
        <v>832</v>
      </c>
      <c r="C193" t="s">
        <v>47</v>
      </c>
      <c r="D193" t="s">
        <v>64</v>
      </c>
      <c r="E193" s="33">
        <v>27</v>
      </c>
      <c r="F193" s="32">
        <v>314.19</v>
      </c>
      <c r="H193" t="str">
        <f t="shared" si="4"/>
        <v>832Butte61589ID2360031-0127</v>
      </c>
      <c r="I193" s="5">
        <f t="shared" si="5"/>
        <v>314.19</v>
      </c>
    </row>
    <row r="194" spans="1:9" x14ac:dyDescent="0.25">
      <c r="A194" t="s">
        <v>254</v>
      </c>
      <c r="B194" s="33">
        <v>832</v>
      </c>
      <c r="C194" t="s">
        <v>47</v>
      </c>
      <c r="D194" t="s">
        <v>64</v>
      </c>
      <c r="E194" s="33">
        <v>28</v>
      </c>
      <c r="F194" s="32">
        <v>325.88</v>
      </c>
      <c r="H194" t="str">
        <f t="shared" ref="H194:H257" si="6">B194&amp;C194&amp;A194&amp;E194</f>
        <v>832Butte61589ID2360031-0128</v>
      </c>
      <c r="I194" s="5">
        <f t="shared" ref="I194:I257" si="7">F194</f>
        <v>325.88</v>
      </c>
    </row>
    <row r="195" spans="1:9" x14ac:dyDescent="0.25">
      <c r="A195" t="s">
        <v>254</v>
      </c>
      <c r="B195" s="33">
        <v>832</v>
      </c>
      <c r="C195" t="s">
        <v>47</v>
      </c>
      <c r="D195" t="s">
        <v>64</v>
      </c>
      <c r="E195" s="33">
        <v>29</v>
      </c>
      <c r="F195" s="32">
        <v>335.48</v>
      </c>
      <c r="H195" t="str">
        <f t="shared" si="6"/>
        <v>832Butte61589ID2360031-0129</v>
      </c>
      <c r="I195" s="5">
        <f t="shared" si="7"/>
        <v>335.48</v>
      </c>
    </row>
    <row r="196" spans="1:9" x14ac:dyDescent="0.25">
      <c r="A196" t="s">
        <v>254</v>
      </c>
      <c r="B196" s="33">
        <v>832</v>
      </c>
      <c r="C196" t="s">
        <v>47</v>
      </c>
      <c r="D196" t="s">
        <v>64</v>
      </c>
      <c r="E196" s="33">
        <v>30</v>
      </c>
      <c r="F196" s="32">
        <v>340.27</v>
      </c>
      <c r="H196" t="str">
        <f t="shared" si="6"/>
        <v>832Butte61589ID2360031-0130</v>
      </c>
      <c r="I196" s="5">
        <f t="shared" si="7"/>
        <v>340.27</v>
      </c>
    </row>
    <row r="197" spans="1:9" x14ac:dyDescent="0.25">
      <c r="A197" t="s">
        <v>254</v>
      </c>
      <c r="B197" s="33">
        <v>832</v>
      </c>
      <c r="C197" t="s">
        <v>47</v>
      </c>
      <c r="D197" t="s">
        <v>64</v>
      </c>
      <c r="E197" s="33">
        <v>31</v>
      </c>
      <c r="F197" s="32">
        <v>347.47</v>
      </c>
      <c r="H197" t="str">
        <f t="shared" si="6"/>
        <v>832Butte61589ID2360031-0131</v>
      </c>
      <c r="I197" s="5">
        <f t="shared" si="7"/>
        <v>347.47</v>
      </c>
    </row>
    <row r="198" spans="1:9" x14ac:dyDescent="0.25">
      <c r="A198" t="s">
        <v>254</v>
      </c>
      <c r="B198" s="33">
        <v>832</v>
      </c>
      <c r="C198" t="s">
        <v>47</v>
      </c>
      <c r="D198" t="s">
        <v>64</v>
      </c>
      <c r="E198" s="33">
        <v>32</v>
      </c>
      <c r="F198" s="32">
        <v>354.66</v>
      </c>
      <c r="H198" t="str">
        <f t="shared" si="6"/>
        <v>832Butte61589ID2360031-0132</v>
      </c>
      <c r="I198" s="5">
        <f t="shared" si="7"/>
        <v>354.66</v>
      </c>
    </row>
    <row r="199" spans="1:9" x14ac:dyDescent="0.25">
      <c r="A199" t="s">
        <v>254</v>
      </c>
      <c r="B199" s="33">
        <v>832</v>
      </c>
      <c r="C199" t="s">
        <v>47</v>
      </c>
      <c r="D199" t="s">
        <v>64</v>
      </c>
      <c r="E199" s="33">
        <v>33</v>
      </c>
      <c r="F199" s="32">
        <v>359.16</v>
      </c>
      <c r="H199" t="str">
        <f t="shared" si="6"/>
        <v>832Butte61589ID2360031-0133</v>
      </c>
      <c r="I199" s="5">
        <f t="shared" si="7"/>
        <v>359.16</v>
      </c>
    </row>
    <row r="200" spans="1:9" x14ac:dyDescent="0.25">
      <c r="A200" t="s">
        <v>254</v>
      </c>
      <c r="B200" s="33">
        <v>832</v>
      </c>
      <c r="C200" t="s">
        <v>47</v>
      </c>
      <c r="D200" t="s">
        <v>64</v>
      </c>
      <c r="E200" s="33">
        <v>34</v>
      </c>
      <c r="F200" s="32">
        <v>363.96</v>
      </c>
      <c r="H200" t="str">
        <f t="shared" si="6"/>
        <v>832Butte61589ID2360031-0134</v>
      </c>
      <c r="I200" s="5">
        <f t="shared" si="7"/>
        <v>363.96</v>
      </c>
    </row>
    <row r="201" spans="1:9" x14ac:dyDescent="0.25">
      <c r="A201" t="s">
        <v>254</v>
      </c>
      <c r="B201" s="33">
        <v>832</v>
      </c>
      <c r="C201" t="s">
        <v>47</v>
      </c>
      <c r="D201" t="s">
        <v>64</v>
      </c>
      <c r="E201" s="33">
        <v>35</v>
      </c>
      <c r="F201" s="32">
        <v>366.36</v>
      </c>
      <c r="H201" t="str">
        <f t="shared" si="6"/>
        <v>832Butte61589ID2360031-0135</v>
      </c>
      <c r="I201" s="5">
        <f t="shared" si="7"/>
        <v>366.36</v>
      </c>
    </row>
    <row r="202" spans="1:9" x14ac:dyDescent="0.25">
      <c r="A202" t="s">
        <v>254</v>
      </c>
      <c r="B202" s="33">
        <v>832</v>
      </c>
      <c r="C202" t="s">
        <v>47</v>
      </c>
      <c r="D202" t="s">
        <v>64</v>
      </c>
      <c r="E202" s="33">
        <v>36</v>
      </c>
      <c r="F202" s="32">
        <v>368.75</v>
      </c>
      <c r="H202" t="str">
        <f t="shared" si="6"/>
        <v>832Butte61589ID2360031-0136</v>
      </c>
      <c r="I202" s="5">
        <f t="shared" si="7"/>
        <v>368.75</v>
      </c>
    </row>
    <row r="203" spans="1:9" x14ac:dyDescent="0.25">
      <c r="A203" t="s">
        <v>254</v>
      </c>
      <c r="B203" s="33">
        <v>832</v>
      </c>
      <c r="C203" t="s">
        <v>47</v>
      </c>
      <c r="D203" t="s">
        <v>64</v>
      </c>
      <c r="E203" s="33">
        <v>37</v>
      </c>
      <c r="F203" s="32">
        <v>371.15</v>
      </c>
      <c r="H203" t="str">
        <f t="shared" si="6"/>
        <v>832Butte61589ID2360031-0137</v>
      </c>
      <c r="I203" s="5">
        <f t="shared" si="7"/>
        <v>371.15</v>
      </c>
    </row>
    <row r="204" spans="1:9" x14ac:dyDescent="0.25">
      <c r="A204" t="s">
        <v>254</v>
      </c>
      <c r="B204" s="33">
        <v>832</v>
      </c>
      <c r="C204" t="s">
        <v>47</v>
      </c>
      <c r="D204" t="s">
        <v>64</v>
      </c>
      <c r="E204" s="33">
        <v>38</v>
      </c>
      <c r="F204" s="32">
        <v>373.55</v>
      </c>
      <c r="H204" t="str">
        <f t="shared" si="6"/>
        <v>832Butte61589ID2360031-0138</v>
      </c>
      <c r="I204" s="5">
        <f t="shared" si="7"/>
        <v>373.55</v>
      </c>
    </row>
    <row r="205" spans="1:9" x14ac:dyDescent="0.25">
      <c r="A205" t="s">
        <v>254</v>
      </c>
      <c r="B205" s="33">
        <v>832</v>
      </c>
      <c r="C205" t="s">
        <v>47</v>
      </c>
      <c r="D205" t="s">
        <v>64</v>
      </c>
      <c r="E205" s="33">
        <v>39</v>
      </c>
      <c r="F205" s="32">
        <v>378.35</v>
      </c>
      <c r="H205" t="str">
        <f t="shared" si="6"/>
        <v>832Butte61589ID2360031-0139</v>
      </c>
      <c r="I205" s="5">
        <f t="shared" si="7"/>
        <v>378.35</v>
      </c>
    </row>
    <row r="206" spans="1:9" x14ac:dyDescent="0.25">
      <c r="A206" t="s">
        <v>254</v>
      </c>
      <c r="B206" s="33">
        <v>832</v>
      </c>
      <c r="C206" t="s">
        <v>47</v>
      </c>
      <c r="D206" t="s">
        <v>64</v>
      </c>
      <c r="E206" s="33">
        <v>40</v>
      </c>
      <c r="F206" s="32">
        <v>383.14</v>
      </c>
      <c r="H206" t="str">
        <f t="shared" si="6"/>
        <v>832Butte61589ID2360031-0140</v>
      </c>
      <c r="I206" s="5">
        <f t="shared" si="7"/>
        <v>383.14</v>
      </c>
    </row>
    <row r="207" spans="1:9" x14ac:dyDescent="0.25">
      <c r="A207" t="s">
        <v>254</v>
      </c>
      <c r="B207" s="33">
        <v>832</v>
      </c>
      <c r="C207" t="s">
        <v>47</v>
      </c>
      <c r="D207" t="s">
        <v>64</v>
      </c>
      <c r="E207" s="33">
        <v>41</v>
      </c>
      <c r="F207" s="32">
        <v>390.34</v>
      </c>
      <c r="H207" t="str">
        <f t="shared" si="6"/>
        <v>832Butte61589ID2360031-0141</v>
      </c>
      <c r="I207" s="5">
        <f t="shared" si="7"/>
        <v>390.34</v>
      </c>
    </row>
    <row r="208" spans="1:9" x14ac:dyDescent="0.25">
      <c r="A208" t="s">
        <v>254</v>
      </c>
      <c r="B208" s="33">
        <v>832</v>
      </c>
      <c r="C208" t="s">
        <v>47</v>
      </c>
      <c r="D208" t="s">
        <v>64</v>
      </c>
      <c r="E208" s="33">
        <v>42</v>
      </c>
      <c r="F208" s="32">
        <v>397.24</v>
      </c>
      <c r="H208" t="str">
        <f t="shared" si="6"/>
        <v>832Butte61589ID2360031-0142</v>
      </c>
      <c r="I208" s="5">
        <f t="shared" si="7"/>
        <v>397.24</v>
      </c>
    </row>
    <row r="209" spans="1:9" x14ac:dyDescent="0.25">
      <c r="A209" t="s">
        <v>254</v>
      </c>
      <c r="B209" s="33">
        <v>832</v>
      </c>
      <c r="C209" t="s">
        <v>47</v>
      </c>
      <c r="D209" t="s">
        <v>64</v>
      </c>
      <c r="E209" s="33">
        <v>43</v>
      </c>
      <c r="F209" s="32">
        <v>406.83</v>
      </c>
      <c r="H209" t="str">
        <f t="shared" si="6"/>
        <v>832Butte61589ID2360031-0143</v>
      </c>
      <c r="I209" s="5">
        <f t="shared" si="7"/>
        <v>406.83</v>
      </c>
    </row>
    <row r="210" spans="1:9" x14ac:dyDescent="0.25">
      <c r="A210" t="s">
        <v>254</v>
      </c>
      <c r="B210" s="33">
        <v>832</v>
      </c>
      <c r="C210" t="s">
        <v>47</v>
      </c>
      <c r="D210" t="s">
        <v>64</v>
      </c>
      <c r="E210" s="33">
        <v>44</v>
      </c>
      <c r="F210" s="32">
        <v>418.82</v>
      </c>
      <c r="H210" t="str">
        <f t="shared" si="6"/>
        <v>832Butte61589ID2360031-0144</v>
      </c>
      <c r="I210" s="5">
        <f t="shared" si="7"/>
        <v>418.82</v>
      </c>
    </row>
    <row r="211" spans="1:9" x14ac:dyDescent="0.25">
      <c r="A211" t="s">
        <v>254</v>
      </c>
      <c r="B211" s="33">
        <v>832</v>
      </c>
      <c r="C211" t="s">
        <v>47</v>
      </c>
      <c r="D211" t="s">
        <v>64</v>
      </c>
      <c r="E211" s="33">
        <v>45</v>
      </c>
      <c r="F211" s="32">
        <v>432.91</v>
      </c>
      <c r="H211" t="str">
        <f t="shared" si="6"/>
        <v>832Butte61589ID2360031-0145</v>
      </c>
      <c r="I211" s="5">
        <f t="shared" si="7"/>
        <v>432.91</v>
      </c>
    </row>
    <row r="212" spans="1:9" x14ac:dyDescent="0.25">
      <c r="A212" t="s">
        <v>254</v>
      </c>
      <c r="B212" s="33">
        <v>832</v>
      </c>
      <c r="C212" t="s">
        <v>47</v>
      </c>
      <c r="D212" t="s">
        <v>64</v>
      </c>
      <c r="E212" s="33">
        <v>46</v>
      </c>
      <c r="F212" s="32">
        <v>449.7</v>
      </c>
      <c r="H212" t="str">
        <f t="shared" si="6"/>
        <v>832Butte61589ID2360031-0146</v>
      </c>
      <c r="I212" s="5">
        <f t="shared" si="7"/>
        <v>449.7</v>
      </c>
    </row>
    <row r="213" spans="1:9" x14ac:dyDescent="0.25">
      <c r="A213" t="s">
        <v>254</v>
      </c>
      <c r="B213" s="33">
        <v>832</v>
      </c>
      <c r="C213" t="s">
        <v>47</v>
      </c>
      <c r="D213" t="s">
        <v>64</v>
      </c>
      <c r="E213" s="33">
        <v>47</v>
      </c>
      <c r="F213" s="32">
        <v>468.59</v>
      </c>
      <c r="H213" t="str">
        <f t="shared" si="6"/>
        <v>832Butte61589ID2360031-0147</v>
      </c>
      <c r="I213" s="5">
        <f t="shared" si="7"/>
        <v>468.59</v>
      </c>
    </row>
    <row r="214" spans="1:9" x14ac:dyDescent="0.25">
      <c r="A214" t="s">
        <v>254</v>
      </c>
      <c r="B214" s="33">
        <v>832</v>
      </c>
      <c r="C214" t="s">
        <v>47</v>
      </c>
      <c r="D214" t="s">
        <v>64</v>
      </c>
      <c r="E214" s="33">
        <v>48</v>
      </c>
      <c r="F214" s="32">
        <v>490.17</v>
      </c>
      <c r="H214" t="str">
        <f t="shared" si="6"/>
        <v>832Butte61589ID2360031-0148</v>
      </c>
      <c r="I214" s="5">
        <f t="shared" si="7"/>
        <v>490.17</v>
      </c>
    </row>
    <row r="215" spans="1:9" x14ac:dyDescent="0.25">
      <c r="A215" t="s">
        <v>254</v>
      </c>
      <c r="B215" s="33">
        <v>832</v>
      </c>
      <c r="C215" t="s">
        <v>47</v>
      </c>
      <c r="D215" t="s">
        <v>64</v>
      </c>
      <c r="E215" s="33">
        <v>49</v>
      </c>
      <c r="F215" s="32">
        <v>511.46</v>
      </c>
      <c r="H215" t="str">
        <f t="shared" si="6"/>
        <v>832Butte61589ID2360031-0149</v>
      </c>
      <c r="I215" s="5">
        <f t="shared" si="7"/>
        <v>511.46</v>
      </c>
    </row>
    <row r="216" spans="1:9" x14ac:dyDescent="0.25">
      <c r="A216" t="s">
        <v>254</v>
      </c>
      <c r="B216" s="33">
        <v>832</v>
      </c>
      <c r="C216" t="s">
        <v>47</v>
      </c>
      <c r="D216" t="s">
        <v>64</v>
      </c>
      <c r="E216" s="33">
        <v>50</v>
      </c>
      <c r="F216" s="32">
        <v>535.44000000000005</v>
      </c>
      <c r="H216" t="str">
        <f t="shared" si="6"/>
        <v>832Butte61589ID2360031-0150</v>
      </c>
      <c r="I216" s="5">
        <f t="shared" si="7"/>
        <v>535.44000000000005</v>
      </c>
    </row>
    <row r="217" spans="1:9" x14ac:dyDescent="0.25">
      <c r="A217" t="s">
        <v>254</v>
      </c>
      <c r="B217" s="33">
        <v>832</v>
      </c>
      <c r="C217" t="s">
        <v>47</v>
      </c>
      <c r="D217" t="s">
        <v>64</v>
      </c>
      <c r="E217" s="33">
        <v>51</v>
      </c>
      <c r="F217" s="32">
        <v>559.13</v>
      </c>
      <c r="H217" t="str">
        <f t="shared" si="6"/>
        <v>832Butte61589ID2360031-0151</v>
      </c>
      <c r="I217" s="5">
        <f t="shared" si="7"/>
        <v>559.13</v>
      </c>
    </row>
    <row r="218" spans="1:9" x14ac:dyDescent="0.25">
      <c r="A218" t="s">
        <v>254</v>
      </c>
      <c r="B218" s="33">
        <v>832</v>
      </c>
      <c r="C218" t="s">
        <v>47</v>
      </c>
      <c r="D218" t="s">
        <v>64</v>
      </c>
      <c r="E218" s="33">
        <v>52</v>
      </c>
      <c r="F218" s="32">
        <v>585.21</v>
      </c>
      <c r="H218" t="str">
        <f t="shared" si="6"/>
        <v>832Butte61589ID2360031-0152</v>
      </c>
      <c r="I218" s="5">
        <f t="shared" si="7"/>
        <v>585.21</v>
      </c>
    </row>
    <row r="219" spans="1:9" x14ac:dyDescent="0.25">
      <c r="A219" t="s">
        <v>254</v>
      </c>
      <c r="B219" s="33">
        <v>832</v>
      </c>
      <c r="C219" t="s">
        <v>47</v>
      </c>
      <c r="D219" t="s">
        <v>64</v>
      </c>
      <c r="E219" s="33">
        <v>53</v>
      </c>
      <c r="F219" s="32">
        <v>611.59</v>
      </c>
      <c r="H219" t="str">
        <f t="shared" si="6"/>
        <v>832Butte61589ID2360031-0153</v>
      </c>
      <c r="I219" s="5">
        <f t="shared" si="7"/>
        <v>611.59</v>
      </c>
    </row>
    <row r="220" spans="1:9" x14ac:dyDescent="0.25">
      <c r="A220" t="s">
        <v>254</v>
      </c>
      <c r="B220" s="33">
        <v>832</v>
      </c>
      <c r="C220" t="s">
        <v>47</v>
      </c>
      <c r="D220" t="s">
        <v>64</v>
      </c>
      <c r="E220" s="33">
        <v>54</v>
      </c>
      <c r="F220" s="32">
        <v>640.07000000000005</v>
      </c>
      <c r="H220" t="str">
        <f t="shared" si="6"/>
        <v>832Butte61589ID2360031-0154</v>
      </c>
      <c r="I220" s="5">
        <f t="shared" si="7"/>
        <v>640.07000000000005</v>
      </c>
    </row>
    <row r="221" spans="1:9" x14ac:dyDescent="0.25">
      <c r="A221" t="s">
        <v>254</v>
      </c>
      <c r="B221" s="33">
        <v>832</v>
      </c>
      <c r="C221" t="s">
        <v>47</v>
      </c>
      <c r="D221" t="s">
        <v>64</v>
      </c>
      <c r="E221" s="33">
        <v>55</v>
      </c>
      <c r="F221" s="32">
        <v>668.55</v>
      </c>
      <c r="H221" t="str">
        <f t="shared" si="6"/>
        <v>832Butte61589ID2360031-0155</v>
      </c>
      <c r="I221" s="5">
        <f t="shared" si="7"/>
        <v>668.55</v>
      </c>
    </row>
    <row r="222" spans="1:9" x14ac:dyDescent="0.25">
      <c r="A222" t="s">
        <v>254</v>
      </c>
      <c r="B222" s="33">
        <v>832</v>
      </c>
      <c r="C222" t="s">
        <v>47</v>
      </c>
      <c r="D222" t="s">
        <v>64</v>
      </c>
      <c r="E222" s="33">
        <v>56</v>
      </c>
      <c r="F222" s="32">
        <v>699.43</v>
      </c>
      <c r="H222" t="str">
        <f t="shared" si="6"/>
        <v>832Butte61589ID2360031-0156</v>
      </c>
      <c r="I222" s="5">
        <f t="shared" si="7"/>
        <v>699.43</v>
      </c>
    </row>
    <row r="223" spans="1:9" x14ac:dyDescent="0.25">
      <c r="A223" t="s">
        <v>254</v>
      </c>
      <c r="B223" s="33">
        <v>832</v>
      </c>
      <c r="C223" t="s">
        <v>47</v>
      </c>
      <c r="D223" t="s">
        <v>64</v>
      </c>
      <c r="E223" s="33">
        <v>57</v>
      </c>
      <c r="F223" s="32">
        <v>730.61</v>
      </c>
      <c r="H223" t="str">
        <f t="shared" si="6"/>
        <v>832Butte61589ID2360031-0157</v>
      </c>
      <c r="I223" s="5">
        <f t="shared" si="7"/>
        <v>730.61</v>
      </c>
    </row>
    <row r="224" spans="1:9" x14ac:dyDescent="0.25">
      <c r="A224" t="s">
        <v>254</v>
      </c>
      <c r="B224" s="33">
        <v>832</v>
      </c>
      <c r="C224" t="s">
        <v>47</v>
      </c>
      <c r="D224" t="s">
        <v>64</v>
      </c>
      <c r="E224" s="33">
        <v>58</v>
      </c>
      <c r="F224" s="32">
        <v>763.89</v>
      </c>
      <c r="H224" t="str">
        <f t="shared" si="6"/>
        <v>832Butte61589ID2360031-0158</v>
      </c>
      <c r="I224" s="5">
        <f t="shared" si="7"/>
        <v>763.89</v>
      </c>
    </row>
    <row r="225" spans="1:9" x14ac:dyDescent="0.25">
      <c r="A225" t="s">
        <v>254</v>
      </c>
      <c r="B225" s="33">
        <v>832</v>
      </c>
      <c r="C225" t="s">
        <v>47</v>
      </c>
      <c r="D225" t="s">
        <v>64</v>
      </c>
      <c r="E225" s="33">
        <v>59</v>
      </c>
      <c r="F225" s="32">
        <v>780.38</v>
      </c>
      <c r="H225" t="str">
        <f t="shared" si="6"/>
        <v>832Butte61589ID2360031-0159</v>
      </c>
      <c r="I225" s="5">
        <f t="shared" si="7"/>
        <v>780.38</v>
      </c>
    </row>
    <row r="226" spans="1:9" x14ac:dyDescent="0.25">
      <c r="A226" t="s">
        <v>254</v>
      </c>
      <c r="B226" s="33">
        <v>832</v>
      </c>
      <c r="C226" t="s">
        <v>47</v>
      </c>
      <c r="D226" t="s">
        <v>64</v>
      </c>
      <c r="E226" s="33">
        <v>60</v>
      </c>
      <c r="F226" s="32">
        <v>813.66</v>
      </c>
      <c r="H226" t="str">
        <f t="shared" si="6"/>
        <v>832Butte61589ID2360031-0160</v>
      </c>
      <c r="I226" s="5">
        <f t="shared" si="7"/>
        <v>813.66</v>
      </c>
    </row>
    <row r="227" spans="1:9" x14ac:dyDescent="0.25">
      <c r="A227" t="s">
        <v>254</v>
      </c>
      <c r="B227" s="33">
        <v>832</v>
      </c>
      <c r="C227" t="s">
        <v>47</v>
      </c>
      <c r="D227" t="s">
        <v>64</v>
      </c>
      <c r="E227" s="33">
        <v>61</v>
      </c>
      <c r="F227" s="32">
        <v>842.44</v>
      </c>
      <c r="H227" t="str">
        <f t="shared" si="6"/>
        <v>832Butte61589ID2360031-0161</v>
      </c>
      <c r="I227" s="5">
        <f t="shared" si="7"/>
        <v>842.44</v>
      </c>
    </row>
    <row r="228" spans="1:9" x14ac:dyDescent="0.25">
      <c r="A228" t="s">
        <v>254</v>
      </c>
      <c r="B228" s="33">
        <v>832</v>
      </c>
      <c r="C228" t="s">
        <v>47</v>
      </c>
      <c r="D228" t="s">
        <v>64</v>
      </c>
      <c r="E228" s="33">
        <v>62</v>
      </c>
      <c r="F228" s="32">
        <v>861.33</v>
      </c>
      <c r="H228" t="str">
        <f t="shared" si="6"/>
        <v>832Butte61589ID2360031-0162</v>
      </c>
      <c r="I228" s="5">
        <f t="shared" si="7"/>
        <v>861.33</v>
      </c>
    </row>
    <row r="229" spans="1:9" x14ac:dyDescent="0.25">
      <c r="A229" t="s">
        <v>254</v>
      </c>
      <c r="B229" s="33">
        <v>832</v>
      </c>
      <c r="C229" t="s">
        <v>47</v>
      </c>
      <c r="D229" t="s">
        <v>64</v>
      </c>
      <c r="E229" s="33">
        <v>63</v>
      </c>
      <c r="F229" s="32">
        <v>885.01</v>
      </c>
      <c r="H229" t="str">
        <f t="shared" si="6"/>
        <v>832Butte61589ID2360031-0163</v>
      </c>
      <c r="I229" s="5">
        <f t="shared" si="7"/>
        <v>885.01</v>
      </c>
    </row>
    <row r="230" spans="1:9" x14ac:dyDescent="0.25">
      <c r="A230" t="s">
        <v>254</v>
      </c>
      <c r="B230" s="33">
        <v>832</v>
      </c>
      <c r="C230" t="s">
        <v>47</v>
      </c>
      <c r="D230" t="s">
        <v>64</v>
      </c>
      <c r="E230" s="33">
        <v>64</v>
      </c>
      <c r="F230" s="32">
        <v>899.4</v>
      </c>
      <c r="H230" t="str">
        <f t="shared" si="6"/>
        <v>832Butte61589ID2360031-0164</v>
      </c>
      <c r="I230" s="5">
        <f t="shared" si="7"/>
        <v>899.4</v>
      </c>
    </row>
    <row r="231" spans="1:9" x14ac:dyDescent="0.25">
      <c r="A231" t="s">
        <v>254</v>
      </c>
      <c r="B231" s="33">
        <v>832</v>
      </c>
      <c r="C231" t="s">
        <v>47</v>
      </c>
      <c r="D231" t="s">
        <v>64</v>
      </c>
      <c r="E231" s="33">
        <v>65</v>
      </c>
      <c r="F231" s="32">
        <v>899.4</v>
      </c>
      <c r="H231" t="str">
        <f t="shared" si="6"/>
        <v>832Butte61589ID2360031-0165</v>
      </c>
      <c r="I231" s="5">
        <f t="shared" si="7"/>
        <v>899.4</v>
      </c>
    </row>
    <row r="232" spans="1:9" x14ac:dyDescent="0.25">
      <c r="A232" t="s">
        <v>231</v>
      </c>
      <c r="B232" s="33">
        <v>832</v>
      </c>
      <c r="C232" t="s">
        <v>42</v>
      </c>
      <c r="D232" t="s">
        <v>64</v>
      </c>
      <c r="E232" s="33">
        <v>20</v>
      </c>
      <c r="F232" s="32">
        <v>188</v>
      </c>
      <c r="H232" t="str">
        <f t="shared" si="6"/>
        <v>832Caribou26002ID0010020-0120</v>
      </c>
      <c r="I232" s="5">
        <f t="shared" si="7"/>
        <v>188</v>
      </c>
    </row>
    <row r="233" spans="1:9" x14ac:dyDescent="0.25">
      <c r="A233" t="s">
        <v>231</v>
      </c>
      <c r="B233" s="33">
        <v>832</v>
      </c>
      <c r="C233" t="s">
        <v>42</v>
      </c>
      <c r="D233" t="s">
        <v>64</v>
      </c>
      <c r="E233" s="33">
        <v>21</v>
      </c>
      <c r="F233" s="32">
        <v>296.05</v>
      </c>
      <c r="H233" t="str">
        <f t="shared" si="6"/>
        <v>832Caribou26002ID0010020-0121</v>
      </c>
      <c r="I233" s="5">
        <f t="shared" si="7"/>
        <v>296.05</v>
      </c>
    </row>
    <row r="234" spans="1:9" x14ac:dyDescent="0.25">
      <c r="A234" t="s">
        <v>231</v>
      </c>
      <c r="B234" s="33">
        <v>832</v>
      </c>
      <c r="C234" t="s">
        <v>42</v>
      </c>
      <c r="D234" t="s">
        <v>64</v>
      </c>
      <c r="E234" s="33">
        <v>22</v>
      </c>
      <c r="F234" s="32">
        <v>296.05</v>
      </c>
      <c r="H234" t="str">
        <f t="shared" si="6"/>
        <v>832Caribou26002ID0010020-0122</v>
      </c>
      <c r="I234" s="5">
        <f t="shared" si="7"/>
        <v>296.05</v>
      </c>
    </row>
    <row r="235" spans="1:9" x14ac:dyDescent="0.25">
      <c r="A235" t="s">
        <v>231</v>
      </c>
      <c r="B235" s="33">
        <v>832</v>
      </c>
      <c r="C235" t="s">
        <v>42</v>
      </c>
      <c r="D235" t="s">
        <v>64</v>
      </c>
      <c r="E235" s="33">
        <v>23</v>
      </c>
      <c r="F235" s="32">
        <v>296.05</v>
      </c>
      <c r="H235" t="str">
        <f t="shared" si="6"/>
        <v>832Caribou26002ID0010020-0123</v>
      </c>
      <c r="I235" s="5">
        <f t="shared" si="7"/>
        <v>296.05</v>
      </c>
    </row>
    <row r="236" spans="1:9" x14ac:dyDescent="0.25">
      <c r="A236" t="s">
        <v>231</v>
      </c>
      <c r="B236" s="33">
        <v>832</v>
      </c>
      <c r="C236" t="s">
        <v>42</v>
      </c>
      <c r="D236" t="s">
        <v>64</v>
      </c>
      <c r="E236" s="33">
        <v>24</v>
      </c>
      <c r="F236" s="32">
        <v>296.05</v>
      </c>
      <c r="H236" t="str">
        <f t="shared" si="6"/>
        <v>832Caribou26002ID0010020-0124</v>
      </c>
      <c r="I236" s="5">
        <f t="shared" si="7"/>
        <v>296.05</v>
      </c>
    </row>
    <row r="237" spans="1:9" x14ac:dyDescent="0.25">
      <c r="A237" t="s">
        <v>231</v>
      </c>
      <c r="B237" s="33">
        <v>832</v>
      </c>
      <c r="C237" t="s">
        <v>42</v>
      </c>
      <c r="D237" t="s">
        <v>64</v>
      </c>
      <c r="E237" s="33">
        <v>25</v>
      </c>
      <c r="F237" s="32">
        <v>297.24</v>
      </c>
      <c r="H237" t="str">
        <f t="shared" si="6"/>
        <v>832Caribou26002ID0010020-0125</v>
      </c>
      <c r="I237" s="5">
        <f t="shared" si="7"/>
        <v>297.24</v>
      </c>
    </row>
    <row r="238" spans="1:9" x14ac:dyDescent="0.25">
      <c r="A238" t="s">
        <v>231</v>
      </c>
      <c r="B238" s="33">
        <v>832</v>
      </c>
      <c r="C238" t="s">
        <v>42</v>
      </c>
      <c r="D238" t="s">
        <v>64</v>
      </c>
      <c r="E238" s="33">
        <v>26</v>
      </c>
      <c r="F238" s="32">
        <v>303.16000000000003</v>
      </c>
      <c r="H238" t="str">
        <f t="shared" si="6"/>
        <v>832Caribou26002ID0010020-0126</v>
      </c>
      <c r="I238" s="5">
        <f t="shared" si="7"/>
        <v>303.16000000000003</v>
      </c>
    </row>
    <row r="239" spans="1:9" x14ac:dyDescent="0.25">
      <c r="A239" t="s">
        <v>231</v>
      </c>
      <c r="B239" s="33">
        <v>832</v>
      </c>
      <c r="C239" t="s">
        <v>42</v>
      </c>
      <c r="D239" t="s">
        <v>64</v>
      </c>
      <c r="E239" s="33">
        <v>27</v>
      </c>
      <c r="F239" s="32">
        <v>310.27</v>
      </c>
      <c r="H239" t="str">
        <f t="shared" si="6"/>
        <v>832Caribou26002ID0010020-0127</v>
      </c>
      <c r="I239" s="5">
        <f t="shared" si="7"/>
        <v>310.27</v>
      </c>
    </row>
    <row r="240" spans="1:9" x14ac:dyDescent="0.25">
      <c r="A240" t="s">
        <v>231</v>
      </c>
      <c r="B240" s="33">
        <v>832</v>
      </c>
      <c r="C240" t="s">
        <v>42</v>
      </c>
      <c r="D240" t="s">
        <v>64</v>
      </c>
      <c r="E240" s="33">
        <v>28</v>
      </c>
      <c r="F240" s="32">
        <v>321.81</v>
      </c>
      <c r="H240" t="str">
        <f t="shared" si="6"/>
        <v>832Caribou26002ID0010020-0128</v>
      </c>
      <c r="I240" s="5">
        <f t="shared" si="7"/>
        <v>321.81</v>
      </c>
    </row>
    <row r="241" spans="1:9" x14ac:dyDescent="0.25">
      <c r="A241" t="s">
        <v>231</v>
      </c>
      <c r="B241" s="33">
        <v>832</v>
      </c>
      <c r="C241" t="s">
        <v>42</v>
      </c>
      <c r="D241" t="s">
        <v>64</v>
      </c>
      <c r="E241" s="33">
        <v>29</v>
      </c>
      <c r="F241" s="32">
        <v>331.28</v>
      </c>
      <c r="H241" t="str">
        <f t="shared" si="6"/>
        <v>832Caribou26002ID0010020-0129</v>
      </c>
      <c r="I241" s="5">
        <f t="shared" si="7"/>
        <v>331.28</v>
      </c>
    </row>
    <row r="242" spans="1:9" x14ac:dyDescent="0.25">
      <c r="A242" t="s">
        <v>231</v>
      </c>
      <c r="B242" s="33">
        <v>832</v>
      </c>
      <c r="C242" t="s">
        <v>42</v>
      </c>
      <c r="D242" t="s">
        <v>64</v>
      </c>
      <c r="E242" s="33">
        <v>30</v>
      </c>
      <c r="F242" s="32">
        <v>336.02</v>
      </c>
      <c r="H242" t="str">
        <f t="shared" si="6"/>
        <v>832Caribou26002ID0010020-0130</v>
      </c>
      <c r="I242" s="5">
        <f t="shared" si="7"/>
        <v>336.02</v>
      </c>
    </row>
    <row r="243" spans="1:9" x14ac:dyDescent="0.25">
      <c r="A243" t="s">
        <v>231</v>
      </c>
      <c r="B243" s="33">
        <v>832</v>
      </c>
      <c r="C243" t="s">
        <v>42</v>
      </c>
      <c r="D243" t="s">
        <v>64</v>
      </c>
      <c r="E243" s="33">
        <v>31</v>
      </c>
      <c r="F243" s="32">
        <v>343.12</v>
      </c>
      <c r="H243" t="str">
        <f t="shared" si="6"/>
        <v>832Caribou26002ID0010020-0131</v>
      </c>
      <c r="I243" s="5">
        <f t="shared" si="7"/>
        <v>343.12</v>
      </c>
    </row>
    <row r="244" spans="1:9" x14ac:dyDescent="0.25">
      <c r="A244" t="s">
        <v>231</v>
      </c>
      <c r="B244" s="33">
        <v>832</v>
      </c>
      <c r="C244" t="s">
        <v>42</v>
      </c>
      <c r="D244" t="s">
        <v>64</v>
      </c>
      <c r="E244" s="33">
        <v>32</v>
      </c>
      <c r="F244" s="32">
        <v>350.24</v>
      </c>
      <c r="H244" t="str">
        <f t="shared" si="6"/>
        <v>832Caribou26002ID0010020-0132</v>
      </c>
      <c r="I244" s="5">
        <f t="shared" si="7"/>
        <v>350.24</v>
      </c>
    </row>
    <row r="245" spans="1:9" x14ac:dyDescent="0.25">
      <c r="A245" t="s">
        <v>231</v>
      </c>
      <c r="B245" s="33">
        <v>832</v>
      </c>
      <c r="C245" t="s">
        <v>42</v>
      </c>
      <c r="D245" t="s">
        <v>64</v>
      </c>
      <c r="E245" s="33">
        <v>33</v>
      </c>
      <c r="F245" s="32">
        <v>354.68</v>
      </c>
      <c r="H245" t="str">
        <f t="shared" si="6"/>
        <v>832Caribou26002ID0010020-0133</v>
      </c>
      <c r="I245" s="5">
        <f t="shared" si="7"/>
        <v>354.68</v>
      </c>
    </row>
    <row r="246" spans="1:9" x14ac:dyDescent="0.25">
      <c r="A246" t="s">
        <v>231</v>
      </c>
      <c r="B246" s="33">
        <v>832</v>
      </c>
      <c r="C246" t="s">
        <v>42</v>
      </c>
      <c r="D246" t="s">
        <v>64</v>
      </c>
      <c r="E246" s="33">
        <v>34</v>
      </c>
      <c r="F246" s="32">
        <v>359.41</v>
      </c>
      <c r="H246" t="str">
        <f t="shared" si="6"/>
        <v>832Caribou26002ID0010020-0134</v>
      </c>
      <c r="I246" s="5">
        <f t="shared" si="7"/>
        <v>359.41</v>
      </c>
    </row>
    <row r="247" spans="1:9" x14ac:dyDescent="0.25">
      <c r="A247" t="s">
        <v>231</v>
      </c>
      <c r="B247" s="33">
        <v>832</v>
      </c>
      <c r="C247" t="s">
        <v>42</v>
      </c>
      <c r="D247" t="s">
        <v>64</v>
      </c>
      <c r="E247" s="33">
        <v>35</v>
      </c>
      <c r="F247" s="32">
        <v>361.78</v>
      </c>
      <c r="H247" t="str">
        <f t="shared" si="6"/>
        <v>832Caribou26002ID0010020-0135</v>
      </c>
      <c r="I247" s="5">
        <f t="shared" si="7"/>
        <v>361.78</v>
      </c>
    </row>
    <row r="248" spans="1:9" x14ac:dyDescent="0.25">
      <c r="A248" t="s">
        <v>231</v>
      </c>
      <c r="B248" s="33">
        <v>832</v>
      </c>
      <c r="C248" t="s">
        <v>42</v>
      </c>
      <c r="D248" t="s">
        <v>64</v>
      </c>
      <c r="E248" s="33">
        <v>36</v>
      </c>
      <c r="F248" s="32">
        <v>364.15</v>
      </c>
      <c r="H248" t="str">
        <f t="shared" si="6"/>
        <v>832Caribou26002ID0010020-0136</v>
      </c>
      <c r="I248" s="5">
        <f t="shared" si="7"/>
        <v>364.15</v>
      </c>
    </row>
    <row r="249" spans="1:9" x14ac:dyDescent="0.25">
      <c r="A249" t="s">
        <v>231</v>
      </c>
      <c r="B249" s="33">
        <v>832</v>
      </c>
      <c r="C249" t="s">
        <v>42</v>
      </c>
      <c r="D249" t="s">
        <v>64</v>
      </c>
      <c r="E249" s="33">
        <v>37</v>
      </c>
      <c r="F249" s="32">
        <v>366.51</v>
      </c>
      <c r="H249" t="str">
        <f t="shared" si="6"/>
        <v>832Caribou26002ID0010020-0137</v>
      </c>
      <c r="I249" s="5">
        <f t="shared" si="7"/>
        <v>366.51</v>
      </c>
    </row>
    <row r="250" spans="1:9" x14ac:dyDescent="0.25">
      <c r="A250" t="s">
        <v>231</v>
      </c>
      <c r="B250" s="33">
        <v>832</v>
      </c>
      <c r="C250" t="s">
        <v>42</v>
      </c>
      <c r="D250" t="s">
        <v>64</v>
      </c>
      <c r="E250" s="33">
        <v>38</v>
      </c>
      <c r="F250" s="32">
        <v>368.88</v>
      </c>
      <c r="H250" t="str">
        <f t="shared" si="6"/>
        <v>832Caribou26002ID0010020-0138</v>
      </c>
      <c r="I250" s="5">
        <f t="shared" si="7"/>
        <v>368.88</v>
      </c>
    </row>
    <row r="251" spans="1:9" x14ac:dyDescent="0.25">
      <c r="A251" t="s">
        <v>231</v>
      </c>
      <c r="B251" s="33">
        <v>832</v>
      </c>
      <c r="C251" t="s">
        <v>42</v>
      </c>
      <c r="D251" t="s">
        <v>64</v>
      </c>
      <c r="E251" s="33">
        <v>39</v>
      </c>
      <c r="F251" s="32">
        <v>373.62</v>
      </c>
      <c r="H251" t="str">
        <f t="shared" si="6"/>
        <v>832Caribou26002ID0010020-0139</v>
      </c>
      <c r="I251" s="5">
        <f t="shared" si="7"/>
        <v>373.62</v>
      </c>
    </row>
    <row r="252" spans="1:9" x14ac:dyDescent="0.25">
      <c r="A252" t="s">
        <v>231</v>
      </c>
      <c r="B252" s="33">
        <v>832</v>
      </c>
      <c r="C252" t="s">
        <v>42</v>
      </c>
      <c r="D252" t="s">
        <v>64</v>
      </c>
      <c r="E252" s="33">
        <v>40</v>
      </c>
      <c r="F252" s="32">
        <v>378.36</v>
      </c>
      <c r="H252" t="str">
        <f t="shared" si="6"/>
        <v>832Caribou26002ID0010020-0140</v>
      </c>
      <c r="I252" s="5">
        <f t="shared" si="7"/>
        <v>378.36</v>
      </c>
    </row>
    <row r="253" spans="1:9" x14ac:dyDescent="0.25">
      <c r="A253" t="s">
        <v>231</v>
      </c>
      <c r="B253" s="33">
        <v>832</v>
      </c>
      <c r="C253" t="s">
        <v>42</v>
      </c>
      <c r="D253" t="s">
        <v>64</v>
      </c>
      <c r="E253" s="33">
        <v>41</v>
      </c>
      <c r="F253" s="32">
        <v>385.46</v>
      </c>
      <c r="H253" t="str">
        <f t="shared" si="6"/>
        <v>832Caribou26002ID0010020-0141</v>
      </c>
      <c r="I253" s="5">
        <f t="shared" si="7"/>
        <v>385.46</v>
      </c>
    </row>
    <row r="254" spans="1:9" x14ac:dyDescent="0.25">
      <c r="A254" t="s">
        <v>231</v>
      </c>
      <c r="B254" s="33">
        <v>832</v>
      </c>
      <c r="C254" t="s">
        <v>42</v>
      </c>
      <c r="D254" t="s">
        <v>64</v>
      </c>
      <c r="E254" s="33">
        <v>42</v>
      </c>
      <c r="F254" s="32">
        <v>392.27</v>
      </c>
      <c r="H254" t="str">
        <f t="shared" si="6"/>
        <v>832Caribou26002ID0010020-0142</v>
      </c>
      <c r="I254" s="5">
        <f t="shared" si="7"/>
        <v>392.27</v>
      </c>
    </row>
    <row r="255" spans="1:9" x14ac:dyDescent="0.25">
      <c r="A255" t="s">
        <v>231</v>
      </c>
      <c r="B255" s="33">
        <v>832</v>
      </c>
      <c r="C255" t="s">
        <v>42</v>
      </c>
      <c r="D255" t="s">
        <v>64</v>
      </c>
      <c r="E255" s="33">
        <v>43</v>
      </c>
      <c r="F255" s="32">
        <v>401.74</v>
      </c>
      <c r="H255" t="str">
        <f t="shared" si="6"/>
        <v>832Caribou26002ID0010020-0143</v>
      </c>
      <c r="I255" s="5">
        <f t="shared" si="7"/>
        <v>401.74</v>
      </c>
    </row>
    <row r="256" spans="1:9" x14ac:dyDescent="0.25">
      <c r="A256" t="s">
        <v>231</v>
      </c>
      <c r="B256" s="33">
        <v>832</v>
      </c>
      <c r="C256" t="s">
        <v>42</v>
      </c>
      <c r="D256" t="s">
        <v>64</v>
      </c>
      <c r="E256" s="33">
        <v>44</v>
      </c>
      <c r="F256" s="32">
        <v>413.59</v>
      </c>
      <c r="H256" t="str">
        <f t="shared" si="6"/>
        <v>832Caribou26002ID0010020-0144</v>
      </c>
      <c r="I256" s="5">
        <f t="shared" si="7"/>
        <v>413.59</v>
      </c>
    </row>
    <row r="257" spans="1:9" x14ac:dyDescent="0.25">
      <c r="A257" t="s">
        <v>231</v>
      </c>
      <c r="B257" s="33">
        <v>832</v>
      </c>
      <c r="C257" t="s">
        <v>42</v>
      </c>
      <c r="D257" t="s">
        <v>64</v>
      </c>
      <c r="E257" s="33">
        <v>45</v>
      </c>
      <c r="F257" s="32">
        <v>427.5</v>
      </c>
      <c r="H257" t="str">
        <f t="shared" si="6"/>
        <v>832Caribou26002ID0010020-0145</v>
      </c>
      <c r="I257" s="5">
        <f t="shared" si="7"/>
        <v>427.5</v>
      </c>
    </row>
    <row r="258" spans="1:9" x14ac:dyDescent="0.25">
      <c r="A258" t="s">
        <v>231</v>
      </c>
      <c r="B258" s="33">
        <v>832</v>
      </c>
      <c r="C258" t="s">
        <v>42</v>
      </c>
      <c r="D258" t="s">
        <v>64</v>
      </c>
      <c r="E258" s="33">
        <v>46</v>
      </c>
      <c r="F258" s="32">
        <v>444.09</v>
      </c>
      <c r="H258" t="str">
        <f t="shared" ref="H258:H321" si="8">B258&amp;C258&amp;A258&amp;E258</f>
        <v>832Caribou26002ID0010020-0146</v>
      </c>
      <c r="I258" s="5">
        <f t="shared" ref="I258:I321" si="9">F258</f>
        <v>444.09</v>
      </c>
    </row>
    <row r="259" spans="1:9" x14ac:dyDescent="0.25">
      <c r="A259" t="s">
        <v>231</v>
      </c>
      <c r="B259" s="33">
        <v>832</v>
      </c>
      <c r="C259" t="s">
        <v>42</v>
      </c>
      <c r="D259" t="s">
        <v>64</v>
      </c>
      <c r="E259" s="33">
        <v>47</v>
      </c>
      <c r="F259" s="32">
        <v>462.73</v>
      </c>
      <c r="H259" t="str">
        <f t="shared" si="8"/>
        <v>832Caribou26002ID0010020-0147</v>
      </c>
      <c r="I259" s="5">
        <f t="shared" si="9"/>
        <v>462.73</v>
      </c>
    </row>
    <row r="260" spans="1:9" x14ac:dyDescent="0.25">
      <c r="A260" t="s">
        <v>231</v>
      </c>
      <c r="B260" s="33">
        <v>832</v>
      </c>
      <c r="C260" t="s">
        <v>42</v>
      </c>
      <c r="D260" t="s">
        <v>64</v>
      </c>
      <c r="E260" s="33">
        <v>48</v>
      </c>
      <c r="F260" s="32">
        <v>484.05</v>
      </c>
      <c r="H260" t="str">
        <f t="shared" si="8"/>
        <v>832Caribou26002ID0010020-0148</v>
      </c>
      <c r="I260" s="5">
        <f t="shared" si="9"/>
        <v>484.05</v>
      </c>
    </row>
    <row r="261" spans="1:9" x14ac:dyDescent="0.25">
      <c r="A261" t="s">
        <v>231</v>
      </c>
      <c r="B261" s="33">
        <v>832</v>
      </c>
      <c r="C261" t="s">
        <v>42</v>
      </c>
      <c r="D261" t="s">
        <v>64</v>
      </c>
      <c r="E261" s="33">
        <v>49</v>
      </c>
      <c r="F261" s="32">
        <v>505.07</v>
      </c>
      <c r="H261" t="str">
        <f t="shared" si="8"/>
        <v>832Caribou26002ID0010020-0149</v>
      </c>
      <c r="I261" s="5">
        <f t="shared" si="9"/>
        <v>505.07</v>
      </c>
    </row>
    <row r="262" spans="1:9" x14ac:dyDescent="0.25">
      <c r="A262" t="s">
        <v>231</v>
      </c>
      <c r="B262" s="33">
        <v>832</v>
      </c>
      <c r="C262" t="s">
        <v>42</v>
      </c>
      <c r="D262" t="s">
        <v>64</v>
      </c>
      <c r="E262" s="33">
        <v>50</v>
      </c>
      <c r="F262" s="32">
        <v>528.75</v>
      </c>
      <c r="H262" t="str">
        <f t="shared" si="8"/>
        <v>832Caribou26002ID0010020-0150</v>
      </c>
      <c r="I262" s="5">
        <f t="shared" si="9"/>
        <v>528.75</v>
      </c>
    </row>
    <row r="263" spans="1:9" x14ac:dyDescent="0.25">
      <c r="A263" t="s">
        <v>231</v>
      </c>
      <c r="B263" s="33">
        <v>832</v>
      </c>
      <c r="C263" t="s">
        <v>42</v>
      </c>
      <c r="D263" t="s">
        <v>64</v>
      </c>
      <c r="E263" s="33">
        <v>51</v>
      </c>
      <c r="F263" s="32">
        <v>552.14</v>
      </c>
      <c r="H263" t="str">
        <f t="shared" si="8"/>
        <v>832Caribou26002ID0010020-0151</v>
      </c>
      <c r="I263" s="5">
        <f t="shared" si="9"/>
        <v>552.14</v>
      </c>
    </row>
    <row r="264" spans="1:9" x14ac:dyDescent="0.25">
      <c r="A264" t="s">
        <v>231</v>
      </c>
      <c r="B264" s="33">
        <v>832</v>
      </c>
      <c r="C264" t="s">
        <v>42</v>
      </c>
      <c r="D264" t="s">
        <v>64</v>
      </c>
      <c r="E264" s="33">
        <v>52</v>
      </c>
      <c r="F264" s="32">
        <v>577.89</v>
      </c>
      <c r="H264" t="str">
        <f t="shared" si="8"/>
        <v>832Caribou26002ID0010020-0152</v>
      </c>
      <c r="I264" s="5">
        <f t="shared" si="9"/>
        <v>577.89</v>
      </c>
    </row>
    <row r="265" spans="1:9" x14ac:dyDescent="0.25">
      <c r="A265" t="s">
        <v>231</v>
      </c>
      <c r="B265" s="33">
        <v>832</v>
      </c>
      <c r="C265" t="s">
        <v>42</v>
      </c>
      <c r="D265" t="s">
        <v>64</v>
      </c>
      <c r="E265" s="33">
        <v>53</v>
      </c>
      <c r="F265" s="32">
        <v>603.95000000000005</v>
      </c>
      <c r="H265" t="str">
        <f t="shared" si="8"/>
        <v>832Caribou26002ID0010020-0153</v>
      </c>
      <c r="I265" s="5">
        <f t="shared" si="9"/>
        <v>603.95000000000005</v>
      </c>
    </row>
    <row r="266" spans="1:9" x14ac:dyDescent="0.25">
      <c r="A266" t="s">
        <v>231</v>
      </c>
      <c r="B266" s="33">
        <v>832</v>
      </c>
      <c r="C266" t="s">
        <v>42</v>
      </c>
      <c r="D266" t="s">
        <v>64</v>
      </c>
      <c r="E266" s="33">
        <v>54</v>
      </c>
      <c r="F266" s="32">
        <v>632.07000000000005</v>
      </c>
      <c r="H266" t="str">
        <f t="shared" si="8"/>
        <v>832Caribou26002ID0010020-0154</v>
      </c>
      <c r="I266" s="5">
        <f t="shared" si="9"/>
        <v>632.07000000000005</v>
      </c>
    </row>
    <row r="267" spans="1:9" x14ac:dyDescent="0.25">
      <c r="A267" t="s">
        <v>231</v>
      </c>
      <c r="B267" s="33">
        <v>832</v>
      </c>
      <c r="C267" t="s">
        <v>42</v>
      </c>
      <c r="D267" t="s">
        <v>64</v>
      </c>
      <c r="E267" s="33">
        <v>55</v>
      </c>
      <c r="F267" s="32">
        <v>660.2</v>
      </c>
      <c r="H267" t="str">
        <f t="shared" si="8"/>
        <v>832Caribou26002ID0010020-0155</v>
      </c>
      <c r="I267" s="5">
        <f t="shared" si="9"/>
        <v>660.2</v>
      </c>
    </row>
    <row r="268" spans="1:9" x14ac:dyDescent="0.25">
      <c r="A268" t="s">
        <v>231</v>
      </c>
      <c r="B268" s="33">
        <v>832</v>
      </c>
      <c r="C268" t="s">
        <v>42</v>
      </c>
      <c r="D268" t="s">
        <v>64</v>
      </c>
      <c r="E268" s="33">
        <v>56</v>
      </c>
      <c r="F268" s="32">
        <v>690.7</v>
      </c>
      <c r="H268" t="str">
        <f t="shared" si="8"/>
        <v>832Caribou26002ID0010020-0156</v>
      </c>
      <c r="I268" s="5">
        <f t="shared" si="9"/>
        <v>690.7</v>
      </c>
    </row>
    <row r="269" spans="1:9" x14ac:dyDescent="0.25">
      <c r="A269" t="s">
        <v>231</v>
      </c>
      <c r="B269" s="33">
        <v>832</v>
      </c>
      <c r="C269" t="s">
        <v>42</v>
      </c>
      <c r="D269" t="s">
        <v>64</v>
      </c>
      <c r="E269" s="33">
        <v>57</v>
      </c>
      <c r="F269" s="32">
        <v>721.48</v>
      </c>
      <c r="H269" t="str">
        <f t="shared" si="8"/>
        <v>832Caribou26002ID0010020-0157</v>
      </c>
      <c r="I269" s="5">
        <f t="shared" si="9"/>
        <v>721.48</v>
      </c>
    </row>
    <row r="270" spans="1:9" x14ac:dyDescent="0.25">
      <c r="A270" t="s">
        <v>231</v>
      </c>
      <c r="B270" s="33">
        <v>832</v>
      </c>
      <c r="C270" t="s">
        <v>42</v>
      </c>
      <c r="D270" t="s">
        <v>64</v>
      </c>
      <c r="E270" s="33">
        <v>58</v>
      </c>
      <c r="F270" s="32">
        <v>754.35</v>
      </c>
      <c r="H270" t="str">
        <f t="shared" si="8"/>
        <v>832Caribou26002ID0010020-0158</v>
      </c>
      <c r="I270" s="5">
        <f t="shared" si="9"/>
        <v>754.35</v>
      </c>
    </row>
    <row r="271" spans="1:9" x14ac:dyDescent="0.25">
      <c r="A271" t="s">
        <v>231</v>
      </c>
      <c r="B271" s="33">
        <v>832</v>
      </c>
      <c r="C271" t="s">
        <v>42</v>
      </c>
      <c r="D271" t="s">
        <v>64</v>
      </c>
      <c r="E271" s="33">
        <v>59</v>
      </c>
      <c r="F271" s="32">
        <v>770.63</v>
      </c>
      <c r="H271" t="str">
        <f t="shared" si="8"/>
        <v>832Caribou26002ID0010020-0159</v>
      </c>
      <c r="I271" s="5">
        <f t="shared" si="9"/>
        <v>770.63</v>
      </c>
    </row>
    <row r="272" spans="1:9" x14ac:dyDescent="0.25">
      <c r="A272" t="s">
        <v>231</v>
      </c>
      <c r="B272" s="33">
        <v>832</v>
      </c>
      <c r="C272" t="s">
        <v>42</v>
      </c>
      <c r="D272" t="s">
        <v>64</v>
      </c>
      <c r="E272" s="33">
        <v>60</v>
      </c>
      <c r="F272" s="32">
        <v>803.49</v>
      </c>
      <c r="H272" t="str">
        <f t="shared" si="8"/>
        <v>832Caribou26002ID0010020-0160</v>
      </c>
      <c r="I272" s="5">
        <f t="shared" si="9"/>
        <v>803.49</v>
      </c>
    </row>
    <row r="273" spans="1:9" x14ac:dyDescent="0.25">
      <c r="A273" t="s">
        <v>231</v>
      </c>
      <c r="B273" s="33">
        <v>832</v>
      </c>
      <c r="C273" t="s">
        <v>42</v>
      </c>
      <c r="D273" t="s">
        <v>64</v>
      </c>
      <c r="E273" s="33">
        <v>61</v>
      </c>
      <c r="F273" s="32">
        <v>831.91</v>
      </c>
      <c r="H273" t="str">
        <f t="shared" si="8"/>
        <v>832Caribou26002ID0010020-0161</v>
      </c>
      <c r="I273" s="5">
        <f t="shared" si="9"/>
        <v>831.91</v>
      </c>
    </row>
    <row r="274" spans="1:9" x14ac:dyDescent="0.25">
      <c r="A274" t="s">
        <v>231</v>
      </c>
      <c r="B274" s="33">
        <v>832</v>
      </c>
      <c r="C274" t="s">
        <v>42</v>
      </c>
      <c r="D274" t="s">
        <v>64</v>
      </c>
      <c r="E274" s="33">
        <v>62</v>
      </c>
      <c r="F274" s="32">
        <v>850.57</v>
      </c>
      <c r="H274" t="str">
        <f t="shared" si="8"/>
        <v>832Caribou26002ID0010020-0162</v>
      </c>
      <c r="I274" s="5">
        <f t="shared" si="9"/>
        <v>850.57</v>
      </c>
    </row>
    <row r="275" spans="1:9" x14ac:dyDescent="0.25">
      <c r="A275" t="s">
        <v>231</v>
      </c>
      <c r="B275" s="33">
        <v>832</v>
      </c>
      <c r="C275" t="s">
        <v>42</v>
      </c>
      <c r="D275" t="s">
        <v>64</v>
      </c>
      <c r="E275" s="33">
        <v>63</v>
      </c>
      <c r="F275" s="32">
        <v>873.95</v>
      </c>
      <c r="H275" t="str">
        <f t="shared" si="8"/>
        <v>832Caribou26002ID0010020-0163</v>
      </c>
      <c r="I275" s="5">
        <f t="shared" si="9"/>
        <v>873.95</v>
      </c>
    </row>
    <row r="276" spans="1:9" x14ac:dyDescent="0.25">
      <c r="A276" t="s">
        <v>231</v>
      </c>
      <c r="B276" s="33">
        <v>832</v>
      </c>
      <c r="C276" t="s">
        <v>42</v>
      </c>
      <c r="D276" t="s">
        <v>64</v>
      </c>
      <c r="E276" s="33">
        <v>64</v>
      </c>
      <c r="F276" s="32">
        <v>888.15</v>
      </c>
      <c r="H276" t="str">
        <f t="shared" si="8"/>
        <v>832Caribou26002ID0010020-0164</v>
      </c>
      <c r="I276" s="5">
        <f t="shared" si="9"/>
        <v>888.15</v>
      </c>
    </row>
    <row r="277" spans="1:9" x14ac:dyDescent="0.25">
      <c r="A277" t="s">
        <v>231</v>
      </c>
      <c r="B277" s="33">
        <v>832</v>
      </c>
      <c r="C277" t="s">
        <v>42</v>
      </c>
      <c r="D277" t="s">
        <v>64</v>
      </c>
      <c r="E277" s="33">
        <v>65</v>
      </c>
      <c r="F277" s="32">
        <v>888.15</v>
      </c>
      <c r="H277" t="str">
        <f t="shared" si="8"/>
        <v>832Caribou26002ID0010020-0165</v>
      </c>
      <c r="I277" s="5">
        <f t="shared" si="9"/>
        <v>888.15</v>
      </c>
    </row>
    <row r="278" spans="1:9" x14ac:dyDescent="0.25">
      <c r="A278" t="s">
        <v>83</v>
      </c>
      <c r="B278" s="33">
        <v>832</v>
      </c>
      <c r="C278" t="s">
        <v>49</v>
      </c>
      <c r="D278" t="s">
        <v>64</v>
      </c>
      <c r="E278" s="33">
        <v>20</v>
      </c>
      <c r="F278" s="32">
        <v>184.75</v>
      </c>
      <c r="H278" t="str">
        <f t="shared" si="8"/>
        <v>832Custer59765ID0090001-0120</v>
      </c>
      <c r="I278" s="5">
        <f t="shared" si="9"/>
        <v>184.75</v>
      </c>
    </row>
    <row r="279" spans="1:9" x14ac:dyDescent="0.25">
      <c r="A279" t="s">
        <v>83</v>
      </c>
      <c r="B279" s="33">
        <v>832</v>
      </c>
      <c r="C279" t="s">
        <v>49</v>
      </c>
      <c r="D279" t="s">
        <v>64</v>
      </c>
      <c r="E279" s="33">
        <v>21</v>
      </c>
      <c r="F279" s="32">
        <v>290.95</v>
      </c>
      <c r="H279" t="str">
        <f t="shared" si="8"/>
        <v>832Custer59765ID0090001-0121</v>
      </c>
      <c r="I279" s="5">
        <f t="shared" si="9"/>
        <v>290.95</v>
      </c>
    </row>
    <row r="280" spans="1:9" x14ac:dyDescent="0.25">
      <c r="A280" t="s">
        <v>83</v>
      </c>
      <c r="B280" s="33">
        <v>832</v>
      </c>
      <c r="C280" t="s">
        <v>49</v>
      </c>
      <c r="D280" t="s">
        <v>64</v>
      </c>
      <c r="E280" s="33">
        <v>22</v>
      </c>
      <c r="F280" s="32">
        <v>290.95</v>
      </c>
      <c r="H280" t="str">
        <f t="shared" si="8"/>
        <v>832Custer59765ID0090001-0122</v>
      </c>
      <c r="I280" s="5">
        <f t="shared" si="9"/>
        <v>290.95</v>
      </c>
    </row>
    <row r="281" spans="1:9" x14ac:dyDescent="0.25">
      <c r="A281" t="s">
        <v>83</v>
      </c>
      <c r="B281" s="33">
        <v>832</v>
      </c>
      <c r="C281" t="s">
        <v>49</v>
      </c>
      <c r="D281" t="s">
        <v>64</v>
      </c>
      <c r="E281" s="33">
        <v>23</v>
      </c>
      <c r="F281" s="32">
        <v>290.95</v>
      </c>
      <c r="H281" t="str">
        <f t="shared" si="8"/>
        <v>832Custer59765ID0090001-0123</v>
      </c>
      <c r="I281" s="5">
        <f t="shared" si="9"/>
        <v>290.95</v>
      </c>
    </row>
    <row r="282" spans="1:9" x14ac:dyDescent="0.25">
      <c r="A282" t="s">
        <v>83</v>
      </c>
      <c r="B282" s="33">
        <v>832</v>
      </c>
      <c r="C282" t="s">
        <v>49</v>
      </c>
      <c r="D282" t="s">
        <v>64</v>
      </c>
      <c r="E282" s="33">
        <v>24</v>
      </c>
      <c r="F282" s="32">
        <v>290.95</v>
      </c>
      <c r="H282" t="str">
        <f t="shared" si="8"/>
        <v>832Custer59765ID0090001-0124</v>
      </c>
      <c r="I282" s="5">
        <f t="shared" si="9"/>
        <v>290.95</v>
      </c>
    </row>
    <row r="283" spans="1:9" x14ac:dyDescent="0.25">
      <c r="A283" t="s">
        <v>83</v>
      </c>
      <c r="B283" s="33">
        <v>832</v>
      </c>
      <c r="C283" t="s">
        <v>49</v>
      </c>
      <c r="D283" t="s">
        <v>64</v>
      </c>
      <c r="E283" s="33">
        <v>25</v>
      </c>
      <c r="F283" s="32">
        <v>292.11</v>
      </c>
      <c r="H283" t="str">
        <f t="shared" si="8"/>
        <v>832Custer59765ID0090001-0125</v>
      </c>
      <c r="I283" s="5">
        <f t="shared" si="9"/>
        <v>292.11</v>
      </c>
    </row>
    <row r="284" spans="1:9" x14ac:dyDescent="0.25">
      <c r="A284" t="s">
        <v>83</v>
      </c>
      <c r="B284" s="33">
        <v>832</v>
      </c>
      <c r="C284" t="s">
        <v>49</v>
      </c>
      <c r="D284" t="s">
        <v>64</v>
      </c>
      <c r="E284" s="33">
        <v>26</v>
      </c>
      <c r="F284" s="32">
        <v>297.93</v>
      </c>
      <c r="H284" t="str">
        <f t="shared" si="8"/>
        <v>832Custer59765ID0090001-0126</v>
      </c>
      <c r="I284" s="5">
        <f t="shared" si="9"/>
        <v>297.93</v>
      </c>
    </row>
    <row r="285" spans="1:9" x14ac:dyDescent="0.25">
      <c r="A285" t="s">
        <v>83</v>
      </c>
      <c r="B285" s="33">
        <v>832</v>
      </c>
      <c r="C285" t="s">
        <v>49</v>
      </c>
      <c r="D285" t="s">
        <v>64</v>
      </c>
      <c r="E285" s="33">
        <v>27</v>
      </c>
      <c r="F285" s="32">
        <v>304.92</v>
      </c>
      <c r="H285" t="str">
        <f t="shared" si="8"/>
        <v>832Custer59765ID0090001-0127</v>
      </c>
      <c r="I285" s="5">
        <f t="shared" si="9"/>
        <v>304.92</v>
      </c>
    </row>
    <row r="286" spans="1:9" x14ac:dyDescent="0.25">
      <c r="A286" t="s">
        <v>83</v>
      </c>
      <c r="B286" s="33">
        <v>832</v>
      </c>
      <c r="C286" t="s">
        <v>49</v>
      </c>
      <c r="D286" t="s">
        <v>64</v>
      </c>
      <c r="E286" s="33">
        <v>28</v>
      </c>
      <c r="F286" s="32">
        <v>316.26</v>
      </c>
      <c r="H286" t="str">
        <f t="shared" si="8"/>
        <v>832Custer59765ID0090001-0128</v>
      </c>
      <c r="I286" s="5">
        <f t="shared" si="9"/>
        <v>316.26</v>
      </c>
    </row>
    <row r="287" spans="1:9" x14ac:dyDescent="0.25">
      <c r="A287" t="s">
        <v>83</v>
      </c>
      <c r="B287" s="33">
        <v>832</v>
      </c>
      <c r="C287" t="s">
        <v>49</v>
      </c>
      <c r="D287" t="s">
        <v>64</v>
      </c>
      <c r="E287" s="33">
        <v>29</v>
      </c>
      <c r="F287" s="32">
        <v>325.57</v>
      </c>
      <c r="H287" t="str">
        <f t="shared" si="8"/>
        <v>832Custer59765ID0090001-0129</v>
      </c>
      <c r="I287" s="5">
        <f t="shared" si="9"/>
        <v>325.57</v>
      </c>
    </row>
    <row r="288" spans="1:9" x14ac:dyDescent="0.25">
      <c r="A288" t="s">
        <v>83</v>
      </c>
      <c r="B288" s="33">
        <v>832</v>
      </c>
      <c r="C288" t="s">
        <v>49</v>
      </c>
      <c r="D288" t="s">
        <v>64</v>
      </c>
      <c r="E288" s="33">
        <v>30</v>
      </c>
      <c r="F288" s="32">
        <v>330.23</v>
      </c>
      <c r="H288" t="str">
        <f t="shared" si="8"/>
        <v>832Custer59765ID0090001-0130</v>
      </c>
      <c r="I288" s="5">
        <f t="shared" si="9"/>
        <v>330.23</v>
      </c>
    </row>
    <row r="289" spans="1:9" x14ac:dyDescent="0.25">
      <c r="A289" t="s">
        <v>83</v>
      </c>
      <c r="B289" s="33">
        <v>832</v>
      </c>
      <c r="C289" t="s">
        <v>49</v>
      </c>
      <c r="D289" t="s">
        <v>64</v>
      </c>
      <c r="E289" s="33">
        <v>31</v>
      </c>
      <c r="F289" s="32">
        <v>337.21</v>
      </c>
      <c r="H289" t="str">
        <f t="shared" si="8"/>
        <v>832Custer59765ID0090001-0131</v>
      </c>
      <c r="I289" s="5">
        <f t="shared" si="9"/>
        <v>337.21</v>
      </c>
    </row>
    <row r="290" spans="1:9" x14ac:dyDescent="0.25">
      <c r="A290" t="s">
        <v>83</v>
      </c>
      <c r="B290" s="33">
        <v>832</v>
      </c>
      <c r="C290" t="s">
        <v>49</v>
      </c>
      <c r="D290" t="s">
        <v>64</v>
      </c>
      <c r="E290" s="33">
        <v>32</v>
      </c>
      <c r="F290" s="32">
        <v>344.19</v>
      </c>
      <c r="H290" t="str">
        <f t="shared" si="8"/>
        <v>832Custer59765ID0090001-0132</v>
      </c>
      <c r="I290" s="5">
        <f t="shared" si="9"/>
        <v>344.19</v>
      </c>
    </row>
    <row r="291" spans="1:9" x14ac:dyDescent="0.25">
      <c r="A291" t="s">
        <v>83</v>
      </c>
      <c r="B291" s="33">
        <v>832</v>
      </c>
      <c r="C291" t="s">
        <v>49</v>
      </c>
      <c r="D291" t="s">
        <v>64</v>
      </c>
      <c r="E291" s="33">
        <v>33</v>
      </c>
      <c r="F291" s="32">
        <v>348.56</v>
      </c>
      <c r="H291" t="str">
        <f t="shared" si="8"/>
        <v>832Custer59765ID0090001-0133</v>
      </c>
      <c r="I291" s="5">
        <f t="shared" si="9"/>
        <v>348.56</v>
      </c>
    </row>
    <row r="292" spans="1:9" x14ac:dyDescent="0.25">
      <c r="A292" t="s">
        <v>83</v>
      </c>
      <c r="B292" s="33">
        <v>832</v>
      </c>
      <c r="C292" t="s">
        <v>49</v>
      </c>
      <c r="D292" t="s">
        <v>64</v>
      </c>
      <c r="E292" s="33">
        <v>34</v>
      </c>
      <c r="F292" s="32">
        <v>353.21</v>
      </c>
      <c r="H292" t="str">
        <f t="shared" si="8"/>
        <v>832Custer59765ID0090001-0134</v>
      </c>
      <c r="I292" s="5">
        <f t="shared" si="9"/>
        <v>353.21</v>
      </c>
    </row>
    <row r="293" spans="1:9" x14ac:dyDescent="0.25">
      <c r="A293" t="s">
        <v>83</v>
      </c>
      <c r="B293" s="33">
        <v>832</v>
      </c>
      <c r="C293" t="s">
        <v>49</v>
      </c>
      <c r="D293" t="s">
        <v>64</v>
      </c>
      <c r="E293" s="33">
        <v>35</v>
      </c>
      <c r="F293" s="32">
        <v>355.54</v>
      </c>
      <c r="H293" t="str">
        <f t="shared" si="8"/>
        <v>832Custer59765ID0090001-0135</v>
      </c>
      <c r="I293" s="5">
        <f t="shared" si="9"/>
        <v>355.54</v>
      </c>
    </row>
    <row r="294" spans="1:9" x14ac:dyDescent="0.25">
      <c r="A294" t="s">
        <v>83</v>
      </c>
      <c r="B294" s="33">
        <v>832</v>
      </c>
      <c r="C294" t="s">
        <v>49</v>
      </c>
      <c r="D294" t="s">
        <v>64</v>
      </c>
      <c r="E294" s="33">
        <v>36</v>
      </c>
      <c r="F294" s="32">
        <v>357.87</v>
      </c>
      <c r="H294" t="str">
        <f t="shared" si="8"/>
        <v>832Custer59765ID0090001-0136</v>
      </c>
      <c r="I294" s="5">
        <f t="shared" si="9"/>
        <v>357.87</v>
      </c>
    </row>
    <row r="295" spans="1:9" x14ac:dyDescent="0.25">
      <c r="A295" t="s">
        <v>83</v>
      </c>
      <c r="B295" s="33">
        <v>832</v>
      </c>
      <c r="C295" t="s">
        <v>49</v>
      </c>
      <c r="D295" t="s">
        <v>64</v>
      </c>
      <c r="E295" s="33">
        <v>37</v>
      </c>
      <c r="F295" s="32">
        <v>360.2</v>
      </c>
      <c r="H295" t="str">
        <f t="shared" si="8"/>
        <v>832Custer59765ID0090001-0137</v>
      </c>
      <c r="I295" s="5">
        <f t="shared" si="9"/>
        <v>360.2</v>
      </c>
    </row>
    <row r="296" spans="1:9" x14ac:dyDescent="0.25">
      <c r="A296" t="s">
        <v>83</v>
      </c>
      <c r="B296" s="33">
        <v>832</v>
      </c>
      <c r="C296" t="s">
        <v>49</v>
      </c>
      <c r="D296" t="s">
        <v>64</v>
      </c>
      <c r="E296" s="33">
        <v>38</v>
      </c>
      <c r="F296" s="32">
        <v>362.52</v>
      </c>
      <c r="H296" t="str">
        <f t="shared" si="8"/>
        <v>832Custer59765ID0090001-0138</v>
      </c>
      <c r="I296" s="5">
        <f t="shared" si="9"/>
        <v>362.52</v>
      </c>
    </row>
    <row r="297" spans="1:9" x14ac:dyDescent="0.25">
      <c r="A297" t="s">
        <v>83</v>
      </c>
      <c r="B297" s="33">
        <v>832</v>
      </c>
      <c r="C297" t="s">
        <v>49</v>
      </c>
      <c r="D297" t="s">
        <v>64</v>
      </c>
      <c r="E297" s="33">
        <v>39</v>
      </c>
      <c r="F297" s="32">
        <v>367.18</v>
      </c>
      <c r="H297" t="str">
        <f t="shared" si="8"/>
        <v>832Custer59765ID0090001-0139</v>
      </c>
      <c r="I297" s="5">
        <f t="shared" si="9"/>
        <v>367.18</v>
      </c>
    </row>
    <row r="298" spans="1:9" x14ac:dyDescent="0.25">
      <c r="A298" t="s">
        <v>83</v>
      </c>
      <c r="B298" s="33">
        <v>832</v>
      </c>
      <c r="C298" t="s">
        <v>49</v>
      </c>
      <c r="D298" t="s">
        <v>64</v>
      </c>
      <c r="E298" s="33">
        <v>40</v>
      </c>
      <c r="F298" s="32">
        <v>371.83</v>
      </c>
      <c r="H298" t="str">
        <f t="shared" si="8"/>
        <v>832Custer59765ID0090001-0140</v>
      </c>
      <c r="I298" s="5">
        <f t="shared" si="9"/>
        <v>371.83</v>
      </c>
    </row>
    <row r="299" spans="1:9" x14ac:dyDescent="0.25">
      <c r="A299" t="s">
        <v>83</v>
      </c>
      <c r="B299" s="33">
        <v>832</v>
      </c>
      <c r="C299" t="s">
        <v>49</v>
      </c>
      <c r="D299" t="s">
        <v>64</v>
      </c>
      <c r="E299" s="33">
        <v>41</v>
      </c>
      <c r="F299" s="32">
        <v>378.82</v>
      </c>
      <c r="H299" t="str">
        <f t="shared" si="8"/>
        <v>832Custer59765ID0090001-0141</v>
      </c>
      <c r="I299" s="5">
        <f t="shared" si="9"/>
        <v>378.82</v>
      </c>
    </row>
    <row r="300" spans="1:9" x14ac:dyDescent="0.25">
      <c r="A300" t="s">
        <v>83</v>
      </c>
      <c r="B300" s="33">
        <v>832</v>
      </c>
      <c r="C300" t="s">
        <v>49</v>
      </c>
      <c r="D300" t="s">
        <v>64</v>
      </c>
      <c r="E300" s="33">
        <v>42</v>
      </c>
      <c r="F300" s="32">
        <v>385.51</v>
      </c>
      <c r="H300" t="str">
        <f t="shared" si="8"/>
        <v>832Custer59765ID0090001-0142</v>
      </c>
      <c r="I300" s="5">
        <f t="shared" si="9"/>
        <v>385.51</v>
      </c>
    </row>
    <row r="301" spans="1:9" x14ac:dyDescent="0.25">
      <c r="A301" t="s">
        <v>83</v>
      </c>
      <c r="B301" s="33">
        <v>832</v>
      </c>
      <c r="C301" t="s">
        <v>49</v>
      </c>
      <c r="D301" t="s">
        <v>64</v>
      </c>
      <c r="E301" s="33">
        <v>43</v>
      </c>
      <c r="F301" s="32">
        <v>394.82</v>
      </c>
      <c r="H301" t="str">
        <f t="shared" si="8"/>
        <v>832Custer59765ID0090001-0143</v>
      </c>
      <c r="I301" s="5">
        <f t="shared" si="9"/>
        <v>394.82</v>
      </c>
    </row>
    <row r="302" spans="1:9" x14ac:dyDescent="0.25">
      <c r="A302" t="s">
        <v>83</v>
      </c>
      <c r="B302" s="33">
        <v>832</v>
      </c>
      <c r="C302" t="s">
        <v>49</v>
      </c>
      <c r="D302" t="s">
        <v>64</v>
      </c>
      <c r="E302" s="33">
        <v>44</v>
      </c>
      <c r="F302" s="32">
        <v>406.46</v>
      </c>
      <c r="H302" t="str">
        <f t="shared" si="8"/>
        <v>832Custer59765ID0090001-0144</v>
      </c>
      <c r="I302" s="5">
        <f t="shared" si="9"/>
        <v>406.46</v>
      </c>
    </row>
    <row r="303" spans="1:9" x14ac:dyDescent="0.25">
      <c r="A303" t="s">
        <v>83</v>
      </c>
      <c r="B303" s="33">
        <v>832</v>
      </c>
      <c r="C303" t="s">
        <v>49</v>
      </c>
      <c r="D303" t="s">
        <v>64</v>
      </c>
      <c r="E303" s="33">
        <v>45</v>
      </c>
      <c r="F303" s="32">
        <v>420.13</v>
      </c>
      <c r="H303" t="str">
        <f t="shared" si="8"/>
        <v>832Custer59765ID0090001-0145</v>
      </c>
      <c r="I303" s="5">
        <f t="shared" si="9"/>
        <v>420.13</v>
      </c>
    </row>
    <row r="304" spans="1:9" x14ac:dyDescent="0.25">
      <c r="A304" t="s">
        <v>83</v>
      </c>
      <c r="B304" s="33">
        <v>832</v>
      </c>
      <c r="C304" t="s">
        <v>49</v>
      </c>
      <c r="D304" t="s">
        <v>64</v>
      </c>
      <c r="E304" s="33">
        <v>46</v>
      </c>
      <c r="F304" s="32">
        <v>436.43</v>
      </c>
      <c r="H304" t="str">
        <f t="shared" si="8"/>
        <v>832Custer59765ID0090001-0146</v>
      </c>
      <c r="I304" s="5">
        <f t="shared" si="9"/>
        <v>436.43</v>
      </c>
    </row>
    <row r="305" spans="1:9" x14ac:dyDescent="0.25">
      <c r="A305" t="s">
        <v>83</v>
      </c>
      <c r="B305" s="33">
        <v>832</v>
      </c>
      <c r="C305" t="s">
        <v>49</v>
      </c>
      <c r="D305" t="s">
        <v>64</v>
      </c>
      <c r="E305" s="33">
        <v>47</v>
      </c>
      <c r="F305" s="32">
        <v>454.76</v>
      </c>
      <c r="H305" t="str">
        <f t="shared" si="8"/>
        <v>832Custer59765ID0090001-0147</v>
      </c>
      <c r="I305" s="5">
        <f t="shared" si="9"/>
        <v>454.76</v>
      </c>
    </row>
    <row r="306" spans="1:9" x14ac:dyDescent="0.25">
      <c r="A306" t="s">
        <v>83</v>
      </c>
      <c r="B306" s="33">
        <v>832</v>
      </c>
      <c r="C306" t="s">
        <v>49</v>
      </c>
      <c r="D306" t="s">
        <v>64</v>
      </c>
      <c r="E306" s="33">
        <v>48</v>
      </c>
      <c r="F306" s="32">
        <v>475.7</v>
      </c>
      <c r="H306" t="str">
        <f t="shared" si="8"/>
        <v>832Custer59765ID0090001-0148</v>
      </c>
      <c r="I306" s="5">
        <f t="shared" si="9"/>
        <v>475.7</v>
      </c>
    </row>
    <row r="307" spans="1:9" x14ac:dyDescent="0.25">
      <c r="A307" t="s">
        <v>83</v>
      </c>
      <c r="B307" s="33">
        <v>832</v>
      </c>
      <c r="C307" t="s">
        <v>49</v>
      </c>
      <c r="D307" t="s">
        <v>64</v>
      </c>
      <c r="E307" s="33">
        <v>49</v>
      </c>
      <c r="F307" s="32">
        <v>496.36</v>
      </c>
      <c r="H307" t="str">
        <f t="shared" si="8"/>
        <v>832Custer59765ID0090001-0149</v>
      </c>
      <c r="I307" s="5">
        <f t="shared" si="9"/>
        <v>496.36</v>
      </c>
    </row>
    <row r="308" spans="1:9" x14ac:dyDescent="0.25">
      <c r="A308" t="s">
        <v>83</v>
      </c>
      <c r="B308" s="33">
        <v>832</v>
      </c>
      <c r="C308" t="s">
        <v>49</v>
      </c>
      <c r="D308" t="s">
        <v>64</v>
      </c>
      <c r="E308" s="33">
        <v>50</v>
      </c>
      <c r="F308" s="32">
        <v>519.64</v>
      </c>
      <c r="H308" t="str">
        <f t="shared" si="8"/>
        <v>832Custer59765ID0090001-0150</v>
      </c>
      <c r="I308" s="5">
        <f t="shared" si="9"/>
        <v>519.64</v>
      </c>
    </row>
    <row r="309" spans="1:9" x14ac:dyDescent="0.25">
      <c r="A309" t="s">
        <v>83</v>
      </c>
      <c r="B309" s="33">
        <v>832</v>
      </c>
      <c r="C309" t="s">
        <v>49</v>
      </c>
      <c r="D309" t="s">
        <v>64</v>
      </c>
      <c r="E309" s="33">
        <v>51</v>
      </c>
      <c r="F309" s="32">
        <v>542.62</v>
      </c>
      <c r="H309" t="str">
        <f t="shared" si="8"/>
        <v>832Custer59765ID0090001-0151</v>
      </c>
      <c r="I309" s="5">
        <f t="shared" si="9"/>
        <v>542.62</v>
      </c>
    </row>
    <row r="310" spans="1:9" x14ac:dyDescent="0.25">
      <c r="A310" t="s">
        <v>83</v>
      </c>
      <c r="B310" s="33">
        <v>832</v>
      </c>
      <c r="C310" t="s">
        <v>49</v>
      </c>
      <c r="D310" t="s">
        <v>64</v>
      </c>
      <c r="E310" s="33">
        <v>52</v>
      </c>
      <c r="F310" s="32">
        <v>567.94000000000005</v>
      </c>
      <c r="H310" t="str">
        <f t="shared" si="8"/>
        <v>832Custer59765ID0090001-0152</v>
      </c>
      <c r="I310" s="5">
        <f t="shared" si="9"/>
        <v>567.94000000000005</v>
      </c>
    </row>
    <row r="311" spans="1:9" x14ac:dyDescent="0.25">
      <c r="A311" t="s">
        <v>83</v>
      </c>
      <c r="B311" s="33">
        <v>832</v>
      </c>
      <c r="C311" t="s">
        <v>49</v>
      </c>
      <c r="D311" t="s">
        <v>64</v>
      </c>
      <c r="E311" s="33">
        <v>53</v>
      </c>
      <c r="F311" s="32">
        <v>593.54</v>
      </c>
      <c r="H311" t="str">
        <f t="shared" si="8"/>
        <v>832Custer59765ID0090001-0153</v>
      </c>
      <c r="I311" s="5">
        <f t="shared" si="9"/>
        <v>593.54</v>
      </c>
    </row>
    <row r="312" spans="1:9" x14ac:dyDescent="0.25">
      <c r="A312" t="s">
        <v>83</v>
      </c>
      <c r="B312" s="33">
        <v>832</v>
      </c>
      <c r="C312" t="s">
        <v>49</v>
      </c>
      <c r="D312" t="s">
        <v>64</v>
      </c>
      <c r="E312" s="33">
        <v>54</v>
      </c>
      <c r="F312" s="32">
        <v>621.17999999999995</v>
      </c>
      <c r="H312" t="str">
        <f t="shared" si="8"/>
        <v>832Custer59765ID0090001-0154</v>
      </c>
      <c r="I312" s="5">
        <f t="shared" si="9"/>
        <v>621.17999999999995</v>
      </c>
    </row>
    <row r="313" spans="1:9" x14ac:dyDescent="0.25">
      <c r="A313" t="s">
        <v>83</v>
      </c>
      <c r="B313" s="33">
        <v>832</v>
      </c>
      <c r="C313" t="s">
        <v>49</v>
      </c>
      <c r="D313" t="s">
        <v>64</v>
      </c>
      <c r="E313" s="33">
        <v>55</v>
      </c>
      <c r="F313" s="32">
        <v>648.82000000000005</v>
      </c>
      <c r="H313" t="str">
        <f t="shared" si="8"/>
        <v>832Custer59765ID0090001-0155</v>
      </c>
      <c r="I313" s="5">
        <f t="shared" si="9"/>
        <v>648.82000000000005</v>
      </c>
    </row>
    <row r="314" spans="1:9" x14ac:dyDescent="0.25">
      <c r="A314" t="s">
        <v>83</v>
      </c>
      <c r="B314" s="33">
        <v>832</v>
      </c>
      <c r="C314" t="s">
        <v>49</v>
      </c>
      <c r="D314" t="s">
        <v>64</v>
      </c>
      <c r="E314" s="33">
        <v>56</v>
      </c>
      <c r="F314" s="32">
        <v>678.79</v>
      </c>
      <c r="H314" t="str">
        <f t="shared" si="8"/>
        <v>832Custer59765ID0090001-0156</v>
      </c>
      <c r="I314" s="5">
        <f t="shared" si="9"/>
        <v>678.79</v>
      </c>
    </row>
    <row r="315" spans="1:9" x14ac:dyDescent="0.25">
      <c r="A315" t="s">
        <v>83</v>
      </c>
      <c r="B315" s="33">
        <v>832</v>
      </c>
      <c r="C315" t="s">
        <v>49</v>
      </c>
      <c r="D315" t="s">
        <v>64</v>
      </c>
      <c r="E315" s="33">
        <v>57</v>
      </c>
      <c r="F315" s="32">
        <v>709.05</v>
      </c>
      <c r="H315" t="str">
        <f t="shared" si="8"/>
        <v>832Custer59765ID0090001-0157</v>
      </c>
      <c r="I315" s="5">
        <f t="shared" si="9"/>
        <v>709.05</v>
      </c>
    </row>
    <row r="316" spans="1:9" x14ac:dyDescent="0.25">
      <c r="A316" t="s">
        <v>83</v>
      </c>
      <c r="B316" s="33">
        <v>832</v>
      </c>
      <c r="C316" t="s">
        <v>49</v>
      </c>
      <c r="D316" t="s">
        <v>64</v>
      </c>
      <c r="E316" s="33">
        <v>58</v>
      </c>
      <c r="F316" s="32">
        <v>741.34</v>
      </c>
      <c r="H316" t="str">
        <f t="shared" si="8"/>
        <v>832Custer59765ID0090001-0158</v>
      </c>
      <c r="I316" s="5">
        <f t="shared" si="9"/>
        <v>741.34</v>
      </c>
    </row>
    <row r="317" spans="1:9" x14ac:dyDescent="0.25">
      <c r="A317" t="s">
        <v>83</v>
      </c>
      <c r="B317" s="33">
        <v>832</v>
      </c>
      <c r="C317" t="s">
        <v>49</v>
      </c>
      <c r="D317" t="s">
        <v>64</v>
      </c>
      <c r="E317" s="33">
        <v>59</v>
      </c>
      <c r="F317" s="32">
        <v>757.34</v>
      </c>
      <c r="H317" t="str">
        <f t="shared" si="8"/>
        <v>832Custer59765ID0090001-0159</v>
      </c>
      <c r="I317" s="5">
        <f t="shared" si="9"/>
        <v>757.34</v>
      </c>
    </row>
    <row r="318" spans="1:9" x14ac:dyDescent="0.25">
      <c r="A318" t="s">
        <v>83</v>
      </c>
      <c r="B318" s="33">
        <v>832</v>
      </c>
      <c r="C318" t="s">
        <v>49</v>
      </c>
      <c r="D318" t="s">
        <v>64</v>
      </c>
      <c r="E318" s="33">
        <v>60</v>
      </c>
      <c r="F318" s="32">
        <v>789.64</v>
      </c>
      <c r="H318" t="str">
        <f t="shared" si="8"/>
        <v>832Custer59765ID0090001-0160</v>
      </c>
      <c r="I318" s="5">
        <f t="shared" si="9"/>
        <v>789.64</v>
      </c>
    </row>
    <row r="319" spans="1:9" x14ac:dyDescent="0.25">
      <c r="A319" t="s">
        <v>83</v>
      </c>
      <c r="B319" s="33">
        <v>832</v>
      </c>
      <c r="C319" t="s">
        <v>49</v>
      </c>
      <c r="D319" t="s">
        <v>64</v>
      </c>
      <c r="E319" s="33">
        <v>61</v>
      </c>
      <c r="F319" s="32">
        <v>817.57</v>
      </c>
      <c r="H319" t="str">
        <f t="shared" si="8"/>
        <v>832Custer59765ID0090001-0161</v>
      </c>
      <c r="I319" s="5">
        <f t="shared" si="9"/>
        <v>817.57</v>
      </c>
    </row>
    <row r="320" spans="1:9" x14ac:dyDescent="0.25">
      <c r="A320" t="s">
        <v>83</v>
      </c>
      <c r="B320" s="33">
        <v>832</v>
      </c>
      <c r="C320" t="s">
        <v>49</v>
      </c>
      <c r="D320" t="s">
        <v>64</v>
      </c>
      <c r="E320" s="33">
        <v>62</v>
      </c>
      <c r="F320" s="32">
        <v>835.9</v>
      </c>
      <c r="H320" t="str">
        <f t="shared" si="8"/>
        <v>832Custer59765ID0090001-0162</v>
      </c>
      <c r="I320" s="5">
        <f t="shared" si="9"/>
        <v>835.9</v>
      </c>
    </row>
    <row r="321" spans="1:9" x14ac:dyDescent="0.25">
      <c r="A321" t="s">
        <v>83</v>
      </c>
      <c r="B321" s="33">
        <v>832</v>
      </c>
      <c r="C321" t="s">
        <v>49</v>
      </c>
      <c r="D321" t="s">
        <v>64</v>
      </c>
      <c r="E321" s="33">
        <v>63</v>
      </c>
      <c r="F321" s="32">
        <v>858.89</v>
      </c>
      <c r="H321" t="str">
        <f t="shared" si="8"/>
        <v>832Custer59765ID0090001-0163</v>
      </c>
      <c r="I321" s="5">
        <f t="shared" si="9"/>
        <v>858.89</v>
      </c>
    </row>
    <row r="322" spans="1:9" x14ac:dyDescent="0.25">
      <c r="A322" t="s">
        <v>83</v>
      </c>
      <c r="B322" s="33">
        <v>832</v>
      </c>
      <c r="C322" t="s">
        <v>49</v>
      </c>
      <c r="D322" t="s">
        <v>64</v>
      </c>
      <c r="E322" s="33">
        <v>64</v>
      </c>
      <c r="F322" s="32">
        <v>872.85</v>
      </c>
      <c r="H322" t="str">
        <f t="shared" ref="H322:H388" si="10">B322&amp;C322&amp;A322&amp;E322</f>
        <v>832Custer59765ID0090001-0164</v>
      </c>
      <c r="I322" s="5">
        <f t="shared" ref="I322:I388" si="11">F322</f>
        <v>872.85</v>
      </c>
    </row>
    <row r="323" spans="1:9" x14ac:dyDescent="0.25">
      <c r="A323" t="s">
        <v>83</v>
      </c>
      <c r="B323" s="33">
        <v>832</v>
      </c>
      <c r="C323" t="s">
        <v>49</v>
      </c>
      <c r="D323" t="s">
        <v>64</v>
      </c>
      <c r="E323" s="33">
        <v>65</v>
      </c>
      <c r="F323" s="32">
        <v>872.85</v>
      </c>
      <c r="H323" t="str">
        <f t="shared" si="10"/>
        <v>832Custer59765ID0090001-0165</v>
      </c>
      <c r="I323" s="5">
        <f t="shared" si="11"/>
        <v>872.85</v>
      </c>
    </row>
    <row r="324" spans="1:9" x14ac:dyDescent="0.25">
      <c r="A324" t="s">
        <v>231</v>
      </c>
      <c r="B324" s="33">
        <v>832</v>
      </c>
      <c r="C324" t="s">
        <v>43</v>
      </c>
      <c r="D324" t="s">
        <v>64</v>
      </c>
      <c r="E324" s="33">
        <v>20</v>
      </c>
      <c r="F324" s="32">
        <v>188</v>
      </c>
      <c r="H324" t="str">
        <f t="shared" si="10"/>
        <v>832Franklin26002ID0010020-0120</v>
      </c>
      <c r="I324" s="5">
        <f t="shared" si="11"/>
        <v>188</v>
      </c>
    </row>
    <row r="325" spans="1:9" x14ac:dyDescent="0.25">
      <c r="A325" t="s">
        <v>231</v>
      </c>
      <c r="B325" s="33">
        <v>832</v>
      </c>
      <c r="C325" t="s">
        <v>43</v>
      </c>
      <c r="D325" t="s">
        <v>64</v>
      </c>
      <c r="E325" s="33">
        <v>21</v>
      </c>
      <c r="F325" s="32">
        <v>296.05</v>
      </c>
      <c r="H325" t="str">
        <f t="shared" si="10"/>
        <v>832Franklin26002ID0010020-0121</v>
      </c>
      <c r="I325" s="5">
        <f t="shared" si="11"/>
        <v>296.05</v>
      </c>
    </row>
    <row r="326" spans="1:9" x14ac:dyDescent="0.25">
      <c r="A326" t="s">
        <v>231</v>
      </c>
      <c r="B326" s="33">
        <v>832</v>
      </c>
      <c r="C326" t="s">
        <v>43</v>
      </c>
      <c r="D326" t="s">
        <v>64</v>
      </c>
      <c r="E326" s="33">
        <v>22</v>
      </c>
      <c r="F326" s="32">
        <v>296.05</v>
      </c>
      <c r="H326" t="str">
        <f t="shared" si="10"/>
        <v>832Franklin26002ID0010020-0122</v>
      </c>
      <c r="I326" s="5">
        <f t="shared" si="11"/>
        <v>296.05</v>
      </c>
    </row>
    <row r="327" spans="1:9" x14ac:dyDescent="0.25">
      <c r="A327" t="s">
        <v>231</v>
      </c>
      <c r="B327" s="33">
        <v>832</v>
      </c>
      <c r="C327" t="s">
        <v>43</v>
      </c>
      <c r="D327" t="s">
        <v>64</v>
      </c>
      <c r="E327" s="33">
        <v>23</v>
      </c>
      <c r="F327" s="32">
        <v>296.05</v>
      </c>
      <c r="H327" t="str">
        <f t="shared" si="10"/>
        <v>832Franklin26002ID0010020-0123</v>
      </c>
      <c r="I327" s="5">
        <f t="shared" si="11"/>
        <v>296.05</v>
      </c>
    </row>
    <row r="328" spans="1:9" x14ac:dyDescent="0.25">
      <c r="A328" t="s">
        <v>231</v>
      </c>
      <c r="B328" s="33">
        <v>832</v>
      </c>
      <c r="C328" t="s">
        <v>43</v>
      </c>
      <c r="D328" t="s">
        <v>64</v>
      </c>
      <c r="E328" s="33">
        <v>24</v>
      </c>
      <c r="F328" s="32">
        <v>296.05</v>
      </c>
      <c r="H328" t="str">
        <f t="shared" si="10"/>
        <v>832Franklin26002ID0010020-0124</v>
      </c>
      <c r="I328" s="5">
        <f t="shared" si="11"/>
        <v>296.05</v>
      </c>
    </row>
    <row r="329" spans="1:9" x14ac:dyDescent="0.25">
      <c r="A329" t="s">
        <v>231</v>
      </c>
      <c r="B329" s="33">
        <v>832</v>
      </c>
      <c r="C329" t="s">
        <v>43</v>
      </c>
      <c r="D329" t="s">
        <v>64</v>
      </c>
      <c r="E329" s="33">
        <v>25</v>
      </c>
      <c r="F329" s="32">
        <v>297.24</v>
      </c>
      <c r="H329" t="str">
        <f t="shared" si="10"/>
        <v>832Franklin26002ID0010020-0125</v>
      </c>
      <c r="I329" s="5">
        <f t="shared" si="11"/>
        <v>297.24</v>
      </c>
    </row>
    <row r="330" spans="1:9" x14ac:dyDescent="0.25">
      <c r="A330" t="s">
        <v>231</v>
      </c>
      <c r="B330" s="33">
        <v>832</v>
      </c>
      <c r="C330" t="s">
        <v>43</v>
      </c>
      <c r="D330" t="s">
        <v>64</v>
      </c>
      <c r="E330" s="33">
        <v>26</v>
      </c>
      <c r="F330" s="32">
        <v>303.16000000000003</v>
      </c>
      <c r="H330" t="str">
        <f t="shared" si="10"/>
        <v>832Franklin26002ID0010020-0126</v>
      </c>
      <c r="I330" s="5">
        <f t="shared" si="11"/>
        <v>303.16000000000003</v>
      </c>
    </row>
    <row r="331" spans="1:9" x14ac:dyDescent="0.25">
      <c r="A331" t="s">
        <v>231</v>
      </c>
      <c r="B331" s="33">
        <v>832</v>
      </c>
      <c r="C331" t="s">
        <v>43</v>
      </c>
      <c r="D331" t="s">
        <v>64</v>
      </c>
      <c r="E331" s="33">
        <v>27</v>
      </c>
      <c r="F331" s="32">
        <v>310.27</v>
      </c>
      <c r="H331" t="str">
        <f t="shared" si="10"/>
        <v>832Franklin26002ID0010020-0127</v>
      </c>
      <c r="I331" s="5">
        <f t="shared" si="11"/>
        <v>310.27</v>
      </c>
    </row>
    <row r="332" spans="1:9" x14ac:dyDescent="0.25">
      <c r="A332" t="s">
        <v>231</v>
      </c>
      <c r="B332" s="33">
        <v>832</v>
      </c>
      <c r="C332" t="s">
        <v>43</v>
      </c>
      <c r="D332" t="s">
        <v>64</v>
      </c>
      <c r="E332" s="33">
        <v>28</v>
      </c>
      <c r="F332" s="32">
        <v>321.81</v>
      </c>
      <c r="H332" t="str">
        <f t="shared" si="10"/>
        <v>832Franklin26002ID0010020-0128</v>
      </c>
      <c r="I332" s="5">
        <f t="shared" si="11"/>
        <v>321.81</v>
      </c>
    </row>
    <row r="333" spans="1:9" x14ac:dyDescent="0.25">
      <c r="A333" t="s">
        <v>231</v>
      </c>
      <c r="B333" s="33">
        <v>832</v>
      </c>
      <c r="C333" t="s">
        <v>43</v>
      </c>
      <c r="D333" t="s">
        <v>64</v>
      </c>
      <c r="E333" s="33">
        <v>29</v>
      </c>
      <c r="F333" s="32">
        <v>331.28</v>
      </c>
      <c r="H333" t="str">
        <f t="shared" si="10"/>
        <v>832Franklin26002ID0010020-0129</v>
      </c>
      <c r="I333" s="5">
        <f t="shared" si="11"/>
        <v>331.28</v>
      </c>
    </row>
    <row r="334" spans="1:9" x14ac:dyDescent="0.25">
      <c r="A334" t="s">
        <v>231</v>
      </c>
      <c r="B334" s="33">
        <v>832</v>
      </c>
      <c r="C334" t="s">
        <v>43</v>
      </c>
      <c r="D334" t="s">
        <v>64</v>
      </c>
      <c r="E334" s="33">
        <v>30</v>
      </c>
      <c r="F334" s="32">
        <v>336.02</v>
      </c>
      <c r="H334" t="str">
        <f t="shared" si="10"/>
        <v>832Franklin26002ID0010020-0130</v>
      </c>
      <c r="I334" s="5">
        <f t="shared" si="11"/>
        <v>336.02</v>
      </c>
    </row>
    <row r="335" spans="1:9" x14ac:dyDescent="0.25">
      <c r="A335" t="s">
        <v>231</v>
      </c>
      <c r="B335" s="33">
        <v>832</v>
      </c>
      <c r="C335" t="s">
        <v>43</v>
      </c>
      <c r="D335" t="s">
        <v>64</v>
      </c>
      <c r="E335" s="33">
        <v>31</v>
      </c>
      <c r="F335" s="32">
        <v>343.12</v>
      </c>
      <c r="H335" t="str">
        <f t="shared" si="10"/>
        <v>832Franklin26002ID0010020-0131</v>
      </c>
      <c r="I335" s="5">
        <f t="shared" si="11"/>
        <v>343.12</v>
      </c>
    </row>
    <row r="336" spans="1:9" x14ac:dyDescent="0.25">
      <c r="A336" t="s">
        <v>231</v>
      </c>
      <c r="B336" s="33">
        <v>832</v>
      </c>
      <c r="C336" t="s">
        <v>43</v>
      </c>
      <c r="D336" t="s">
        <v>64</v>
      </c>
      <c r="E336" s="33">
        <v>32</v>
      </c>
      <c r="F336" s="32">
        <v>350.24</v>
      </c>
      <c r="H336" t="str">
        <f t="shared" si="10"/>
        <v>832Franklin26002ID0010020-0132</v>
      </c>
      <c r="I336" s="5">
        <f t="shared" si="11"/>
        <v>350.24</v>
      </c>
    </row>
    <row r="337" spans="1:9" x14ac:dyDescent="0.25">
      <c r="A337" t="s">
        <v>231</v>
      </c>
      <c r="B337" s="33">
        <v>832</v>
      </c>
      <c r="C337" t="s">
        <v>43</v>
      </c>
      <c r="D337" t="s">
        <v>64</v>
      </c>
      <c r="E337" s="33">
        <v>33</v>
      </c>
      <c r="F337" s="32">
        <v>354.68</v>
      </c>
      <c r="H337" t="str">
        <f t="shared" si="10"/>
        <v>832Franklin26002ID0010020-0133</v>
      </c>
      <c r="I337" s="5">
        <f t="shared" si="11"/>
        <v>354.68</v>
      </c>
    </row>
    <row r="338" spans="1:9" x14ac:dyDescent="0.25">
      <c r="A338" t="s">
        <v>231</v>
      </c>
      <c r="B338" s="33">
        <v>832</v>
      </c>
      <c r="C338" t="s">
        <v>43</v>
      </c>
      <c r="D338" t="s">
        <v>64</v>
      </c>
      <c r="E338" s="33">
        <v>34</v>
      </c>
      <c r="F338" s="32">
        <v>359.41</v>
      </c>
      <c r="H338" t="str">
        <f t="shared" si="10"/>
        <v>832Franklin26002ID0010020-0134</v>
      </c>
      <c r="I338" s="5">
        <f t="shared" si="11"/>
        <v>359.41</v>
      </c>
    </row>
    <row r="339" spans="1:9" x14ac:dyDescent="0.25">
      <c r="A339" t="s">
        <v>231</v>
      </c>
      <c r="B339" s="33">
        <v>832</v>
      </c>
      <c r="C339" t="s">
        <v>43</v>
      </c>
      <c r="D339" t="s">
        <v>64</v>
      </c>
      <c r="E339" s="33">
        <v>35</v>
      </c>
      <c r="F339" s="32">
        <v>361.78</v>
      </c>
      <c r="H339" t="str">
        <f t="shared" si="10"/>
        <v>832Franklin26002ID0010020-0135</v>
      </c>
      <c r="I339" s="5">
        <f t="shared" si="11"/>
        <v>361.78</v>
      </c>
    </row>
    <row r="340" spans="1:9" x14ac:dyDescent="0.25">
      <c r="A340" t="s">
        <v>231</v>
      </c>
      <c r="B340" s="33">
        <v>832</v>
      </c>
      <c r="C340" t="s">
        <v>43</v>
      </c>
      <c r="D340" t="s">
        <v>64</v>
      </c>
      <c r="E340" s="33">
        <v>36</v>
      </c>
      <c r="F340" s="32">
        <v>364.15</v>
      </c>
      <c r="H340" t="str">
        <f t="shared" si="10"/>
        <v>832Franklin26002ID0010020-0136</v>
      </c>
      <c r="I340" s="5">
        <f t="shared" si="11"/>
        <v>364.15</v>
      </c>
    </row>
    <row r="341" spans="1:9" x14ac:dyDescent="0.25">
      <c r="A341" t="s">
        <v>231</v>
      </c>
      <c r="B341" s="33">
        <v>832</v>
      </c>
      <c r="C341" t="s">
        <v>43</v>
      </c>
      <c r="D341" t="s">
        <v>64</v>
      </c>
      <c r="E341" s="33">
        <v>37</v>
      </c>
      <c r="F341" s="32">
        <v>366.51</v>
      </c>
      <c r="H341" t="str">
        <f t="shared" si="10"/>
        <v>832Franklin26002ID0010020-0137</v>
      </c>
      <c r="I341" s="5">
        <f t="shared" si="11"/>
        <v>366.51</v>
      </c>
    </row>
    <row r="342" spans="1:9" x14ac:dyDescent="0.25">
      <c r="A342" t="s">
        <v>231</v>
      </c>
      <c r="B342" s="33">
        <v>832</v>
      </c>
      <c r="C342" t="s">
        <v>43</v>
      </c>
      <c r="D342" t="s">
        <v>64</v>
      </c>
      <c r="E342" s="33">
        <v>38</v>
      </c>
      <c r="F342" s="32">
        <v>368.88</v>
      </c>
      <c r="H342" t="str">
        <f t="shared" si="10"/>
        <v>832Franklin26002ID0010020-0138</v>
      </c>
      <c r="I342" s="5">
        <f t="shared" si="11"/>
        <v>368.88</v>
      </c>
    </row>
    <row r="343" spans="1:9" x14ac:dyDescent="0.25">
      <c r="A343" t="s">
        <v>231</v>
      </c>
      <c r="B343" s="33">
        <v>832</v>
      </c>
      <c r="C343" t="s">
        <v>43</v>
      </c>
      <c r="D343" t="s">
        <v>64</v>
      </c>
      <c r="E343" s="33">
        <v>39</v>
      </c>
      <c r="F343" s="32">
        <v>373.62</v>
      </c>
      <c r="H343" t="str">
        <f t="shared" si="10"/>
        <v>832Franklin26002ID0010020-0139</v>
      </c>
      <c r="I343" s="5">
        <f t="shared" si="11"/>
        <v>373.62</v>
      </c>
    </row>
    <row r="344" spans="1:9" x14ac:dyDescent="0.25">
      <c r="A344" t="s">
        <v>231</v>
      </c>
      <c r="B344" s="33">
        <v>832</v>
      </c>
      <c r="C344" t="s">
        <v>43</v>
      </c>
      <c r="D344" t="s">
        <v>64</v>
      </c>
      <c r="E344" s="33">
        <v>40</v>
      </c>
      <c r="F344" s="32">
        <v>378.36</v>
      </c>
      <c r="H344" t="str">
        <f t="shared" si="10"/>
        <v>832Franklin26002ID0010020-0140</v>
      </c>
      <c r="I344" s="5">
        <f t="shared" si="11"/>
        <v>378.36</v>
      </c>
    </row>
    <row r="345" spans="1:9" x14ac:dyDescent="0.25">
      <c r="A345" t="s">
        <v>231</v>
      </c>
      <c r="B345" s="33">
        <v>832</v>
      </c>
      <c r="C345" t="s">
        <v>43</v>
      </c>
      <c r="D345" t="s">
        <v>64</v>
      </c>
      <c r="E345" s="33">
        <v>41</v>
      </c>
      <c r="F345" s="32">
        <v>385.46</v>
      </c>
      <c r="H345" t="str">
        <f t="shared" si="10"/>
        <v>832Franklin26002ID0010020-0141</v>
      </c>
      <c r="I345" s="5">
        <f t="shared" si="11"/>
        <v>385.46</v>
      </c>
    </row>
    <row r="346" spans="1:9" x14ac:dyDescent="0.25">
      <c r="A346" t="s">
        <v>231</v>
      </c>
      <c r="B346" s="33">
        <v>832</v>
      </c>
      <c r="C346" t="s">
        <v>43</v>
      </c>
      <c r="D346" t="s">
        <v>64</v>
      </c>
      <c r="E346" s="33">
        <v>42</v>
      </c>
      <c r="F346" s="32">
        <v>392.27</v>
      </c>
      <c r="H346" t="str">
        <f t="shared" si="10"/>
        <v>832Franklin26002ID0010020-0142</v>
      </c>
      <c r="I346" s="5">
        <f t="shared" si="11"/>
        <v>392.27</v>
      </c>
    </row>
    <row r="347" spans="1:9" x14ac:dyDescent="0.25">
      <c r="A347" t="s">
        <v>231</v>
      </c>
      <c r="B347" s="33">
        <v>832</v>
      </c>
      <c r="C347" t="s">
        <v>43</v>
      </c>
      <c r="D347" t="s">
        <v>64</v>
      </c>
      <c r="E347" s="33">
        <v>43</v>
      </c>
      <c r="F347" s="32">
        <v>401.74</v>
      </c>
      <c r="H347" t="str">
        <f t="shared" si="10"/>
        <v>832Franklin26002ID0010020-0143</v>
      </c>
      <c r="I347" s="5">
        <f t="shared" si="11"/>
        <v>401.74</v>
      </c>
    </row>
    <row r="348" spans="1:9" x14ac:dyDescent="0.25">
      <c r="A348" t="s">
        <v>231</v>
      </c>
      <c r="B348" s="33">
        <v>832</v>
      </c>
      <c r="C348" t="s">
        <v>43</v>
      </c>
      <c r="D348" t="s">
        <v>64</v>
      </c>
      <c r="E348" s="33">
        <v>44</v>
      </c>
      <c r="F348" s="32">
        <v>413.59</v>
      </c>
      <c r="H348" t="str">
        <f t="shared" si="10"/>
        <v>832Franklin26002ID0010020-0144</v>
      </c>
      <c r="I348" s="5">
        <f t="shared" si="11"/>
        <v>413.59</v>
      </c>
    </row>
    <row r="349" spans="1:9" x14ac:dyDescent="0.25">
      <c r="A349" t="s">
        <v>231</v>
      </c>
      <c r="B349" s="33">
        <v>832</v>
      </c>
      <c r="C349" t="s">
        <v>43</v>
      </c>
      <c r="D349" t="s">
        <v>64</v>
      </c>
      <c r="E349" s="33">
        <v>45</v>
      </c>
      <c r="F349" s="32">
        <v>427.5</v>
      </c>
      <c r="H349" t="str">
        <f t="shared" si="10"/>
        <v>832Franklin26002ID0010020-0145</v>
      </c>
      <c r="I349" s="5">
        <f t="shared" si="11"/>
        <v>427.5</v>
      </c>
    </row>
    <row r="350" spans="1:9" x14ac:dyDescent="0.25">
      <c r="A350" t="s">
        <v>231</v>
      </c>
      <c r="B350" s="33">
        <v>832</v>
      </c>
      <c r="C350" t="s">
        <v>43</v>
      </c>
      <c r="D350" t="s">
        <v>64</v>
      </c>
      <c r="E350" s="33">
        <v>46</v>
      </c>
      <c r="F350" s="32">
        <v>444.09</v>
      </c>
      <c r="H350" t="str">
        <f t="shared" si="10"/>
        <v>832Franklin26002ID0010020-0146</v>
      </c>
      <c r="I350" s="5">
        <f t="shared" si="11"/>
        <v>444.09</v>
      </c>
    </row>
    <row r="351" spans="1:9" x14ac:dyDescent="0.25">
      <c r="A351" t="s">
        <v>231</v>
      </c>
      <c r="B351" s="33">
        <v>832</v>
      </c>
      <c r="C351" t="s">
        <v>43</v>
      </c>
      <c r="D351" t="s">
        <v>64</v>
      </c>
      <c r="E351" s="33">
        <v>47</v>
      </c>
      <c r="F351" s="32">
        <v>462.73</v>
      </c>
      <c r="H351" t="str">
        <f t="shared" si="10"/>
        <v>832Franklin26002ID0010020-0147</v>
      </c>
      <c r="I351" s="5">
        <f t="shared" si="11"/>
        <v>462.73</v>
      </c>
    </row>
    <row r="352" spans="1:9" x14ac:dyDescent="0.25">
      <c r="A352" t="s">
        <v>231</v>
      </c>
      <c r="B352" s="33">
        <v>832</v>
      </c>
      <c r="C352" t="s">
        <v>43</v>
      </c>
      <c r="D352" t="s">
        <v>64</v>
      </c>
      <c r="E352" s="33">
        <v>48</v>
      </c>
      <c r="F352" s="32">
        <v>484.05</v>
      </c>
      <c r="H352" t="str">
        <f t="shared" si="10"/>
        <v>832Franklin26002ID0010020-0148</v>
      </c>
      <c r="I352" s="5">
        <f t="shared" si="11"/>
        <v>484.05</v>
      </c>
    </row>
    <row r="353" spans="1:9" x14ac:dyDescent="0.25">
      <c r="A353" t="s">
        <v>231</v>
      </c>
      <c r="B353" s="33">
        <v>832</v>
      </c>
      <c r="C353" t="s">
        <v>43</v>
      </c>
      <c r="D353" t="s">
        <v>64</v>
      </c>
      <c r="E353" s="33">
        <v>49</v>
      </c>
      <c r="F353" s="32">
        <v>505.07</v>
      </c>
      <c r="H353" t="str">
        <f t="shared" si="10"/>
        <v>832Franklin26002ID0010020-0149</v>
      </c>
      <c r="I353" s="5">
        <f t="shared" si="11"/>
        <v>505.07</v>
      </c>
    </row>
    <row r="354" spans="1:9" x14ac:dyDescent="0.25">
      <c r="A354" t="s">
        <v>231</v>
      </c>
      <c r="B354" s="33">
        <v>832</v>
      </c>
      <c r="C354" t="s">
        <v>43</v>
      </c>
      <c r="D354" t="s">
        <v>64</v>
      </c>
      <c r="E354" s="33">
        <v>50</v>
      </c>
      <c r="F354" s="32">
        <v>528.75</v>
      </c>
      <c r="H354" t="str">
        <f t="shared" si="10"/>
        <v>832Franklin26002ID0010020-0150</v>
      </c>
      <c r="I354" s="5">
        <f t="shared" si="11"/>
        <v>528.75</v>
      </c>
    </row>
    <row r="355" spans="1:9" x14ac:dyDescent="0.25">
      <c r="A355" t="s">
        <v>231</v>
      </c>
      <c r="B355" s="33">
        <v>832</v>
      </c>
      <c r="C355" t="s">
        <v>43</v>
      </c>
      <c r="D355" t="s">
        <v>64</v>
      </c>
      <c r="E355" s="33">
        <v>51</v>
      </c>
      <c r="F355" s="32">
        <v>552.14</v>
      </c>
      <c r="H355" t="str">
        <f t="shared" si="10"/>
        <v>832Franklin26002ID0010020-0151</v>
      </c>
      <c r="I355" s="5">
        <f t="shared" si="11"/>
        <v>552.14</v>
      </c>
    </row>
    <row r="356" spans="1:9" x14ac:dyDescent="0.25">
      <c r="A356" t="s">
        <v>231</v>
      </c>
      <c r="B356" s="33">
        <v>832</v>
      </c>
      <c r="C356" t="s">
        <v>43</v>
      </c>
      <c r="D356" t="s">
        <v>64</v>
      </c>
      <c r="E356" s="33">
        <v>52</v>
      </c>
      <c r="F356" s="32">
        <v>577.89</v>
      </c>
      <c r="H356" t="str">
        <f t="shared" si="10"/>
        <v>832Franklin26002ID0010020-0152</v>
      </c>
      <c r="I356" s="5">
        <f t="shared" si="11"/>
        <v>577.89</v>
      </c>
    </row>
    <row r="357" spans="1:9" x14ac:dyDescent="0.25">
      <c r="A357" t="s">
        <v>231</v>
      </c>
      <c r="B357" s="33">
        <v>832</v>
      </c>
      <c r="C357" t="s">
        <v>43</v>
      </c>
      <c r="D357" t="s">
        <v>64</v>
      </c>
      <c r="E357" s="33">
        <v>53</v>
      </c>
      <c r="F357" s="32">
        <v>603.95000000000005</v>
      </c>
      <c r="H357" t="str">
        <f t="shared" si="10"/>
        <v>832Franklin26002ID0010020-0153</v>
      </c>
      <c r="I357" s="5">
        <f t="shared" si="11"/>
        <v>603.95000000000005</v>
      </c>
    </row>
    <row r="358" spans="1:9" x14ac:dyDescent="0.25">
      <c r="A358" t="s">
        <v>231</v>
      </c>
      <c r="B358" s="33">
        <v>832</v>
      </c>
      <c r="C358" t="s">
        <v>43</v>
      </c>
      <c r="D358" t="s">
        <v>64</v>
      </c>
      <c r="E358" s="33">
        <v>54</v>
      </c>
      <c r="F358" s="32">
        <v>632.07000000000005</v>
      </c>
      <c r="H358" t="str">
        <f t="shared" si="10"/>
        <v>832Franklin26002ID0010020-0154</v>
      </c>
      <c r="I358" s="5">
        <f t="shared" si="11"/>
        <v>632.07000000000005</v>
      </c>
    </row>
    <row r="359" spans="1:9" x14ac:dyDescent="0.25">
      <c r="A359" t="s">
        <v>231</v>
      </c>
      <c r="B359" s="33">
        <v>832</v>
      </c>
      <c r="C359" t="s">
        <v>43</v>
      </c>
      <c r="D359" t="s">
        <v>64</v>
      </c>
      <c r="E359" s="33">
        <v>55</v>
      </c>
      <c r="F359" s="32">
        <v>660.2</v>
      </c>
      <c r="H359" t="str">
        <f t="shared" si="10"/>
        <v>832Franklin26002ID0010020-0155</v>
      </c>
      <c r="I359" s="5">
        <f t="shared" si="11"/>
        <v>660.2</v>
      </c>
    </row>
    <row r="360" spans="1:9" x14ac:dyDescent="0.25">
      <c r="A360" t="s">
        <v>231</v>
      </c>
      <c r="B360" s="33">
        <v>832</v>
      </c>
      <c r="C360" t="s">
        <v>43</v>
      </c>
      <c r="D360" t="s">
        <v>64</v>
      </c>
      <c r="E360" s="33">
        <v>56</v>
      </c>
      <c r="F360" s="32">
        <v>690.7</v>
      </c>
      <c r="H360" t="str">
        <f t="shared" si="10"/>
        <v>832Franklin26002ID0010020-0156</v>
      </c>
      <c r="I360" s="5">
        <f t="shared" si="11"/>
        <v>690.7</v>
      </c>
    </row>
    <row r="361" spans="1:9" x14ac:dyDescent="0.25">
      <c r="A361" t="s">
        <v>231</v>
      </c>
      <c r="B361" s="33">
        <v>832</v>
      </c>
      <c r="C361" t="s">
        <v>43</v>
      </c>
      <c r="D361" t="s">
        <v>64</v>
      </c>
      <c r="E361" s="33">
        <v>57</v>
      </c>
      <c r="F361" s="32">
        <v>721.48</v>
      </c>
      <c r="H361" t="str">
        <f t="shared" si="10"/>
        <v>832Franklin26002ID0010020-0157</v>
      </c>
      <c r="I361" s="5">
        <f t="shared" si="11"/>
        <v>721.48</v>
      </c>
    </row>
    <row r="362" spans="1:9" x14ac:dyDescent="0.25">
      <c r="A362" t="s">
        <v>231</v>
      </c>
      <c r="B362" s="33">
        <v>832</v>
      </c>
      <c r="C362" t="s">
        <v>43</v>
      </c>
      <c r="D362" t="s">
        <v>64</v>
      </c>
      <c r="E362" s="33">
        <v>58</v>
      </c>
      <c r="F362" s="32">
        <v>754.35</v>
      </c>
      <c r="H362" t="str">
        <f t="shared" si="10"/>
        <v>832Franklin26002ID0010020-0158</v>
      </c>
      <c r="I362" s="5">
        <f t="shared" si="11"/>
        <v>754.35</v>
      </c>
    </row>
    <row r="363" spans="1:9" x14ac:dyDescent="0.25">
      <c r="A363" t="s">
        <v>231</v>
      </c>
      <c r="B363" s="33">
        <v>832</v>
      </c>
      <c r="C363" t="s">
        <v>43</v>
      </c>
      <c r="D363" t="s">
        <v>64</v>
      </c>
      <c r="E363" s="33">
        <v>59</v>
      </c>
      <c r="F363" s="32">
        <v>770.63</v>
      </c>
      <c r="H363" t="str">
        <f t="shared" si="10"/>
        <v>832Franklin26002ID0010020-0159</v>
      </c>
      <c r="I363" s="5">
        <f t="shared" si="11"/>
        <v>770.63</v>
      </c>
    </row>
    <row r="364" spans="1:9" x14ac:dyDescent="0.25">
      <c r="A364" t="s">
        <v>231</v>
      </c>
      <c r="B364" s="33">
        <v>832</v>
      </c>
      <c r="C364" t="s">
        <v>43</v>
      </c>
      <c r="D364" t="s">
        <v>64</v>
      </c>
      <c r="E364" s="33">
        <v>60</v>
      </c>
      <c r="F364" s="32">
        <v>803.49</v>
      </c>
      <c r="H364" t="str">
        <f t="shared" si="10"/>
        <v>832Franklin26002ID0010020-0160</v>
      </c>
      <c r="I364" s="5">
        <f t="shared" si="11"/>
        <v>803.49</v>
      </c>
    </row>
    <row r="365" spans="1:9" x14ac:dyDescent="0.25">
      <c r="A365" t="s">
        <v>231</v>
      </c>
      <c r="B365" s="33">
        <v>832</v>
      </c>
      <c r="C365" t="s">
        <v>43</v>
      </c>
      <c r="D365" t="s">
        <v>64</v>
      </c>
      <c r="E365" s="33">
        <v>61</v>
      </c>
      <c r="F365" s="32">
        <v>831.91</v>
      </c>
      <c r="H365" t="str">
        <f t="shared" si="10"/>
        <v>832Franklin26002ID0010020-0161</v>
      </c>
      <c r="I365" s="5">
        <f t="shared" si="11"/>
        <v>831.91</v>
      </c>
    </row>
    <row r="366" spans="1:9" x14ac:dyDescent="0.25">
      <c r="A366" t="s">
        <v>231</v>
      </c>
      <c r="B366" s="33">
        <v>832</v>
      </c>
      <c r="C366" t="s">
        <v>43</v>
      </c>
      <c r="D366" t="s">
        <v>64</v>
      </c>
      <c r="E366" s="33">
        <v>62</v>
      </c>
      <c r="F366" s="32">
        <v>850.57</v>
      </c>
      <c r="H366" t="str">
        <f t="shared" si="10"/>
        <v>832Franklin26002ID0010020-0162</v>
      </c>
      <c r="I366" s="5">
        <f t="shared" si="11"/>
        <v>850.57</v>
      </c>
    </row>
    <row r="367" spans="1:9" x14ac:dyDescent="0.25">
      <c r="A367" t="s">
        <v>231</v>
      </c>
      <c r="B367" s="33">
        <v>832</v>
      </c>
      <c r="C367" t="s">
        <v>43</v>
      </c>
      <c r="D367" t="s">
        <v>64</v>
      </c>
      <c r="E367" s="33">
        <v>63</v>
      </c>
      <c r="F367" s="32">
        <v>873.95</v>
      </c>
      <c r="H367" t="str">
        <f t="shared" si="10"/>
        <v>832Franklin26002ID0010020-0163</v>
      </c>
      <c r="I367" s="5">
        <f t="shared" si="11"/>
        <v>873.95</v>
      </c>
    </row>
    <row r="368" spans="1:9" x14ac:dyDescent="0.25">
      <c r="A368" t="s">
        <v>231</v>
      </c>
      <c r="B368" s="33">
        <v>832</v>
      </c>
      <c r="C368" t="s">
        <v>43</v>
      </c>
      <c r="D368" t="s">
        <v>64</v>
      </c>
      <c r="E368" s="33">
        <v>64</v>
      </c>
      <c r="F368" s="32">
        <v>888.15</v>
      </c>
      <c r="H368" t="str">
        <f t="shared" si="10"/>
        <v>832Franklin26002ID0010020-0164</v>
      </c>
      <c r="I368" s="5">
        <f t="shared" si="11"/>
        <v>888.15</v>
      </c>
    </row>
    <row r="369" spans="1:9" x14ac:dyDescent="0.25">
      <c r="A369" t="s">
        <v>231</v>
      </c>
      <c r="B369" s="33">
        <v>832</v>
      </c>
      <c r="C369" t="s">
        <v>43</v>
      </c>
      <c r="D369" t="s">
        <v>64</v>
      </c>
      <c r="E369" s="33">
        <v>65</v>
      </c>
      <c r="F369" s="32">
        <v>888.15</v>
      </c>
      <c r="H369" t="str">
        <f t="shared" si="10"/>
        <v>832Franklin26002ID0010020-0165</v>
      </c>
      <c r="I369" s="5">
        <f t="shared" si="11"/>
        <v>888.15</v>
      </c>
    </row>
    <row r="370" spans="1:9" x14ac:dyDescent="0.25">
      <c r="A370" t="s">
        <v>231</v>
      </c>
      <c r="B370" s="33">
        <v>832</v>
      </c>
      <c r="C370" t="s">
        <v>52</v>
      </c>
      <c r="D370" t="s">
        <v>64</v>
      </c>
      <c r="E370" s="33">
        <v>20</v>
      </c>
      <c r="F370" s="32">
        <v>188</v>
      </c>
      <c r="H370" t="str">
        <f t="shared" si="10"/>
        <v>832Lemhi26002ID0010020-0120</v>
      </c>
      <c r="I370" s="5">
        <f t="shared" si="11"/>
        <v>188</v>
      </c>
    </row>
    <row r="371" spans="1:9" x14ac:dyDescent="0.25">
      <c r="A371" t="s">
        <v>231</v>
      </c>
      <c r="B371" s="33">
        <v>832</v>
      </c>
      <c r="C371" t="s">
        <v>52</v>
      </c>
      <c r="D371" t="s">
        <v>64</v>
      </c>
      <c r="E371" s="33">
        <v>21</v>
      </c>
      <c r="F371" s="32">
        <v>296.05</v>
      </c>
      <c r="H371" t="str">
        <f t="shared" si="10"/>
        <v>832Lemhi26002ID0010020-0121</v>
      </c>
      <c r="I371" s="5">
        <f t="shared" si="11"/>
        <v>296.05</v>
      </c>
    </row>
    <row r="372" spans="1:9" x14ac:dyDescent="0.25">
      <c r="A372" t="s">
        <v>231</v>
      </c>
      <c r="B372" s="33">
        <v>832</v>
      </c>
      <c r="C372" t="s">
        <v>52</v>
      </c>
      <c r="D372" t="s">
        <v>64</v>
      </c>
      <c r="E372" s="33">
        <v>22</v>
      </c>
      <c r="F372" s="32">
        <v>296.05</v>
      </c>
      <c r="H372" t="str">
        <f t="shared" si="10"/>
        <v>832Lemhi26002ID0010020-0122</v>
      </c>
      <c r="I372" s="5">
        <f t="shared" si="11"/>
        <v>296.05</v>
      </c>
    </row>
    <row r="373" spans="1:9" x14ac:dyDescent="0.25">
      <c r="A373" t="s">
        <v>231</v>
      </c>
      <c r="B373" s="33">
        <v>832</v>
      </c>
      <c r="C373" t="s">
        <v>52</v>
      </c>
      <c r="D373" t="s">
        <v>64</v>
      </c>
      <c r="E373" s="33">
        <v>23</v>
      </c>
      <c r="F373" s="32">
        <v>296.05</v>
      </c>
      <c r="H373" t="str">
        <f t="shared" si="10"/>
        <v>832Lemhi26002ID0010020-0123</v>
      </c>
      <c r="I373" s="5">
        <f t="shared" si="11"/>
        <v>296.05</v>
      </c>
    </row>
    <row r="374" spans="1:9" x14ac:dyDescent="0.25">
      <c r="A374" t="s">
        <v>231</v>
      </c>
      <c r="B374" s="33">
        <v>832</v>
      </c>
      <c r="C374" t="s">
        <v>52</v>
      </c>
      <c r="D374" t="s">
        <v>64</v>
      </c>
      <c r="E374" s="33">
        <v>24</v>
      </c>
      <c r="F374" s="32">
        <v>296.05</v>
      </c>
      <c r="H374" t="str">
        <f t="shared" si="10"/>
        <v>832Lemhi26002ID0010020-0124</v>
      </c>
      <c r="I374" s="5">
        <f t="shared" si="11"/>
        <v>296.05</v>
      </c>
    </row>
    <row r="375" spans="1:9" x14ac:dyDescent="0.25">
      <c r="A375" t="s">
        <v>231</v>
      </c>
      <c r="B375" s="33">
        <v>832</v>
      </c>
      <c r="C375" t="s">
        <v>52</v>
      </c>
      <c r="D375" t="s">
        <v>64</v>
      </c>
      <c r="E375" s="33">
        <v>25</v>
      </c>
      <c r="F375" s="32">
        <v>297.24</v>
      </c>
      <c r="H375" t="str">
        <f t="shared" si="10"/>
        <v>832Lemhi26002ID0010020-0125</v>
      </c>
      <c r="I375" s="5">
        <f t="shared" si="11"/>
        <v>297.24</v>
      </c>
    </row>
    <row r="376" spans="1:9" x14ac:dyDescent="0.25">
      <c r="A376" t="s">
        <v>231</v>
      </c>
      <c r="B376" s="33">
        <v>832</v>
      </c>
      <c r="C376" t="s">
        <v>52</v>
      </c>
      <c r="D376" t="s">
        <v>64</v>
      </c>
      <c r="E376" s="33">
        <v>26</v>
      </c>
      <c r="F376" s="32">
        <v>303.16000000000003</v>
      </c>
      <c r="H376" t="str">
        <f t="shared" si="10"/>
        <v>832Lemhi26002ID0010020-0126</v>
      </c>
      <c r="I376" s="5">
        <f t="shared" si="11"/>
        <v>303.16000000000003</v>
      </c>
    </row>
    <row r="377" spans="1:9" x14ac:dyDescent="0.25">
      <c r="A377" t="s">
        <v>231</v>
      </c>
      <c r="B377" s="33">
        <v>832</v>
      </c>
      <c r="C377" t="s">
        <v>52</v>
      </c>
      <c r="D377" t="s">
        <v>64</v>
      </c>
      <c r="E377" s="33">
        <v>27</v>
      </c>
      <c r="F377" s="32">
        <v>310.27</v>
      </c>
      <c r="H377" t="str">
        <f t="shared" si="10"/>
        <v>832Lemhi26002ID0010020-0127</v>
      </c>
      <c r="I377" s="5">
        <f t="shared" si="11"/>
        <v>310.27</v>
      </c>
    </row>
    <row r="378" spans="1:9" x14ac:dyDescent="0.25">
      <c r="A378" t="s">
        <v>231</v>
      </c>
      <c r="B378" s="33">
        <v>832</v>
      </c>
      <c r="C378" t="s">
        <v>52</v>
      </c>
      <c r="D378" t="s">
        <v>64</v>
      </c>
      <c r="E378" s="33">
        <v>28</v>
      </c>
      <c r="F378" s="32">
        <v>321.81</v>
      </c>
      <c r="H378" t="str">
        <f t="shared" si="10"/>
        <v>832Lemhi26002ID0010020-0128</v>
      </c>
      <c r="I378" s="5">
        <f t="shared" si="11"/>
        <v>321.81</v>
      </c>
    </row>
    <row r="379" spans="1:9" x14ac:dyDescent="0.25">
      <c r="A379" t="s">
        <v>231</v>
      </c>
      <c r="B379" s="33">
        <v>832</v>
      </c>
      <c r="C379" t="s">
        <v>52</v>
      </c>
      <c r="D379" t="s">
        <v>64</v>
      </c>
      <c r="E379" s="33">
        <v>29</v>
      </c>
      <c r="F379" s="32">
        <v>331.28</v>
      </c>
      <c r="H379" t="str">
        <f t="shared" si="10"/>
        <v>832Lemhi26002ID0010020-0129</v>
      </c>
      <c r="I379" s="5">
        <f t="shared" si="11"/>
        <v>331.28</v>
      </c>
    </row>
    <row r="380" spans="1:9" x14ac:dyDescent="0.25">
      <c r="A380" t="s">
        <v>231</v>
      </c>
      <c r="B380" s="33">
        <v>832</v>
      </c>
      <c r="C380" t="s">
        <v>52</v>
      </c>
      <c r="D380" t="s">
        <v>64</v>
      </c>
      <c r="E380" s="33">
        <v>30</v>
      </c>
      <c r="F380" s="32">
        <v>336.02</v>
      </c>
      <c r="H380" t="str">
        <f t="shared" si="10"/>
        <v>832Lemhi26002ID0010020-0130</v>
      </c>
      <c r="I380" s="5">
        <f t="shared" si="11"/>
        <v>336.02</v>
      </c>
    </row>
    <row r="381" spans="1:9" x14ac:dyDescent="0.25">
      <c r="A381" t="s">
        <v>231</v>
      </c>
      <c r="B381" s="33">
        <v>832</v>
      </c>
      <c r="C381" t="s">
        <v>52</v>
      </c>
      <c r="D381" t="s">
        <v>64</v>
      </c>
      <c r="E381" s="33">
        <v>31</v>
      </c>
      <c r="F381" s="32">
        <v>343.12</v>
      </c>
      <c r="H381" t="str">
        <f t="shared" si="10"/>
        <v>832Lemhi26002ID0010020-0131</v>
      </c>
      <c r="I381" s="5">
        <f t="shared" si="11"/>
        <v>343.12</v>
      </c>
    </row>
    <row r="382" spans="1:9" x14ac:dyDescent="0.25">
      <c r="A382" t="s">
        <v>231</v>
      </c>
      <c r="B382" s="33">
        <v>832</v>
      </c>
      <c r="C382" t="s">
        <v>52</v>
      </c>
      <c r="D382" t="s">
        <v>64</v>
      </c>
      <c r="E382" s="33">
        <v>32</v>
      </c>
      <c r="F382" s="32">
        <v>350.24</v>
      </c>
      <c r="H382" t="str">
        <f t="shared" si="10"/>
        <v>832Lemhi26002ID0010020-0132</v>
      </c>
      <c r="I382" s="5">
        <f t="shared" si="11"/>
        <v>350.24</v>
      </c>
    </row>
    <row r="383" spans="1:9" x14ac:dyDescent="0.25">
      <c r="A383" t="s">
        <v>231</v>
      </c>
      <c r="B383" s="33">
        <v>832</v>
      </c>
      <c r="C383" t="s">
        <v>52</v>
      </c>
      <c r="D383" t="s">
        <v>64</v>
      </c>
      <c r="E383" s="33">
        <v>33</v>
      </c>
      <c r="F383" s="32">
        <v>354.68</v>
      </c>
      <c r="H383" t="str">
        <f t="shared" si="10"/>
        <v>832Lemhi26002ID0010020-0133</v>
      </c>
      <c r="I383" s="5">
        <f t="shared" si="11"/>
        <v>354.68</v>
      </c>
    </row>
    <row r="384" spans="1:9" x14ac:dyDescent="0.25">
      <c r="A384" t="s">
        <v>231</v>
      </c>
      <c r="B384" s="33">
        <v>832</v>
      </c>
      <c r="C384" t="s">
        <v>52</v>
      </c>
      <c r="D384" t="s">
        <v>64</v>
      </c>
      <c r="E384" s="33">
        <v>34</v>
      </c>
      <c r="F384" s="32">
        <v>359.41</v>
      </c>
      <c r="H384" t="str">
        <f t="shared" si="10"/>
        <v>832Lemhi26002ID0010020-0134</v>
      </c>
      <c r="I384" s="5">
        <f t="shared" si="11"/>
        <v>359.41</v>
      </c>
    </row>
    <row r="385" spans="1:9" x14ac:dyDescent="0.25">
      <c r="A385" t="s">
        <v>231</v>
      </c>
      <c r="B385" s="33">
        <v>832</v>
      </c>
      <c r="C385" t="s">
        <v>52</v>
      </c>
      <c r="D385" t="s">
        <v>64</v>
      </c>
      <c r="E385" s="33">
        <v>35</v>
      </c>
      <c r="F385" s="32">
        <v>361.78</v>
      </c>
      <c r="H385" t="str">
        <f t="shared" si="10"/>
        <v>832Lemhi26002ID0010020-0135</v>
      </c>
      <c r="I385" s="5">
        <f t="shared" si="11"/>
        <v>361.78</v>
      </c>
    </row>
    <row r="386" spans="1:9" x14ac:dyDescent="0.25">
      <c r="A386" t="s">
        <v>231</v>
      </c>
      <c r="B386" s="33">
        <v>832</v>
      </c>
      <c r="C386" t="s">
        <v>52</v>
      </c>
      <c r="D386" t="s">
        <v>64</v>
      </c>
      <c r="E386" s="33">
        <v>36</v>
      </c>
      <c r="F386" s="32">
        <v>364.15</v>
      </c>
      <c r="H386" t="str">
        <f t="shared" si="10"/>
        <v>832Lemhi26002ID0010020-0136</v>
      </c>
      <c r="I386" s="5">
        <f t="shared" si="11"/>
        <v>364.15</v>
      </c>
    </row>
    <row r="387" spans="1:9" x14ac:dyDescent="0.25">
      <c r="A387" t="s">
        <v>231</v>
      </c>
      <c r="B387" s="33">
        <v>832</v>
      </c>
      <c r="C387" t="s">
        <v>52</v>
      </c>
      <c r="D387" t="s">
        <v>64</v>
      </c>
      <c r="E387" s="33">
        <v>37</v>
      </c>
      <c r="F387" s="32">
        <v>366.51</v>
      </c>
      <c r="H387" t="str">
        <f t="shared" si="10"/>
        <v>832Lemhi26002ID0010020-0137</v>
      </c>
      <c r="I387" s="5">
        <f t="shared" si="11"/>
        <v>366.51</v>
      </c>
    </row>
    <row r="388" spans="1:9" x14ac:dyDescent="0.25">
      <c r="A388" t="s">
        <v>231</v>
      </c>
      <c r="B388" s="33">
        <v>832</v>
      </c>
      <c r="C388" t="s">
        <v>52</v>
      </c>
      <c r="D388" t="s">
        <v>64</v>
      </c>
      <c r="E388" s="33">
        <v>38</v>
      </c>
      <c r="F388" s="32">
        <v>368.88</v>
      </c>
      <c r="H388" t="str">
        <f t="shared" si="10"/>
        <v>832Lemhi26002ID0010020-0138</v>
      </c>
      <c r="I388" s="5">
        <f t="shared" si="11"/>
        <v>368.88</v>
      </c>
    </row>
    <row r="389" spans="1:9" x14ac:dyDescent="0.25">
      <c r="A389" t="s">
        <v>231</v>
      </c>
      <c r="B389" s="33">
        <v>832</v>
      </c>
      <c r="C389" t="s">
        <v>52</v>
      </c>
      <c r="D389" t="s">
        <v>64</v>
      </c>
      <c r="E389" s="33">
        <v>39</v>
      </c>
      <c r="F389" s="32">
        <v>373.62</v>
      </c>
      <c r="H389" t="str">
        <f t="shared" ref="H389:H452" si="12">B389&amp;C389&amp;A389&amp;E389</f>
        <v>832Lemhi26002ID0010020-0139</v>
      </c>
      <c r="I389" s="5">
        <f t="shared" ref="I389:I452" si="13">F389</f>
        <v>373.62</v>
      </c>
    </row>
    <row r="390" spans="1:9" x14ac:dyDescent="0.25">
      <c r="A390" t="s">
        <v>231</v>
      </c>
      <c r="B390" s="33">
        <v>832</v>
      </c>
      <c r="C390" t="s">
        <v>52</v>
      </c>
      <c r="D390" t="s">
        <v>64</v>
      </c>
      <c r="E390" s="33">
        <v>40</v>
      </c>
      <c r="F390" s="32">
        <v>378.36</v>
      </c>
      <c r="H390" t="str">
        <f t="shared" si="12"/>
        <v>832Lemhi26002ID0010020-0140</v>
      </c>
      <c r="I390" s="5">
        <f t="shared" si="13"/>
        <v>378.36</v>
      </c>
    </row>
    <row r="391" spans="1:9" x14ac:dyDescent="0.25">
      <c r="A391" t="s">
        <v>231</v>
      </c>
      <c r="B391" s="33">
        <v>832</v>
      </c>
      <c r="C391" t="s">
        <v>52</v>
      </c>
      <c r="D391" t="s">
        <v>64</v>
      </c>
      <c r="E391" s="33">
        <v>41</v>
      </c>
      <c r="F391" s="32">
        <v>385.46</v>
      </c>
      <c r="H391" t="str">
        <f t="shared" si="12"/>
        <v>832Lemhi26002ID0010020-0141</v>
      </c>
      <c r="I391" s="5">
        <f t="shared" si="13"/>
        <v>385.46</v>
      </c>
    </row>
    <row r="392" spans="1:9" x14ac:dyDescent="0.25">
      <c r="A392" t="s">
        <v>231</v>
      </c>
      <c r="B392" s="33">
        <v>832</v>
      </c>
      <c r="C392" t="s">
        <v>52</v>
      </c>
      <c r="D392" t="s">
        <v>64</v>
      </c>
      <c r="E392" s="33">
        <v>42</v>
      </c>
      <c r="F392" s="32">
        <v>392.27</v>
      </c>
      <c r="H392" t="str">
        <f t="shared" si="12"/>
        <v>832Lemhi26002ID0010020-0142</v>
      </c>
      <c r="I392" s="5">
        <f t="shared" si="13"/>
        <v>392.27</v>
      </c>
    </row>
    <row r="393" spans="1:9" x14ac:dyDescent="0.25">
      <c r="A393" t="s">
        <v>231</v>
      </c>
      <c r="B393" s="33">
        <v>832</v>
      </c>
      <c r="C393" t="s">
        <v>52</v>
      </c>
      <c r="D393" t="s">
        <v>64</v>
      </c>
      <c r="E393" s="33">
        <v>43</v>
      </c>
      <c r="F393" s="32">
        <v>401.74</v>
      </c>
      <c r="H393" t="str">
        <f t="shared" si="12"/>
        <v>832Lemhi26002ID0010020-0143</v>
      </c>
      <c r="I393" s="5">
        <f t="shared" si="13"/>
        <v>401.74</v>
      </c>
    </row>
    <row r="394" spans="1:9" x14ac:dyDescent="0.25">
      <c r="A394" t="s">
        <v>231</v>
      </c>
      <c r="B394" s="33">
        <v>832</v>
      </c>
      <c r="C394" t="s">
        <v>52</v>
      </c>
      <c r="D394" t="s">
        <v>64</v>
      </c>
      <c r="E394" s="33">
        <v>44</v>
      </c>
      <c r="F394" s="32">
        <v>413.59</v>
      </c>
      <c r="H394" t="str">
        <f t="shared" si="12"/>
        <v>832Lemhi26002ID0010020-0144</v>
      </c>
      <c r="I394" s="5">
        <f t="shared" si="13"/>
        <v>413.59</v>
      </c>
    </row>
    <row r="395" spans="1:9" x14ac:dyDescent="0.25">
      <c r="A395" t="s">
        <v>231</v>
      </c>
      <c r="B395" s="33">
        <v>832</v>
      </c>
      <c r="C395" t="s">
        <v>52</v>
      </c>
      <c r="D395" t="s">
        <v>64</v>
      </c>
      <c r="E395" s="33">
        <v>45</v>
      </c>
      <c r="F395" s="32">
        <v>427.5</v>
      </c>
      <c r="H395" t="str">
        <f t="shared" si="12"/>
        <v>832Lemhi26002ID0010020-0145</v>
      </c>
      <c r="I395" s="5">
        <f t="shared" si="13"/>
        <v>427.5</v>
      </c>
    </row>
    <row r="396" spans="1:9" x14ac:dyDescent="0.25">
      <c r="A396" t="s">
        <v>231</v>
      </c>
      <c r="B396" s="33">
        <v>832</v>
      </c>
      <c r="C396" t="s">
        <v>52</v>
      </c>
      <c r="D396" t="s">
        <v>64</v>
      </c>
      <c r="E396" s="33">
        <v>46</v>
      </c>
      <c r="F396" s="32">
        <v>444.09</v>
      </c>
      <c r="H396" t="str">
        <f t="shared" si="12"/>
        <v>832Lemhi26002ID0010020-0146</v>
      </c>
      <c r="I396" s="5">
        <f t="shared" si="13"/>
        <v>444.09</v>
      </c>
    </row>
    <row r="397" spans="1:9" x14ac:dyDescent="0.25">
      <c r="A397" t="s">
        <v>231</v>
      </c>
      <c r="B397" s="33">
        <v>832</v>
      </c>
      <c r="C397" t="s">
        <v>52</v>
      </c>
      <c r="D397" t="s">
        <v>64</v>
      </c>
      <c r="E397" s="33">
        <v>47</v>
      </c>
      <c r="F397" s="32">
        <v>462.73</v>
      </c>
      <c r="H397" t="str">
        <f t="shared" si="12"/>
        <v>832Lemhi26002ID0010020-0147</v>
      </c>
      <c r="I397" s="5">
        <f t="shared" si="13"/>
        <v>462.73</v>
      </c>
    </row>
    <row r="398" spans="1:9" x14ac:dyDescent="0.25">
      <c r="A398" t="s">
        <v>231</v>
      </c>
      <c r="B398" s="33">
        <v>832</v>
      </c>
      <c r="C398" t="s">
        <v>52</v>
      </c>
      <c r="D398" t="s">
        <v>64</v>
      </c>
      <c r="E398" s="33">
        <v>48</v>
      </c>
      <c r="F398" s="32">
        <v>484.05</v>
      </c>
      <c r="H398" t="str">
        <f t="shared" si="12"/>
        <v>832Lemhi26002ID0010020-0148</v>
      </c>
      <c r="I398" s="5">
        <f t="shared" si="13"/>
        <v>484.05</v>
      </c>
    </row>
    <row r="399" spans="1:9" x14ac:dyDescent="0.25">
      <c r="A399" t="s">
        <v>231</v>
      </c>
      <c r="B399" s="33">
        <v>832</v>
      </c>
      <c r="C399" t="s">
        <v>52</v>
      </c>
      <c r="D399" t="s">
        <v>64</v>
      </c>
      <c r="E399" s="33">
        <v>49</v>
      </c>
      <c r="F399" s="32">
        <v>505.07</v>
      </c>
      <c r="H399" t="str">
        <f t="shared" si="12"/>
        <v>832Lemhi26002ID0010020-0149</v>
      </c>
      <c r="I399" s="5">
        <f t="shared" si="13"/>
        <v>505.07</v>
      </c>
    </row>
    <row r="400" spans="1:9" x14ac:dyDescent="0.25">
      <c r="A400" t="s">
        <v>231</v>
      </c>
      <c r="B400" s="33">
        <v>832</v>
      </c>
      <c r="C400" t="s">
        <v>52</v>
      </c>
      <c r="D400" t="s">
        <v>64</v>
      </c>
      <c r="E400" s="33">
        <v>50</v>
      </c>
      <c r="F400" s="32">
        <v>528.75</v>
      </c>
      <c r="H400" t="str">
        <f t="shared" si="12"/>
        <v>832Lemhi26002ID0010020-0150</v>
      </c>
      <c r="I400" s="5">
        <f t="shared" si="13"/>
        <v>528.75</v>
      </c>
    </row>
    <row r="401" spans="1:9" x14ac:dyDescent="0.25">
      <c r="A401" t="s">
        <v>231</v>
      </c>
      <c r="B401" s="33">
        <v>832</v>
      </c>
      <c r="C401" t="s">
        <v>52</v>
      </c>
      <c r="D401" t="s">
        <v>64</v>
      </c>
      <c r="E401" s="33">
        <v>51</v>
      </c>
      <c r="F401" s="32">
        <v>552.14</v>
      </c>
      <c r="H401" t="str">
        <f t="shared" si="12"/>
        <v>832Lemhi26002ID0010020-0151</v>
      </c>
      <c r="I401" s="5">
        <f t="shared" si="13"/>
        <v>552.14</v>
      </c>
    </row>
    <row r="402" spans="1:9" x14ac:dyDescent="0.25">
      <c r="A402" t="s">
        <v>231</v>
      </c>
      <c r="B402" s="33">
        <v>832</v>
      </c>
      <c r="C402" t="s">
        <v>52</v>
      </c>
      <c r="D402" t="s">
        <v>64</v>
      </c>
      <c r="E402" s="33">
        <v>52</v>
      </c>
      <c r="F402" s="32">
        <v>577.89</v>
      </c>
      <c r="H402" t="str">
        <f t="shared" si="12"/>
        <v>832Lemhi26002ID0010020-0152</v>
      </c>
      <c r="I402" s="5">
        <f t="shared" si="13"/>
        <v>577.89</v>
      </c>
    </row>
    <row r="403" spans="1:9" x14ac:dyDescent="0.25">
      <c r="A403" t="s">
        <v>231</v>
      </c>
      <c r="B403" s="33">
        <v>832</v>
      </c>
      <c r="C403" t="s">
        <v>52</v>
      </c>
      <c r="D403" t="s">
        <v>64</v>
      </c>
      <c r="E403" s="33">
        <v>53</v>
      </c>
      <c r="F403" s="32">
        <v>603.95000000000005</v>
      </c>
      <c r="H403" t="str">
        <f t="shared" si="12"/>
        <v>832Lemhi26002ID0010020-0153</v>
      </c>
      <c r="I403" s="5">
        <f t="shared" si="13"/>
        <v>603.95000000000005</v>
      </c>
    </row>
    <row r="404" spans="1:9" x14ac:dyDescent="0.25">
      <c r="A404" t="s">
        <v>231</v>
      </c>
      <c r="B404" s="33">
        <v>832</v>
      </c>
      <c r="C404" t="s">
        <v>52</v>
      </c>
      <c r="D404" t="s">
        <v>64</v>
      </c>
      <c r="E404" s="33">
        <v>54</v>
      </c>
      <c r="F404" s="32">
        <v>632.07000000000005</v>
      </c>
      <c r="H404" t="str">
        <f t="shared" si="12"/>
        <v>832Lemhi26002ID0010020-0154</v>
      </c>
      <c r="I404" s="5">
        <f t="shared" si="13"/>
        <v>632.07000000000005</v>
      </c>
    </row>
    <row r="405" spans="1:9" x14ac:dyDescent="0.25">
      <c r="A405" t="s">
        <v>231</v>
      </c>
      <c r="B405" s="33">
        <v>832</v>
      </c>
      <c r="C405" t="s">
        <v>52</v>
      </c>
      <c r="D405" t="s">
        <v>64</v>
      </c>
      <c r="E405" s="33">
        <v>55</v>
      </c>
      <c r="F405" s="32">
        <v>660.2</v>
      </c>
      <c r="H405" t="str">
        <f t="shared" si="12"/>
        <v>832Lemhi26002ID0010020-0155</v>
      </c>
      <c r="I405" s="5">
        <f t="shared" si="13"/>
        <v>660.2</v>
      </c>
    </row>
    <row r="406" spans="1:9" x14ac:dyDescent="0.25">
      <c r="A406" t="s">
        <v>231</v>
      </c>
      <c r="B406" s="33">
        <v>832</v>
      </c>
      <c r="C406" t="s">
        <v>52</v>
      </c>
      <c r="D406" t="s">
        <v>64</v>
      </c>
      <c r="E406" s="33">
        <v>56</v>
      </c>
      <c r="F406" s="32">
        <v>690.7</v>
      </c>
      <c r="H406" t="str">
        <f t="shared" si="12"/>
        <v>832Lemhi26002ID0010020-0156</v>
      </c>
      <c r="I406" s="5">
        <f t="shared" si="13"/>
        <v>690.7</v>
      </c>
    </row>
    <row r="407" spans="1:9" x14ac:dyDescent="0.25">
      <c r="A407" t="s">
        <v>231</v>
      </c>
      <c r="B407" s="33">
        <v>832</v>
      </c>
      <c r="C407" t="s">
        <v>52</v>
      </c>
      <c r="D407" t="s">
        <v>64</v>
      </c>
      <c r="E407" s="33">
        <v>57</v>
      </c>
      <c r="F407" s="32">
        <v>721.48</v>
      </c>
      <c r="H407" t="str">
        <f t="shared" si="12"/>
        <v>832Lemhi26002ID0010020-0157</v>
      </c>
      <c r="I407" s="5">
        <f t="shared" si="13"/>
        <v>721.48</v>
      </c>
    </row>
    <row r="408" spans="1:9" x14ac:dyDescent="0.25">
      <c r="A408" t="s">
        <v>231</v>
      </c>
      <c r="B408" s="33">
        <v>832</v>
      </c>
      <c r="C408" t="s">
        <v>52</v>
      </c>
      <c r="D408" t="s">
        <v>64</v>
      </c>
      <c r="E408" s="33">
        <v>58</v>
      </c>
      <c r="F408" s="32">
        <v>754.35</v>
      </c>
      <c r="H408" t="str">
        <f t="shared" si="12"/>
        <v>832Lemhi26002ID0010020-0158</v>
      </c>
      <c r="I408" s="5">
        <f t="shared" si="13"/>
        <v>754.35</v>
      </c>
    </row>
    <row r="409" spans="1:9" x14ac:dyDescent="0.25">
      <c r="A409" t="s">
        <v>231</v>
      </c>
      <c r="B409" s="33">
        <v>832</v>
      </c>
      <c r="C409" t="s">
        <v>52</v>
      </c>
      <c r="D409" t="s">
        <v>64</v>
      </c>
      <c r="E409" s="33">
        <v>59</v>
      </c>
      <c r="F409" s="32">
        <v>770.63</v>
      </c>
      <c r="H409" t="str">
        <f t="shared" si="12"/>
        <v>832Lemhi26002ID0010020-0159</v>
      </c>
      <c r="I409" s="5">
        <f t="shared" si="13"/>
        <v>770.63</v>
      </c>
    </row>
    <row r="410" spans="1:9" x14ac:dyDescent="0.25">
      <c r="A410" t="s">
        <v>231</v>
      </c>
      <c r="B410" s="33">
        <v>832</v>
      </c>
      <c r="C410" t="s">
        <v>52</v>
      </c>
      <c r="D410" t="s">
        <v>64</v>
      </c>
      <c r="E410" s="33">
        <v>60</v>
      </c>
      <c r="F410" s="32">
        <v>803.49</v>
      </c>
      <c r="H410" t="str">
        <f t="shared" si="12"/>
        <v>832Lemhi26002ID0010020-0160</v>
      </c>
      <c r="I410" s="5">
        <f t="shared" si="13"/>
        <v>803.49</v>
      </c>
    </row>
    <row r="411" spans="1:9" x14ac:dyDescent="0.25">
      <c r="A411" t="s">
        <v>231</v>
      </c>
      <c r="B411" s="33">
        <v>832</v>
      </c>
      <c r="C411" t="s">
        <v>52</v>
      </c>
      <c r="D411" t="s">
        <v>64</v>
      </c>
      <c r="E411" s="33">
        <v>61</v>
      </c>
      <c r="F411" s="32">
        <v>831.91</v>
      </c>
      <c r="H411" t="str">
        <f t="shared" si="12"/>
        <v>832Lemhi26002ID0010020-0161</v>
      </c>
      <c r="I411" s="5">
        <f t="shared" si="13"/>
        <v>831.91</v>
      </c>
    </row>
    <row r="412" spans="1:9" x14ac:dyDescent="0.25">
      <c r="A412" t="s">
        <v>231</v>
      </c>
      <c r="B412" s="33">
        <v>832</v>
      </c>
      <c r="C412" t="s">
        <v>52</v>
      </c>
      <c r="D412" t="s">
        <v>64</v>
      </c>
      <c r="E412" s="33">
        <v>62</v>
      </c>
      <c r="F412" s="32">
        <v>850.57</v>
      </c>
      <c r="H412" t="str">
        <f t="shared" si="12"/>
        <v>832Lemhi26002ID0010020-0162</v>
      </c>
      <c r="I412" s="5">
        <f t="shared" si="13"/>
        <v>850.57</v>
      </c>
    </row>
    <row r="413" spans="1:9" x14ac:dyDescent="0.25">
      <c r="A413" t="s">
        <v>231</v>
      </c>
      <c r="B413" s="33">
        <v>832</v>
      </c>
      <c r="C413" t="s">
        <v>52</v>
      </c>
      <c r="D413" t="s">
        <v>64</v>
      </c>
      <c r="E413" s="33">
        <v>63</v>
      </c>
      <c r="F413" s="32">
        <v>873.95</v>
      </c>
      <c r="H413" t="str">
        <f t="shared" si="12"/>
        <v>832Lemhi26002ID0010020-0163</v>
      </c>
      <c r="I413" s="5">
        <f t="shared" si="13"/>
        <v>873.95</v>
      </c>
    </row>
    <row r="414" spans="1:9" x14ac:dyDescent="0.25">
      <c r="A414" t="s">
        <v>231</v>
      </c>
      <c r="B414" s="33">
        <v>832</v>
      </c>
      <c r="C414" t="s">
        <v>52</v>
      </c>
      <c r="D414" t="s">
        <v>64</v>
      </c>
      <c r="E414" s="33">
        <v>64</v>
      </c>
      <c r="F414" s="32">
        <v>888.15</v>
      </c>
      <c r="H414" t="str">
        <f t="shared" si="12"/>
        <v>832Lemhi26002ID0010020-0164</v>
      </c>
      <c r="I414" s="5">
        <f t="shared" si="13"/>
        <v>888.15</v>
      </c>
    </row>
    <row r="415" spans="1:9" x14ac:dyDescent="0.25">
      <c r="A415" t="s">
        <v>231</v>
      </c>
      <c r="B415" s="33">
        <v>832</v>
      </c>
      <c r="C415" t="s">
        <v>52</v>
      </c>
      <c r="D415" t="s">
        <v>64</v>
      </c>
      <c r="E415" s="33">
        <v>65</v>
      </c>
      <c r="F415" s="32">
        <v>888.15</v>
      </c>
      <c r="H415" t="str">
        <f t="shared" si="12"/>
        <v>832Lemhi26002ID0010020-0165</v>
      </c>
      <c r="I415" s="5">
        <f t="shared" si="13"/>
        <v>888.15</v>
      </c>
    </row>
    <row r="416" spans="1:9" x14ac:dyDescent="0.25">
      <c r="A416" t="s">
        <v>231</v>
      </c>
      <c r="B416" s="33">
        <v>832</v>
      </c>
      <c r="C416" t="s">
        <v>44</v>
      </c>
      <c r="D416" t="s">
        <v>64</v>
      </c>
      <c r="E416" s="33">
        <v>20</v>
      </c>
      <c r="F416" s="32">
        <v>188</v>
      </c>
      <c r="H416" t="str">
        <f t="shared" si="12"/>
        <v>832Oneida26002ID0010020-0120</v>
      </c>
      <c r="I416" s="5">
        <f t="shared" si="13"/>
        <v>188</v>
      </c>
    </row>
    <row r="417" spans="1:9" x14ac:dyDescent="0.25">
      <c r="A417" t="s">
        <v>231</v>
      </c>
      <c r="B417" s="33">
        <v>832</v>
      </c>
      <c r="C417" t="s">
        <v>44</v>
      </c>
      <c r="D417" t="s">
        <v>64</v>
      </c>
      <c r="E417" s="33">
        <v>21</v>
      </c>
      <c r="F417" s="32">
        <v>296.05</v>
      </c>
      <c r="H417" t="str">
        <f t="shared" si="12"/>
        <v>832Oneida26002ID0010020-0121</v>
      </c>
      <c r="I417" s="5">
        <f t="shared" si="13"/>
        <v>296.05</v>
      </c>
    </row>
    <row r="418" spans="1:9" x14ac:dyDescent="0.25">
      <c r="A418" t="s">
        <v>231</v>
      </c>
      <c r="B418" s="33">
        <v>832</v>
      </c>
      <c r="C418" t="s">
        <v>44</v>
      </c>
      <c r="D418" t="s">
        <v>64</v>
      </c>
      <c r="E418" s="33">
        <v>22</v>
      </c>
      <c r="F418" s="32">
        <v>296.05</v>
      </c>
      <c r="H418" t="str">
        <f t="shared" si="12"/>
        <v>832Oneida26002ID0010020-0122</v>
      </c>
      <c r="I418" s="5">
        <f t="shared" si="13"/>
        <v>296.05</v>
      </c>
    </row>
    <row r="419" spans="1:9" x14ac:dyDescent="0.25">
      <c r="A419" t="s">
        <v>231</v>
      </c>
      <c r="B419" s="33">
        <v>832</v>
      </c>
      <c r="C419" t="s">
        <v>44</v>
      </c>
      <c r="D419" t="s">
        <v>64</v>
      </c>
      <c r="E419" s="33">
        <v>23</v>
      </c>
      <c r="F419" s="32">
        <v>296.05</v>
      </c>
      <c r="H419" t="str">
        <f t="shared" si="12"/>
        <v>832Oneida26002ID0010020-0123</v>
      </c>
      <c r="I419" s="5">
        <f t="shared" si="13"/>
        <v>296.05</v>
      </c>
    </row>
    <row r="420" spans="1:9" x14ac:dyDescent="0.25">
      <c r="A420" t="s">
        <v>231</v>
      </c>
      <c r="B420" s="33">
        <v>832</v>
      </c>
      <c r="C420" t="s">
        <v>44</v>
      </c>
      <c r="D420" t="s">
        <v>64</v>
      </c>
      <c r="E420" s="33">
        <v>24</v>
      </c>
      <c r="F420" s="32">
        <v>296.05</v>
      </c>
      <c r="H420" t="str">
        <f t="shared" si="12"/>
        <v>832Oneida26002ID0010020-0124</v>
      </c>
      <c r="I420" s="5">
        <f t="shared" si="13"/>
        <v>296.05</v>
      </c>
    </row>
    <row r="421" spans="1:9" x14ac:dyDescent="0.25">
      <c r="A421" t="s">
        <v>231</v>
      </c>
      <c r="B421" s="33">
        <v>832</v>
      </c>
      <c r="C421" t="s">
        <v>44</v>
      </c>
      <c r="D421" t="s">
        <v>64</v>
      </c>
      <c r="E421" s="33">
        <v>25</v>
      </c>
      <c r="F421" s="32">
        <v>297.24</v>
      </c>
      <c r="H421" t="str">
        <f t="shared" si="12"/>
        <v>832Oneida26002ID0010020-0125</v>
      </c>
      <c r="I421" s="5">
        <f t="shared" si="13"/>
        <v>297.24</v>
      </c>
    </row>
    <row r="422" spans="1:9" x14ac:dyDescent="0.25">
      <c r="A422" t="s">
        <v>231</v>
      </c>
      <c r="B422" s="33">
        <v>832</v>
      </c>
      <c r="C422" t="s">
        <v>44</v>
      </c>
      <c r="D422" t="s">
        <v>64</v>
      </c>
      <c r="E422" s="33">
        <v>26</v>
      </c>
      <c r="F422" s="32">
        <v>303.16000000000003</v>
      </c>
      <c r="H422" t="str">
        <f t="shared" si="12"/>
        <v>832Oneida26002ID0010020-0126</v>
      </c>
      <c r="I422" s="5">
        <f t="shared" si="13"/>
        <v>303.16000000000003</v>
      </c>
    </row>
    <row r="423" spans="1:9" x14ac:dyDescent="0.25">
      <c r="A423" t="s">
        <v>231</v>
      </c>
      <c r="B423" s="33">
        <v>832</v>
      </c>
      <c r="C423" t="s">
        <v>44</v>
      </c>
      <c r="D423" t="s">
        <v>64</v>
      </c>
      <c r="E423" s="33">
        <v>27</v>
      </c>
      <c r="F423" s="32">
        <v>310.27</v>
      </c>
      <c r="H423" t="str">
        <f t="shared" si="12"/>
        <v>832Oneida26002ID0010020-0127</v>
      </c>
      <c r="I423" s="5">
        <f t="shared" si="13"/>
        <v>310.27</v>
      </c>
    </row>
    <row r="424" spans="1:9" x14ac:dyDescent="0.25">
      <c r="A424" t="s">
        <v>231</v>
      </c>
      <c r="B424" s="33">
        <v>832</v>
      </c>
      <c r="C424" t="s">
        <v>44</v>
      </c>
      <c r="D424" t="s">
        <v>64</v>
      </c>
      <c r="E424" s="33">
        <v>28</v>
      </c>
      <c r="F424" s="32">
        <v>321.81</v>
      </c>
      <c r="H424" t="str">
        <f t="shared" si="12"/>
        <v>832Oneida26002ID0010020-0128</v>
      </c>
      <c r="I424" s="5">
        <f t="shared" si="13"/>
        <v>321.81</v>
      </c>
    </row>
    <row r="425" spans="1:9" x14ac:dyDescent="0.25">
      <c r="A425" t="s">
        <v>231</v>
      </c>
      <c r="B425" s="33">
        <v>832</v>
      </c>
      <c r="C425" t="s">
        <v>44</v>
      </c>
      <c r="D425" t="s">
        <v>64</v>
      </c>
      <c r="E425" s="33">
        <v>29</v>
      </c>
      <c r="F425" s="32">
        <v>331.28</v>
      </c>
      <c r="H425" t="str">
        <f t="shared" si="12"/>
        <v>832Oneida26002ID0010020-0129</v>
      </c>
      <c r="I425" s="5">
        <f t="shared" si="13"/>
        <v>331.28</v>
      </c>
    </row>
    <row r="426" spans="1:9" x14ac:dyDescent="0.25">
      <c r="A426" t="s">
        <v>231</v>
      </c>
      <c r="B426" s="33">
        <v>832</v>
      </c>
      <c r="C426" t="s">
        <v>44</v>
      </c>
      <c r="D426" t="s">
        <v>64</v>
      </c>
      <c r="E426" s="33">
        <v>30</v>
      </c>
      <c r="F426" s="32">
        <v>336.02</v>
      </c>
      <c r="H426" t="str">
        <f t="shared" si="12"/>
        <v>832Oneida26002ID0010020-0130</v>
      </c>
      <c r="I426" s="5">
        <f t="shared" si="13"/>
        <v>336.02</v>
      </c>
    </row>
    <row r="427" spans="1:9" x14ac:dyDescent="0.25">
      <c r="A427" t="s">
        <v>231</v>
      </c>
      <c r="B427" s="33">
        <v>832</v>
      </c>
      <c r="C427" t="s">
        <v>44</v>
      </c>
      <c r="D427" t="s">
        <v>64</v>
      </c>
      <c r="E427" s="33">
        <v>31</v>
      </c>
      <c r="F427" s="32">
        <v>343.12</v>
      </c>
      <c r="H427" t="str">
        <f t="shared" si="12"/>
        <v>832Oneida26002ID0010020-0131</v>
      </c>
      <c r="I427" s="5">
        <f t="shared" si="13"/>
        <v>343.12</v>
      </c>
    </row>
    <row r="428" spans="1:9" x14ac:dyDescent="0.25">
      <c r="A428" t="s">
        <v>231</v>
      </c>
      <c r="B428" s="33">
        <v>832</v>
      </c>
      <c r="C428" t="s">
        <v>44</v>
      </c>
      <c r="D428" t="s">
        <v>64</v>
      </c>
      <c r="E428" s="33">
        <v>32</v>
      </c>
      <c r="F428" s="32">
        <v>350.24</v>
      </c>
      <c r="H428" t="str">
        <f t="shared" si="12"/>
        <v>832Oneida26002ID0010020-0132</v>
      </c>
      <c r="I428" s="5">
        <f t="shared" si="13"/>
        <v>350.24</v>
      </c>
    </row>
    <row r="429" spans="1:9" x14ac:dyDescent="0.25">
      <c r="A429" t="s">
        <v>231</v>
      </c>
      <c r="B429" s="33">
        <v>832</v>
      </c>
      <c r="C429" t="s">
        <v>44</v>
      </c>
      <c r="D429" t="s">
        <v>64</v>
      </c>
      <c r="E429" s="33">
        <v>33</v>
      </c>
      <c r="F429" s="32">
        <v>354.68</v>
      </c>
      <c r="H429" t="str">
        <f t="shared" si="12"/>
        <v>832Oneida26002ID0010020-0133</v>
      </c>
      <c r="I429" s="5">
        <f t="shared" si="13"/>
        <v>354.68</v>
      </c>
    </row>
    <row r="430" spans="1:9" x14ac:dyDescent="0.25">
      <c r="A430" t="s">
        <v>231</v>
      </c>
      <c r="B430" s="33">
        <v>832</v>
      </c>
      <c r="C430" t="s">
        <v>44</v>
      </c>
      <c r="D430" t="s">
        <v>64</v>
      </c>
      <c r="E430" s="33">
        <v>34</v>
      </c>
      <c r="F430" s="32">
        <v>359.41</v>
      </c>
      <c r="H430" t="str">
        <f t="shared" si="12"/>
        <v>832Oneida26002ID0010020-0134</v>
      </c>
      <c r="I430" s="5">
        <f t="shared" si="13"/>
        <v>359.41</v>
      </c>
    </row>
    <row r="431" spans="1:9" x14ac:dyDescent="0.25">
      <c r="A431" t="s">
        <v>231</v>
      </c>
      <c r="B431" s="33">
        <v>832</v>
      </c>
      <c r="C431" t="s">
        <v>44</v>
      </c>
      <c r="D431" t="s">
        <v>64</v>
      </c>
      <c r="E431" s="33">
        <v>35</v>
      </c>
      <c r="F431" s="32">
        <v>361.78</v>
      </c>
      <c r="H431" t="str">
        <f t="shared" si="12"/>
        <v>832Oneida26002ID0010020-0135</v>
      </c>
      <c r="I431" s="5">
        <f t="shared" si="13"/>
        <v>361.78</v>
      </c>
    </row>
    <row r="432" spans="1:9" x14ac:dyDescent="0.25">
      <c r="A432" t="s">
        <v>231</v>
      </c>
      <c r="B432" s="33">
        <v>832</v>
      </c>
      <c r="C432" t="s">
        <v>44</v>
      </c>
      <c r="D432" t="s">
        <v>64</v>
      </c>
      <c r="E432" s="33">
        <v>36</v>
      </c>
      <c r="F432" s="32">
        <v>364.15</v>
      </c>
      <c r="H432" t="str">
        <f t="shared" si="12"/>
        <v>832Oneida26002ID0010020-0136</v>
      </c>
      <c r="I432" s="5">
        <f t="shared" si="13"/>
        <v>364.15</v>
      </c>
    </row>
    <row r="433" spans="1:9" x14ac:dyDescent="0.25">
      <c r="A433" t="s">
        <v>231</v>
      </c>
      <c r="B433" s="33">
        <v>832</v>
      </c>
      <c r="C433" t="s">
        <v>44</v>
      </c>
      <c r="D433" t="s">
        <v>64</v>
      </c>
      <c r="E433" s="33">
        <v>37</v>
      </c>
      <c r="F433" s="32">
        <v>366.51</v>
      </c>
      <c r="H433" t="str">
        <f t="shared" si="12"/>
        <v>832Oneida26002ID0010020-0137</v>
      </c>
      <c r="I433" s="5">
        <f t="shared" si="13"/>
        <v>366.51</v>
      </c>
    </row>
    <row r="434" spans="1:9" x14ac:dyDescent="0.25">
      <c r="A434" t="s">
        <v>231</v>
      </c>
      <c r="B434" s="33">
        <v>832</v>
      </c>
      <c r="C434" t="s">
        <v>44</v>
      </c>
      <c r="D434" t="s">
        <v>64</v>
      </c>
      <c r="E434" s="33">
        <v>38</v>
      </c>
      <c r="F434" s="32">
        <v>368.88</v>
      </c>
      <c r="H434" t="str">
        <f t="shared" si="12"/>
        <v>832Oneida26002ID0010020-0138</v>
      </c>
      <c r="I434" s="5">
        <f t="shared" si="13"/>
        <v>368.88</v>
      </c>
    </row>
    <row r="435" spans="1:9" x14ac:dyDescent="0.25">
      <c r="A435" t="s">
        <v>231</v>
      </c>
      <c r="B435" s="33">
        <v>832</v>
      </c>
      <c r="C435" t="s">
        <v>44</v>
      </c>
      <c r="D435" t="s">
        <v>64</v>
      </c>
      <c r="E435" s="33">
        <v>39</v>
      </c>
      <c r="F435" s="32">
        <v>373.62</v>
      </c>
      <c r="H435" t="str">
        <f t="shared" si="12"/>
        <v>832Oneida26002ID0010020-0139</v>
      </c>
      <c r="I435" s="5">
        <f t="shared" si="13"/>
        <v>373.62</v>
      </c>
    </row>
    <row r="436" spans="1:9" x14ac:dyDescent="0.25">
      <c r="A436" t="s">
        <v>231</v>
      </c>
      <c r="B436" s="33">
        <v>832</v>
      </c>
      <c r="C436" t="s">
        <v>44</v>
      </c>
      <c r="D436" t="s">
        <v>64</v>
      </c>
      <c r="E436" s="33">
        <v>40</v>
      </c>
      <c r="F436" s="32">
        <v>378.36</v>
      </c>
      <c r="H436" t="str">
        <f t="shared" si="12"/>
        <v>832Oneida26002ID0010020-0140</v>
      </c>
      <c r="I436" s="5">
        <f t="shared" si="13"/>
        <v>378.36</v>
      </c>
    </row>
    <row r="437" spans="1:9" x14ac:dyDescent="0.25">
      <c r="A437" t="s">
        <v>231</v>
      </c>
      <c r="B437" s="33">
        <v>832</v>
      </c>
      <c r="C437" t="s">
        <v>44</v>
      </c>
      <c r="D437" t="s">
        <v>64</v>
      </c>
      <c r="E437" s="33">
        <v>41</v>
      </c>
      <c r="F437" s="32">
        <v>385.46</v>
      </c>
      <c r="H437" t="str">
        <f t="shared" si="12"/>
        <v>832Oneida26002ID0010020-0141</v>
      </c>
      <c r="I437" s="5">
        <f t="shared" si="13"/>
        <v>385.46</v>
      </c>
    </row>
    <row r="438" spans="1:9" x14ac:dyDescent="0.25">
      <c r="A438" t="s">
        <v>231</v>
      </c>
      <c r="B438" s="33">
        <v>832</v>
      </c>
      <c r="C438" t="s">
        <v>44</v>
      </c>
      <c r="D438" t="s">
        <v>64</v>
      </c>
      <c r="E438" s="33">
        <v>42</v>
      </c>
      <c r="F438" s="32">
        <v>392.27</v>
      </c>
      <c r="H438" t="str">
        <f t="shared" si="12"/>
        <v>832Oneida26002ID0010020-0142</v>
      </c>
      <c r="I438" s="5">
        <f t="shared" si="13"/>
        <v>392.27</v>
      </c>
    </row>
    <row r="439" spans="1:9" x14ac:dyDescent="0.25">
      <c r="A439" t="s">
        <v>231</v>
      </c>
      <c r="B439" s="33">
        <v>832</v>
      </c>
      <c r="C439" t="s">
        <v>44</v>
      </c>
      <c r="D439" t="s">
        <v>64</v>
      </c>
      <c r="E439" s="33">
        <v>43</v>
      </c>
      <c r="F439" s="32">
        <v>401.74</v>
      </c>
      <c r="H439" t="str">
        <f t="shared" si="12"/>
        <v>832Oneida26002ID0010020-0143</v>
      </c>
      <c r="I439" s="5">
        <f t="shared" si="13"/>
        <v>401.74</v>
      </c>
    </row>
    <row r="440" spans="1:9" x14ac:dyDescent="0.25">
      <c r="A440" t="s">
        <v>231</v>
      </c>
      <c r="B440" s="33">
        <v>832</v>
      </c>
      <c r="C440" t="s">
        <v>44</v>
      </c>
      <c r="D440" t="s">
        <v>64</v>
      </c>
      <c r="E440" s="33">
        <v>44</v>
      </c>
      <c r="F440" s="32">
        <v>413.59</v>
      </c>
      <c r="H440" t="str">
        <f t="shared" si="12"/>
        <v>832Oneida26002ID0010020-0144</v>
      </c>
      <c r="I440" s="5">
        <f t="shared" si="13"/>
        <v>413.59</v>
      </c>
    </row>
    <row r="441" spans="1:9" x14ac:dyDescent="0.25">
      <c r="A441" t="s">
        <v>231</v>
      </c>
      <c r="B441" s="33">
        <v>832</v>
      </c>
      <c r="C441" t="s">
        <v>44</v>
      </c>
      <c r="D441" t="s">
        <v>64</v>
      </c>
      <c r="E441" s="33">
        <v>45</v>
      </c>
      <c r="F441" s="32">
        <v>427.5</v>
      </c>
      <c r="H441" t="str">
        <f t="shared" si="12"/>
        <v>832Oneida26002ID0010020-0145</v>
      </c>
      <c r="I441" s="5">
        <f t="shared" si="13"/>
        <v>427.5</v>
      </c>
    </row>
    <row r="442" spans="1:9" x14ac:dyDescent="0.25">
      <c r="A442" t="s">
        <v>231</v>
      </c>
      <c r="B442" s="33">
        <v>832</v>
      </c>
      <c r="C442" t="s">
        <v>44</v>
      </c>
      <c r="D442" t="s">
        <v>64</v>
      </c>
      <c r="E442" s="33">
        <v>46</v>
      </c>
      <c r="F442" s="32">
        <v>444.09</v>
      </c>
      <c r="H442" t="str">
        <f t="shared" si="12"/>
        <v>832Oneida26002ID0010020-0146</v>
      </c>
      <c r="I442" s="5">
        <f t="shared" si="13"/>
        <v>444.09</v>
      </c>
    </row>
    <row r="443" spans="1:9" x14ac:dyDescent="0.25">
      <c r="A443" t="s">
        <v>231</v>
      </c>
      <c r="B443" s="33">
        <v>832</v>
      </c>
      <c r="C443" t="s">
        <v>44</v>
      </c>
      <c r="D443" t="s">
        <v>64</v>
      </c>
      <c r="E443" s="33">
        <v>47</v>
      </c>
      <c r="F443" s="32">
        <v>462.73</v>
      </c>
      <c r="H443" t="str">
        <f t="shared" si="12"/>
        <v>832Oneida26002ID0010020-0147</v>
      </c>
      <c r="I443" s="5">
        <f t="shared" si="13"/>
        <v>462.73</v>
      </c>
    </row>
    <row r="444" spans="1:9" x14ac:dyDescent="0.25">
      <c r="A444" t="s">
        <v>231</v>
      </c>
      <c r="B444" s="33">
        <v>832</v>
      </c>
      <c r="C444" t="s">
        <v>44</v>
      </c>
      <c r="D444" t="s">
        <v>64</v>
      </c>
      <c r="E444" s="33">
        <v>48</v>
      </c>
      <c r="F444" s="32">
        <v>484.05</v>
      </c>
      <c r="H444" t="str">
        <f t="shared" si="12"/>
        <v>832Oneida26002ID0010020-0148</v>
      </c>
      <c r="I444" s="5">
        <f t="shared" si="13"/>
        <v>484.05</v>
      </c>
    </row>
    <row r="445" spans="1:9" x14ac:dyDescent="0.25">
      <c r="A445" t="s">
        <v>231</v>
      </c>
      <c r="B445" s="33">
        <v>832</v>
      </c>
      <c r="C445" t="s">
        <v>44</v>
      </c>
      <c r="D445" t="s">
        <v>64</v>
      </c>
      <c r="E445" s="33">
        <v>49</v>
      </c>
      <c r="F445" s="32">
        <v>505.07</v>
      </c>
      <c r="H445" t="str">
        <f t="shared" si="12"/>
        <v>832Oneida26002ID0010020-0149</v>
      </c>
      <c r="I445" s="5">
        <f t="shared" si="13"/>
        <v>505.07</v>
      </c>
    </row>
    <row r="446" spans="1:9" x14ac:dyDescent="0.25">
      <c r="A446" t="s">
        <v>231</v>
      </c>
      <c r="B446" s="33">
        <v>832</v>
      </c>
      <c r="C446" t="s">
        <v>44</v>
      </c>
      <c r="D446" t="s">
        <v>64</v>
      </c>
      <c r="E446" s="33">
        <v>50</v>
      </c>
      <c r="F446" s="32">
        <v>528.75</v>
      </c>
      <c r="H446" t="str">
        <f t="shared" si="12"/>
        <v>832Oneida26002ID0010020-0150</v>
      </c>
      <c r="I446" s="5">
        <f t="shared" si="13"/>
        <v>528.75</v>
      </c>
    </row>
    <row r="447" spans="1:9" x14ac:dyDescent="0.25">
      <c r="A447" t="s">
        <v>231</v>
      </c>
      <c r="B447" s="33">
        <v>832</v>
      </c>
      <c r="C447" t="s">
        <v>44</v>
      </c>
      <c r="D447" t="s">
        <v>64</v>
      </c>
      <c r="E447" s="33">
        <v>51</v>
      </c>
      <c r="F447" s="32">
        <v>552.14</v>
      </c>
      <c r="H447" t="str">
        <f t="shared" si="12"/>
        <v>832Oneida26002ID0010020-0151</v>
      </c>
      <c r="I447" s="5">
        <f t="shared" si="13"/>
        <v>552.14</v>
      </c>
    </row>
    <row r="448" spans="1:9" x14ac:dyDescent="0.25">
      <c r="A448" t="s">
        <v>231</v>
      </c>
      <c r="B448" s="33">
        <v>832</v>
      </c>
      <c r="C448" t="s">
        <v>44</v>
      </c>
      <c r="D448" t="s">
        <v>64</v>
      </c>
      <c r="E448" s="33">
        <v>52</v>
      </c>
      <c r="F448" s="32">
        <v>577.89</v>
      </c>
      <c r="H448" t="str">
        <f t="shared" si="12"/>
        <v>832Oneida26002ID0010020-0152</v>
      </c>
      <c r="I448" s="5">
        <f t="shared" si="13"/>
        <v>577.89</v>
      </c>
    </row>
    <row r="449" spans="1:9" x14ac:dyDescent="0.25">
      <c r="A449" t="s">
        <v>231</v>
      </c>
      <c r="B449" s="33">
        <v>832</v>
      </c>
      <c r="C449" t="s">
        <v>44</v>
      </c>
      <c r="D449" t="s">
        <v>64</v>
      </c>
      <c r="E449" s="33">
        <v>53</v>
      </c>
      <c r="F449" s="32">
        <v>603.95000000000005</v>
      </c>
      <c r="H449" t="str">
        <f t="shared" si="12"/>
        <v>832Oneida26002ID0010020-0153</v>
      </c>
      <c r="I449" s="5">
        <f t="shared" si="13"/>
        <v>603.95000000000005</v>
      </c>
    </row>
    <row r="450" spans="1:9" x14ac:dyDescent="0.25">
      <c r="A450" t="s">
        <v>231</v>
      </c>
      <c r="B450" s="33">
        <v>832</v>
      </c>
      <c r="C450" t="s">
        <v>44</v>
      </c>
      <c r="D450" t="s">
        <v>64</v>
      </c>
      <c r="E450" s="33">
        <v>54</v>
      </c>
      <c r="F450" s="32">
        <v>632.07000000000005</v>
      </c>
      <c r="H450" t="str">
        <f t="shared" si="12"/>
        <v>832Oneida26002ID0010020-0154</v>
      </c>
      <c r="I450" s="5">
        <f t="shared" si="13"/>
        <v>632.07000000000005</v>
      </c>
    </row>
    <row r="451" spans="1:9" x14ac:dyDescent="0.25">
      <c r="A451" t="s">
        <v>231</v>
      </c>
      <c r="B451" s="33">
        <v>832</v>
      </c>
      <c r="C451" t="s">
        <v>44</v>
      </c>
      <c r="D451" t="s">
        <v>64</v>
      </c>
      <c r="E451" s="33">
        <v>55</v>
      </c>
      <c r="F451" s="32">
        <v>660.2</v>
      </c>
      <c r="H451" t="str">
        <f t="shared" si="12"/>
        <v>832Oneida26002ID0010020-0155</v>
      </c>
      <c r="I451" s="5">
        <f t="shared" si="13"/>
        <v>660.2</v>
      </c>
    </row>
    <row r="452" spans="1:9" x14ac:dyDescent="0.25">
      <c r="A452" t="s">
        <v>231</v>
      </c>
      <c r="B452" s="33">
        <v>832</v>
      </c>
      <c r="C452" t="s">
        <v>44</v>
      </c>
      <c r="D452" t="s">
        <v>64</v>
      </c>
      <c r="E452" s="33">
        <v>56</v>
      </c>
      <c r="F452" s="32">
        <v>690.7</v>
      </c>
      <c r="H452" t="str">
        <f t="shared" si="12"/>
        <v>832Oneida26002ID0010020-0156</v>
      </c>
      <c r="I452" s="5">
        <f t="shared" si="13"/>
        <v>690.7</v>
      </c>
    </row>
    <row r="453" spans="1:9" x14ac:dyDescent="0.25">
      <c r="A453" t="s">
        <v>231</v>
      </c>
      <c r="B453" s="33">
        <v>832</v>
      </c>
      <c r="C453" t="s">
        <v>44</v>
      </c>
      <c r="D453" t="s">
        <v>64</v>
      </c>
      <c r="E453" s="33">
        <v>57</v>
      </c>
      <c r="F453" s="32">
        <v>721.48</v>
      </c>
      <c r="H453" t="str">
        <f t="shared" ref="H453:H516" si="14">B453&amp;C453&amp;A453&amp;E453</f>
        <v>832Oneida26002ID0010020-0157</v>
      </c>
      <c r="I453" s="5">
        <f t="shared" ref="I453:I516" si="15">F453</f>
        <v>721.48</v>
      </c>
    </row>
    <row r="454" spans="1:9" x14ac:dyDescent="0.25">
      <c r="A454" t="s">
        <v>231</v>
      </c>
      <c r="B454" s="33">
        <v>832</v>
      </c>
      <c r="C454" t="s">
        <v>44</v>
      </c>
      <c r="D454" t="s">
        <v>64</v>
      </c>
      <c r="E454" s="33">
        <v>58</v>
      </c>
      <c r="F454" s="32">
        <v>754.35</v>
      </c>
      <c r="H454" t="str">
        <f t="shared" si="14"/>
        <v>832Oneida26002ID0010020-0158</v>
      </c>
      <c r="I454" s="5">
        <f t="shared" si="15"/>
        <v>754.35</v>
      </c>
    </row>
    <row r="455" spans="1:9" x14ac:dyDescent="0.25">
      <c r="A455" t="s">
        <v>231</v>
      </c>
      <c r="B455" s="33">
        <v>832</v>
      </c>
      <c r="C455" t="s">
        <v>44</v>
      </c>
      <c r="D455" t="s">
        <v>64</v>
      </c>
      <c r="E455" s="33">
        <v>59</v>
      </c>
      <c r="F455" s="32">
        <v>770.63</v>
      </c>
      <c r="H455" t="str">
        <f t="shared" si="14"/>
        <v>832Oneida26002ID0010020-0159</v>
      </c>
      <c r="I455" s="5">
        <f t="shared" si="15"/>
        <v>770.63</v>
      </c>
    </row>
    <row r="456" spans="1:9" x14ac:dyDescent="0.25">
      <c r="A456" t="s">
        <v>231</v>
      </c>
      <c r="B456" s="33">
        <v>832</v>
      </c>
      <c r="C456" t="s">
        <v>44</v>
      </c>
      <c r="D456" t="s">
        <v>64</v>
      </c>
      <c r="E456" s="33">
        <v>60</v>
      </c>
      <c r="F456" s="32">
        <v>803.49</v>
      </c>
      <c r="H456" t="str">
        <f t="shared" si="14"/>
        <v>832Oneida26002ID0010020-0160</v>
      </c>
      <c r="I456" s="5">
        <f t="shared" si="15"/>
        <v>803.49</v>
      </c>
    </row>
    <row r="457" spans="1:9" x14ac:dyDescent="0.25">
      <c r="A457" t="s">
        <v>231</v>
      </c>
      <c r="B457" s="33">
        <v>832</v>
      </c>
      <c r="C457" t="s">
        <v>44</v>
      </c>
      <c r="D457" t="s">
        <v>64</v>
      </c>
      <c r="E457" s="33">
        <v>61</v>
      </c>
      <c r="F457" s="32">
        <v>831.91</v>
      </c>
      <c r="H457" t="str">
        <f t="shared" si="14"/>
        <v>832Oneida26002ID0010020-0161</v>
      </c>
      <c r="I457" s="5">
        <f t="shared" si="15"/>
        <v>831.91</v>
      </c>
    </row>
    <row r="458" spans="1:9" x14ac:dyDescent="0.25">
      <c r="A458" t="s">
        <v>231</v>
      </c>
      <c r="B458" s="33">
        <v>832</v>
      </c>
      <c r="C458" t="s">
        <v>44</v>
      </c>
      <c r="D458" t="s">
        <v>64</v>
      </c>
      <c r="E458" s="33">
        <v>62</v>
      </c>
      <c r="F458" s="32">
        <v>850.57</v>
      </c>
      <c r="H458" t="str">
        <f t="shared" si="14"/>
        <v>832Oneida26002ID0010020-0162</v>
      </c>
      <c r="I458" s="5">
        <f t="shared" si="15"/>
        <v>850.57</v>
      </c>
    </row>
    <row r="459" spans="1:9" x14ac:dyDescent="0.25">
      <c r="A459" t="s">
        <v>231</v>
      </c>
      <c r="B459" s="33">
        <v>832</v>
      </c>
      <c r="C459" t="s">
        <v>44</v>
      </c>
      <c r="D459" t="s">
        <v>64</v>
      </c>
      <c r="E459" s="33">
        <v>63</v>
      </c>
      <c r="F459" s="32">
        <v>873.95</v>
      </c>
      <c r="H459" t="str">
        <f t="shared" si="14"/>
        <v>832Oneida26002ID0010020-0163</v>
      </c>
      <c r="I459" s="5">
        <f t="shared" si="15"/>
        <v>873.95</v>
      </c>
    </row>
    <row r="460" spans="1:9" x14ac:dyDescent="0.25">
      <c r="A460" t="s">
        <v>231</v>
      </c>
      <c r="B460" s="33">
        <v>832</v>
      </c>
      <c r="C460" t="s">
        <v>44</v>
      </c>
      <c r="D460" t="s">
        <v>64</v>
      </c>
      <c r="E460" s="33">
        <v>64</v>
      </c>
      <c r="F460" s="32">
        <v>888.15</v>
      </c>
      <c r="H460" t="str">
        <f t="shared" si="14"/>
        <v>832Oneida26002ID0010020-0164</v>
      </c>
      <c r="I460" s="5">
        <f t="shared" si="15"/>
        <v>888.15</v>
      </c>
    </row>
    <row r="461" spans="1:9" x14ac:dyDescent="0.25">
      <c r="A461" t="s">
        <v>231</v>
      </c>
      <c r="B461" s="33">
        <v>832</v>
      </c>
      <c r="C461" t="s">
        <v>44</v>
      </c>
      <c r="D461" t="s">
        <v>64</v>
      </c>
      <c r="E461" s="33">
        <v>65</v>
      </c>
      <c r="F461" s="32">
        <v>888.15</v>
      </c>
      <c r="H461" t="str">
        <f t="shared" si="14"/>
        <v>832Oneida26002ID0010020-0165</v>
      </c>
      <c r="I461" s="5">
        <f t="shared" si="15"/>
        <v>888.15</v>
      </c>
    </row>
    <row r="462" spans="1:9" x14ac:dyDescent="0.25">
      <c r="A462" t="s">
        <v>231</v>
      </c>
      <c r="B462" s="33">
        <v>832</v>
      </c>
      <c r="C462" t="s">
        <v>45</v>
      </c>
      <c r="D462" t="s">
        <v>64</v>
      </c>
      <c r="E462" s="33">
        <v>20</v>
      </c>
      <c r="F462" s="32">
        <v>188</v>
      </c>
      <c r="H462" t="str">
        <f t="shared" si="14"/>
        <v>832Power26002ID0010020-0120</v>
      </c>
      <c r="I462" s="5">
        <f t="shared" si="15"/>
        <v>188</v>
      </c>
    </row>
    <row r="463" spans="1:9" x14ac:dyDescent="0.25">
      <c r="A463" t="s">
        <v>231</v>
      </c>
      <c r="B463" s="33">
        <v>832</v>
      </c>
      <c r="C463" t="s">
        <v>45</v>
      </c>
      <c r="D463" t="s">
        <v>64</v>
      </c>
      <c r="E463" s="33">
        <v>21</v>
      </c>
      <c r="F463" s="32">
        <v>296.05</v>
      </c>
      <c r="H463" t="str">
        <f t="shared" si="14"/>
        <v>832Power26002ID0010020-0121</v>
      </c>
      <c r="I463" s="5">
        <f t="shared" si="15"/>
        <v>296.05</v>
      </c>
    </row>
    <row r="464" spans="1:9" x14ac:dyDescent="0.25">
      <c r="A464" t="s">
        <v>231</v>
      </c>
      <c r="B464" s="33">
        <v>832</v>
      </c>
      <c r="C464" t="s">
        <v>45</v>
      </c>
      <c r="D464" t="s">
        <v>64</v>
      </c>
      <c r="E464" s="33">
        <v>22</v>
      </c>
      <c r="F464" s="32">
        <v>296.05</v>
      </c>
      <c r="H464" t="str">
        <f t="shared" si="14"/>
        <v>832Power26002ID0010020-0122</v>
      </c>
      <c r="I464" s="5">
        <f t="shared" si="15"/>
        <v>296.05</v>
      </c>
    </row>
    <row r="465" spans="1:9" x14ac:dyDescent="0.25">
      <c r="A465" t="s">
        <v>231</v>
      </c>
      <c r="B465" s="33">
        <v>832</v>
      </c>
      <c r="C465" t="s">
        <v>45</v>
      </c>
      <c r="D465" t="s">
        <v>64</v>
      </c>
      <c r="E465" s="33">
        <v>23</v>
      </c>
      <c r="F465" s="32">
        <v>296.05</v>
      </c>
      <c r="H465" t="str">
        <f t="shared" si="14"/>
        <v>832Power26002ID0010020-0123</v>
      </c>
      <c r="I465" s="5">
        <f t="shared" si="15"/>
        <v>296.05</v>
      </c>
    </row>
    <row r="466" spans="1:9" x14ac:dyDescent="0.25">
      <c r="A466" t="s">
        <v>231</v>
      </c>
      <c r="B466" s="33">
        <v>832</v>
      </c>
      <c r="C466" t="s">
        <v>45</v>
      </c>
      <c r="D466" t="s">
        <v>64</v>
      </c>
      <c r="E466" s="33">
        <v>24</v>
      </c>
      <c r="F466" s="32">
        <v>296.05</v>
      </c>
      <c r="H466" t="str">
        <f t="shared" si="14"/>
        <v>832Power26002ID0010020-0124</v>
      </c>
      <c r="I466" s="5">
        <f t="shared" si="15"/>
        <v>296.05</v>
      </c>
    </row>
    <row r="467" spans="1:9" x14ac:dyDescent="0.25">
      <c r="A467" t="s">
        <v>231</v>
      </c>
      <c r="B467" s="33">
        <v>832</v>
      </c>
      <c r="C467" t="s">
        <v>45</v>
      </c>
      <c r="D467" t="s">
        <v>64</v>
      </c>
      <c r="E467" s="33">
        <v>25</v>
      </c>
      <c r="F467" s="32">
        <v>297.24</v>
      </c>
      <c r="H467" t="str">
        <f t="shared" si="14"/>
        <v>832Power26002ID0010020-0125</v>
      </c>
      <c r="I467" s="5">
        <f t="shared" si="15"/>
        <v>297.24</v>
      </c>
    </row>
    <row r="468" spans="1:9" x14ac:dyDescent="0.25">
      <c r="A468" t="s">
        <v>231</v>
      </c>
      <c r="B468" s="33">
        <v>832</v>
      </c>
      <c r="C468" t="s">
        <v>45</v>
      </c>
      <c r="D468" t="s">
        <v>64</v>
      </c>
      <c r="E468" s="33">
        <v>26</v>
      </c>
      <c r="F468" s="32">
        <v>303.16000000000003</v>
      </c>
      <c r="H468" t="str">
        <f t="shared" si="14"/>
        <v>832Power26002ID0010020-0126</v>
      </c>
      <c r="I468" s="5">
        <f t="shared" si="15"/>
        <v>303.16000000000003</v>
      </c>
    </row>
    <row r="469" spans="1:9" x14ac:dyDescent="0.25">
      <c r="A469" t="s">
        <v>231</v>
      </c>
      <c r="B469" s="33">
        <v>832</v>
      </c>
      <c r="C469" t="s">
        <v>45</v>
      </c>
      <c r="D469" t="s">
        <v>64</v>
      </c>
      <c r="E469" s="33">
        <v>27</v>
      </c>
      <c r="F469" s="32">
        <v>310.27</v>
      </c>
      <c r="H469" t="str">
        <f t="shared" si="14"/>
        <v>832Power26002ID0010020-0127</v>
      </c>
      <c r="I469" s="5">
        <f t="shared" si="15"/>
        <v>310.27</v>
      </c>
    </row>
    <row r="470" spans="1:9" x14ac:dyDescent="0.25">
      <c r="A470" t="s">
        <v>231</v>
      </c>
      <c r="B470" s="33">
        <v>832</v>
      </c>
      <c r="C470" t="s">
        <v>45</v>
      </c>
      <c r="D470" t="s">
        <v>64</v>
      </c>
      <c r="E470" s="33">
        <v>28</v>
      </c>
      <c r="F470" s="32">
        <v>321.81</v>
      </c>
      <c r="H470" t="str">
        <f t="shared" si="14"/>
        <v>832Power26002ID0010020-0128</v>
      </c>
      <c r="I470" s="5">
        <f t="shared" si="15"/>
        <v>321.81</v>
      </c>
    </row>
    <row r="471" spans="1:9" x14ac:dyDescent="0.25">
      <c r="A471" t="s">
        <v>231</v>
      </c>
      <c r="B471" s="33">
        <v>832</v>
      </c>
      <c r="C471" t="s">
        <v>45</v>
      </c>
      <c r="D471" t="s">
        <v>64</v>
      </c>
      <c r="E471" s="33">
        <v>29</v>
      </c>
      <c r="F471" s="32">
        <v>331.28</v>
      </c>
      <c r="H471" t="str">
        <f t="shared" si="14"/>
        <v>832Power26002ID0010020-0129</v>
      </c>
      <c r="I471" s="5">
        <f t="shared" si="15"/>
        <v>331.28</v>
      </c>
    </row>
    <row r="472" spans="1:9" x14ac:dyDescent="0.25">
      <c r="A472" t="s">
        <v>231</v>
      </c>
      <c r="B472" s="33">
        <v>832</v>
      </c>
      <c r="C472" t="s">
        <v>45</v>
      </c>
      <c r="D472" t="s">
        <v>64</v>
      </c>
      <c r="E472" s="33">
        <v>30</v>
      </c>
      <c r="F472" s="32">
        <v>336.02</v>
      </c>
      <c r="H472" t="str">
        <f t="shared" si="14"/>
        <v>832Power26002ID0010020-0130</v>
      </c>
      <c r="I472" s="5">
        <f t="shared" si="15"/>
        <v>336.02</v>
      </c>
    </row>
    <row r="473" spans="1:9" x14ac:dyDescent="0.25">
      <c r="A473" t="s">
        <v>231</v>
      </c>
      <c r="B473" s="33">
        <v>832</v>
      </c>
      <c r="C473" t="s">
        <v>45</v>
      </c>
      <c r="D473" t="s">
        <v>64</v>
      </c>
      <c r="E473" s="33">
        <v>31</v>
      </c>
      <c r="F473" s="32">
        <v>343.12</v>
      </c>
      <c r="H473" t="str">
        <f t="shared" si="14"/>
        <v>832Power26002ID0010020-0131</v>
      </c>
      <c r="I473" s="5">
        <f t="shared" si="15"/>
        <v>343.12</v>
      </c>
    </row>
    <row r="474" spans="1:9" x14ac:dyDescent="0.25">
      <c r="A474" t="s">
        <v>231</v>
      </c>
      <c r="B474" s="33">
        <v>832</v>
      </c>
      <c r="C474" t="s">
        <v>45</v>
      </c>
      <c r="D474" t="s">
        <v>64</v>
      </c>
      <c r="E474" s="33">
        <v>32</v>
      </c>
      <c r="F474" s="32">
        <v>350.24</v>
      </c>
      <c r="H474" t="str">
        <f t="shared" si="14"/>
        <v>832Power26002ID0010020-0132</v>
      </c>
      <c r="I474" s="5">
        <f t="shared" si="15"/>
        <v>350.24</v>
      </c>
    </row>
    <row r="475" spans="1:9" x14ac:dyDescent="0.25">
      <c r="A475" t="s">
        <v>231</v>
      </c>
      <c r="B475" s="33">
        <v>832</v>
      </c>
      <c r="C475" t="s">
        <v>45</v>
      </c>
      <c r="D475" t="s">
        <v>64</v>
      </c>
      <c r="E475" s="33">
        <v>33</v>
      </c>
      <c r="F475" s="32">
        <v>354.68</v>
      </c>
      <c r="H475" t="str">
        <f t="shared" si="14"/>
        <v>832Power26002ID0010020-0133</v>
      </c>
      <c r="I475" s="5">
        <f t="shared" si="15"/>
        <v>354.68</v>
      </c>
    </row>
    <row r="476" spans="1:9" x14ac:dyDescent="0.25">
      <c r="A476" t="s">
        <v>231</v>
      </c>
      <c r="B476" s="33">
        <v>832</v>
      </c>
      <c r="C476" t="s">
        <v>45</v>
      </c>
      <c r="D476" t="s">
        <v>64</v>
      </c>
      <c r="E476" s="33">
        <v>34</v>
      </c>
      <c r="F476" s="32">
        <v>359.41</v>
      </c>
      <c r="H476" t="str">
        <f t="shared" si="14"/>
        <v>832Power26002ID0010020-0134</v>
      </c>
      <c r="I476" s="5">
        <f t="shared" si="15"/>
        <v>359.41</v>
      </c>
    </row>
    <row r="477" spans="1:9" x14ac:dyDescent="0.25">
      <c r="A477" t="s">
        <v>231</v>
      </c>
      <c r="B477" s="33">
        <v>832</v>
      </c>
      <c r="C477" t="s">
        <v>45</v>
      </c>
      <c r="D477" t="s">
        <v>64</v>
      </c>
      <c r="E477" s="33">
        <v>35</v>
      </c>
      <c r="F477" s="32">
        <v>361.78</v>
      </c>
      <c r="H477" t="str">
        <f t="shared" si="14"/>
        <v>832Power26002ID0010020-0135</v>
      </c>
      <c r="I477" s="5">
        <f t="shared" si="15"/>
        <v>361.78</v>
      </c>
    </row>
    <row r="478" spans="1:9" x14ac:dyDescent="0.25">
      <c r="A478" t="s">
        <v>231</v>
      </c>
      <c r="B478" s="33">
        <v>832</v>
      </c>
      <c r="C478" t="s">
        <v>45</v>
      </c>
      <c r="D478" t="s">
        <v>64</v>
      </c>
      <c r="E478" s="33">
        <v>36</v>
      </c>
      <c r="F478" s="32">
        <v>364.15</v>
      </c>
      <c r="H478" t="str">
        <f t="shared" si="14"/>
        <v>832Power26002ID0010020-0136</v>
      </c>
      <c r="I478" s="5">
        <f t="shared" si="15"/>
        <v>364.15</v>
      </c>
    </row>
    <row r="479" spans="1:9" x14ac:dyDescent="0.25">
      <c r="A479" t="s">
        <v>231</v>
      </c>
      <c r="B479" s="33">
        <v>832</v>
      </c>
      <c r="C479" t="s">
        <v>45</v>
      </c>
      <c r="D479" t="s">
        <v>64</v>
      </c>
      <c r="E479" s="33">
        <v>37</v>
      </c>
      <c r="F479" s="32">
        <v>366.51</v>
      </c>
      <c r="H479" t="str">
        <f t="shared" si="14"/>
        <v>832Power26002ID0010020-0137</v>
      </c>
      <c r="I479" s="5">
        <f t="shared" si="15"/>
        <v>366.51</v>
      </c>
    </row>
    <row r="480" spans="1:9" x14ac:dyDescent="0.25">
      <c r="A480" t="s">
        <v>231</v>
      </c>
      <c r="B480" s="33">
        <v>832</v>
      </c>
      <c r="C480" t="s">
        <v>45</v>
      </c>
      <c r="D480" t="s">
        <v>64</v>
      </c>
      <c r="E480" s="33">
        <v>38</v>
      </c>
      <c r="F480" s="32">
        <v>368.88</v>
      </c>
      <c r="H480" t="str">
        <f t="shared" si="14"/>
        <v>832Power26002ID0010020-0138</v>
      </c>
      <c r="I480" s="5">
        <f t="shared" si="15"/>
        <v>368.88</v>
      </c>
    </row>
    <row r="481" spans="1:9" x14ac:dyDescent="0.25">
      <c r="A481" t="s">
        <v>231</v>
      </c>
      <c r="B481" s="33">
        <v>832</v>
      </c>
      <c r="C481" t="s">
        <v>45</v>
      </c>
      <c r="D481" t="s">
        <v>64</v>
      </c>
      <c r="E481" s="33">
        <v>39</v>
      </c>
      <c r="F481" s="32">
        <v>373.62</v>
      </c>
      <c r="H481" t="str">
        <f t="shared" si="14"/>
        <v>832Power26002ID0010020-0139</v>
      </c>
      <c r="I481" s="5">
        <f t="shared" si="15"/>
        <v>373.62</v>
      </c>
    </row>
    <row r="482" spans="1:9" x14ac:dyDescent="0.25">
      <c r="A482" t="s">
        <v>231</v>
      </c>
      <c r="B482" s="33">
        <v>832</v>
      </c>
      <c r="C482" t="s">
        <v>45</v>
      </c>
      <c r="D482" t="s">
        <v>64</v>
      </c>
      <c r="E482" s="33">
        <v>40</v>
      </c>
      <c r="F482" s="32">
        <v>378.36</v>
      </c>
      <c r="H482" t="str">
        <f t="shared" si="14"/>
        <v>832Power26002ID0010020-0140</v>
      </c>
      <c r="I482" s="5">
        <f t="shared" si="15"/>
        <v>378.36</v>
      </c>
    </row>
    <row r="483" spans="1:9" x14ac:dyDescent="0.25">
      <c r="A483" t="s">
        <v>231</v>
      </c>
      <c r="B483" s="33">
        <v>832</v>
      </c>
      <c r="C483" t="s">
        <v>45</v>
      </c>
      <c r="D483" t="s">
        <v>64</v>
      </c>
      <c r="E483" s="33">
        <v>41</v>
      </c>
      <c r="F483" s="32">
        <v>385.46</v>
      </c>
      <c r="H483" t="str">
        <f t="shared" si="14"/>
        <v>832Power26002ID0010020-0141</v>
      </c>
      <c r="I483" s="5">
        <f t="shared" si="15"/>
        <v>385.46</v>
      </c>
    </row>
    <row r="484" spans="1:9" x14ac:dyDescent="0.25">
      <c r="A484" t="s">
        <v>231</v>
      </c>
      <c r="B484" s="33">
        <v>832</v>
      </c>
      <c r="C484" t="s">
        <v>45</v>
      </c>
      <c r="D484" t="s">
        <v>64</v>
      </c>
      <c r="E484" s="33">
        <v>42</v>
      </c>
      <c r="F484" s="32">
        <v>392.27</v>
      </c>
      <c r="H484" t="str">
        <f t="shared" si="14"/>
        <v>832Power26002ID0010020-0142</v>
      </c>
      <c r="I484" s="5">
        <f t="shared" si="15"/>
        <v>392.27</v>
      </c>
    </row>
    <row r="485" spans="1:9" x14ac:dyDescent="0.25">
      <c r="A485" t="s">
        <v>231</v>
      </c>
      <c r="B485" s="33">
        <v>832</v>
      </c>
      <c r="C485" t="s">
        <v>45</v>
      </c>
      <c r="D485" t="s">
        <v>64</v>
      </c>
      <c r="E485" s="33">
        <v>43</v>
      </c>
      <c r="F485" s="32">
        <v>401.74</v>
      </c>
      <c r="H485" t="str">
        <f t="shared" si="14"/>
        <v>832Power26002ID0010020-0143</v>
      </c>
      <c r="I485" s="5">
        <f t="shared" si="15"/>
        <v>401.74</v>
      </c>
    </row>
    <row r="486" spans="1:9" x14ac:dyDescent="0.25">
      <c r="A486" t="s">
        <v>231</v>
      </c>
      <c r="B486" s="33">
        <v>832</v>
      </c>
      <c r="C486" t="s">
        <v>45</v>
      </c>
      <c r="D486" t="s">
        <v>64</v>
      </c>
      <c r="E486" s="33">
        <v>44</v>
      </c>
      <c r="F486" s="32">
        <v>413.59</v>
      </c>
      <c r="H486" t="str">
        <f t="shared" si="14"/>
        <v>832Power26002ID0010020-0144</v>
      </c>
      <c r="I486" s="5">
        <f t="shared" si="15"/>
        <v>413.59</v>
      </c>
    </row>
    <row r="487" spans="1:9" x14ac:dyDescent="0.25">
      <c r="A487" t="s">
        <v>231</v>
      </c>
      <c r="B487" s="33">
        <v>832</v>
      </c>
      <c r="C487" t="s">
        <v>45</v>
      </c>
      <c r="D487" t="s">
        <v>64</v>
      </c>
      <c r="E487" s="33">
        <v>45</v>
      </c>
      <c r="F487" s="32">
        <v>427.5</v>
      </c>
      <c r="H487" t="str">
        <f t="shared" si="14"/>
        <v>832Power26002ID0010020-0145</v>
      </c>
      <c r="I487" s="5">
        <f t="shared" si="15"/>
        <v>427.5</v>
      </c>
    </row>
    <row r="488" spans="1:9" x14ac:dyDescent="0.25">
      <c r="A488" t="s">
        <v>231</v>
      </c>
      <c r="B488" s="33">
        <v>832</v>
      </c>
      <c r="C488" t="s">
        <v>45</v>
      </c>
      <c r="D488" t="s">
        <v>64</v>
      </c>
      <c r="E488" s="33">
        <v>46</v>
      </c>
      <c r="F488" s="32">
        <v>444.09</v>
      </c>
      <c r="H488" t="str">
        <f t="shared" si="14"/>
        <v>832Power26002ID0010020-0146</v>
      </c>
      <c r="I488" s="5">
        <f t="shared" si="15"/>
        <v>444.09</v>
      </c>
    </row>
    <row r="489" spans="1:9" x14ac:dyDescent="0.25">
      <c r="A489" t="s">
        <v>231</v>
      </c>
      <c r="B489" s="33">
        <v>832</v>
      </c>
      <c r="C489" t="s">
        <v>45</v>
      </c>
      <c r="D489" t="s">
        <v>64</v>
      </c>
      <c r="E489" s="33">
        <v>47</v>
      </c>
      <c r="F489" s="32">
        <v>462.73</v>
      </c>
      <c r="H489" t="str">
        <f t="shared" si="14"/>
        <v>832Power26002ID0010020-0147</v>
      </c>
      <c r="I489" s="5">
        <f t="shared" si="15"/>
        <v>462.73</v>
      </c>
    </row>
    <row r="490" spans="1:9" x14ac:dyDescent="0.25">
      <c r="A490" t="s">
        <v>231</v>
      </c>
      <c r="B490" s="33">
        <v>832</v>
      </c>
      <c r="C490" t="s">
        <v>45</v>
      </c>
      <c r="D490" t="s">
        <v>64</v>
      </c>
      <c r="E490" s="33">
        <v>48</v>
      </c>
      <c r="F490" s="32">
        <v>484.05</v>
      </c>
      <c r="H490" t="str">
        <f t="shared" si="14"/>
        <v>832Power26002ID0010020-0148</v>
      </c>
      <c r="I490" s="5">
        <f t="shared" si="15"/>
        <v>484.05</v>
      </c>
    </row>
    <row r="491" spans="1:9" x14ac:dyDescent="0.25">
      <c r="A491" t="s">
        <v>231</v>
      </c>
      <c r="B491" s="33">
        <v>832</v>
      </c>
      <c r="C491" t="s">
        <v>45</v>
      </c>
      <c r="D491" t="s">
        <v>64</v>
      </c>
      <c r="E491" s="33">
        <v>49</v>
      </c>
      <c r="F491" s="32">
        <v>505.07</v>
      </c>
      <c r="H491" t="str">
        <f t="shared" si="14"/>
        <v>832Power26002ID0010020-0149</v>
      </c>
      <c r="I491" s="5">
        <f t="shared" si="15"/>
        <v>505.07</v>
      </c>
    </row>
    <row r="492" spans="1:9" x14ac:dyDescent="0.25">
      <c r="A492" t="s">
        <v>231</v>
      </c>
      <c r="B492" s="33">
        <v>832</v>
      </c>
      <c r="C492" t="s">
        <v>45</v>
      </c>
      <c r="D492" t="s">
        <v>64</v>
      </c>
      <c r="E492" s="33">
        <v>50</v>
      </c>
      <c r="F492" s="32">
        <v>528.75</v>
      </c>
      <c r="H492" t="str">
        <f t="shared" si="14"/>
        <v>832Power26002ID0010020-0150</v>
      </c>
      <c r="I492" s="5">
        <f t="shared" si="15"/>
        <v>528.75</v>
      </c>
    </row>
    <row r="493" spans="1:9" x14ac:dyDescent="0.25">
      <c r="A493" t="s">
        <v>231</v>
      </c>
      <c r="B493" s="33">
        <v>832</v>
      </c>
      <c r="C493" t="s">
        <v>45</v>
      </c>
      <c r="D493" t="s">
        <v>64</v>
      </c>
      <c r="E493" s="33">
        <v>51</v>
      </c>
      <c r="F493" s="32">
        <v>552.14</v>
      </c>
      <c r="H493" t="str">
        <f t="shared" si="14"/>
        <v>832Power26002ID0010020-0151</v>
      </c>
      <c r="I493" s="5">
        <f t="shared" si="15"/>
        <v>552.14</v>
      </c>
    </row>
    <row r="494" spans="1:9" x14ac:dyDescent="0.25">
      <c r="A494" t="s">
        <v>231</v>
      </c>
      <c r="B494" s="33">
        <v>832</v>
      </c>
      <c r="C494" t="s">
        <v>45</v>
      </c>
      <c r="D494" t="s">
        <v>64</v>
      </c>
      <c r="E494" s="33">
        <v>52</v>
      </c>
      <c r="F494" s="32">
        <v>577.89</v>
      </c>
      <c r="H494" t="str">
        <f t="shared" si="14"/>
        <v>832Power26002ID0010020-0152</v>
      </c>
      <c r="I494" s="5">
        <f t="shared" si="15"/>
        <v>577.89</v>
      </c>
    </row>
    <row r="495" spans="1:9" x14ac:dyDescent="0.25">
      <c r="A495" t="s">
        <v>231</v>
      </c>
      <c r="B495" s="33">
        <v>832</v>
      </c>
      <c r="C495" t="s">
        <v>45</v>
      </c>
      <c r="D495" t="s">
        <v>64</v>
      </c>
      <c r="E495" s="33">
        <v>53</v>
      </c>
      <c r="F495" s="32">
        <v>603.95000000000005</v>
      </c>
      <c r="H495" t="str">
        <f t="shared" si="14"/>
        <v>832Power26002ID0010020-0153</v>
      </c>
      <c r="I495" s="5">
        <f t="shared" si="15"/>
        <v>603.95000000000005</v>
      </c>
    </row>
    <row r="496" spans="1:9" x14ac:dyDescent="0.25">
      <c r="A496" t="s">
        <v>231</v>
      </c>
      <c r="B496" s="33">
        <v>832</v>
      </c>
      <c r="C496" t="s">
        <v>45</v>
      </c>
      <c r="D496" t="s">
        <v>64</v>
      </c>
      <c r="E496" s="33">
        <v>54</v>
      </c>
      <c r="F496" s="32">
        <v>632.07000000000005</v>
      </c>
      <c r="H496" t="str">
        <f t="shared" si="14"/>
        <v>832Power26002ID0010020-0154</v>
      </c>
      <c r="I496" s="5">
        <f t="shared" si="15"/>
        <v>632.07000000000005</v>
      </c>
    </row>
    <row r="497" spans="1:9" x14ac:dyDescent="0.25">
      <c r="A497" t="s">
        <v>231</v>
      </c>
      <c r="B497" s="33">
        <v>832</v>
      </c>
      <c r="C497" t="s">
        <v>45</v>
      </c>
      <c r="D497" t="s">
        <v>64</v>
      </c>
      <c r="E497" s="33">
        <v>55</v>
      </c>
      <c r="F497" s="32">
        <v>660.2</v>
      </c>
      <c r="H497" t="str">
        <f t="shared" si="14"/>
        <v>832Power26002ID0010020-0155</v>
      </c>
      <c r="I497" s="5">
        <f t="shared" si="15"/>
        <v>660.2</v>
      </c>
    </row>
    <row r="498" spans="1:9" x14ac:dyDescent="0.25">
      <c r="A498" t="s">
        <v>231</v>
      </c>
      <c r="B498" s="33">
        <v>832</v>
      </c>
      <c r="C498" t="s">
        <v>45</v>
      </c>
      <c r="D498" t="s">
        <v>64</v>
      </c>
      <c r="E498" s="33">
        <v>56</v>
      </c>
      <c r="F498" s="32">
        <v>690.7</v>
      </c>
      <c r="H498" t="str">
        <f t="shared" si="14"/>
        <v>832Power26002ID0010020-0156</v>
      </c>
      <c r="I498" s="5">
        <f t="shared" si="15"/>
        <v>690.7</v>
      </c>
    </row>
    <row r="499" spans="1:9" x14ac:dyDescent="0.25">
      <c r="A499" t="s">
        <v>231</v>
      </c>
      <c r="B499" s="33">
        <v>832</v>
      </c>
      <c r="C499" t="s">
        <v>45</v>
      </c>
      <c r="D499" t="s">
        <v>64</v>
      </c>
      <c r="E499" s="33">
        <v>57</v>
      </c>
      <c r="F499" s="32">
        <v>721.48</v>
      </c>
      <c r="H499" t="str">
        <f t="shared" si="14"/>
        <v>832Power26002ID0010020-0157</v>
      </c>
      <c r="I499" s="5">
        <f t="shared" si="15"/>
        <v>721.48</v>
      </c>
    </row>
    <row r="500" spans="1:9" x14ac:dyDescent="0.25">
      <c r="A500" t="s">
        <v>231</v>
      </c>
      <c r="B500" s="33">
        <v>832</v>
      </c>
      <c r="C500" t="s">
        <v>45</v>
      </c>
      <c r="D500" t="s">
        <v>64</v>
      </c>
      <c r="E500" s="33">
        <v>58</v>
      </c>
      <c r="F500" s="32">
        <v>754.35</v>
      </c>
      <c r="H500" t="str">
        <f t="shared" si="14"/>
        <v>832Power26002ID0010020-0158</v>
      </c>
      <c r="I500" s="5">
        <f t="shared" si="15"/>
        <v>754.35</v>
      </c>
    </row>
    <row r="501" spans="1:9" x14ac:dyDescent="0.25">
      <c r="A501" t="s">
        <v>231</v>
      </c>
      <c r="B501" s="33">
        <v>832</v>
      </c>
      <c r="C501" t="s">
        <v>45</v>
      </c>
      <c r="D501" t="s">
        <v>64</v>
      </c>
      <c r="E501" s="33">
        <v>59</v>
      </c>
      <c r="F501" s="32">
        <v>770.63</v>
      </c>
      <c r="H501" t="str">
        <f t="shared" si="14"/>
        <v>832Power26002ID0010020-0159</v>
      </c>
      <c r="I501" s="5">
        <f t="shared" si="15"/>
        <v>770.63</v>
      </c>
    </row>
    <row r="502" spans="1:9" x14ac:dyDescent="0.25">
      <c r="A502" t="s">
        <v>231</v>
      </c>
      <c r="B502" s="33">
        <v>832</v>
      </c>
      <c r="C502" t="s">
        <v>45</v>
      </c>
      <c r="D502" t="s">
        <v>64</v>
      </c>
      <c r="E502" s="33">
        <v>60</v>
      </c>
      <c r="F502" s="32">
        <v>803.49</v>
      </c>
      <c r="H502" t="str">
        <f t="shared" si="14"/>
        <v>832Power26002ID0010020-0160</v>
      </c>
      <c r="I502" s="5">
        <f t="shared" si="15"/>
        <v>803.49</v>
      </c>
    </row>
    <row r="503" spans="1:9" x14ac:dyDescent="0.25">
      <c r="A503" t="s">
        <v>231</v>
      </c>
      <c r="B503" s="33">
        <v>832</v>
      </c>
      <c r="C503" t="s">
        <v>45</v>
      </c>
      <c r="D503" t="s">
        <v>64</v>
      </c>
      <c r="E503" s="33">
        <v>61</v>
      </c>
      <c r="F503" s="32">
        <v>831.91</v>
      </c>
      <c r="H503" t="str">
        <f t="shared" si="14"/>
        <v>832Power26002ID0010020-0161</v>
      </c>
      <c r="I503" s="5">
        <f t="shared" si="15"/>
        <v>831.91</v>
      </c>
    </row>
    <row r="504" spans="1:9" x14ac:dyDescent="0.25">
      <c r="A504" t="s">
        <v>231</v>
      </c>
      <c r="B504" s="33">
        <v>832</v>
      </c>
      <c r="C504" t="s">
        <v>45</v>
      </c>
      <c r="D504" t="s">
        <v>64</v>
      </c>
      <c r="E504" s="33">
        <v>62</v>
      </c>
      <c r="F504" s="32">
        <v>850.57</v>
      </c>
      <c r="H504" t="str">
        <f t="shared" si="14"/>
        <v>832Power26002ID0010020-0162</v>
      </c>
      <c r="I504" s="5">
        <f t="shared" si="15"/>
        <v>850.57</v>
      </c>
    </row>
    <row r="505" spans="1:9" x14ac:dyDescent="0.25">
      <c r="A505" t="s">
        <v>231</v>
      </c>
      <c r="B505" s="33">
        <v>832</v>
      </c>
      <c r="C505" t="s">
        <v>45</v>
      </c>
      <c r="D505" t="s">
        <v>64</v>
      </c>
      <c r="E505" s="33">
        <v>63</v>
      </c>
      <c r="F505" s="32">
        <v>873.95</v>
      </c>
      <c r="H505" t="str">
        <f t="shared" si="14"/>
        <v>832Power26002ID0010020-0163</v>
      </c>
      <c r="I505" s="5">
        <f t="shared" si="15"/>
        <v>873.95</v>
      </c>
    </row>
    <row r="506" spans="1:9" x14ac:dyDescent="0.25">
      <c r="A506" t="s">
        <v>231</v>
      </c>
      <c r="B506" s="33">
        <v>832</v>
      </c>
      <c r="C506" t="s">
        <v>45</v>
      </c>
      <c r="D506" t="s">
        <v>64</v>
      </c>
      <c r="E506" s="33">
        <v>64</v>
      </c>
      <c r="F506" s="32">
        <v>888.15</v>
      </c>
      <c r="H506" t="str">
        <f t="shared" si="14"/>
        <v>832Power26002ID0010020-0164</v>
      </c>
      <c r="I506" s="5">
        <f t="shared" si="15"/>
        <v>888.15</v>
      </c>
    </row>
    <row r="507" spans="1:9" x14ac:dyDescent="0.25">
      <c r="A507" t="s">
        <v>231</v>
      </c>
      <c r="B507" s="33">
        <v>832</v>
      </c>
      <c r="C507" t="s">
        <v>45</v>
      </c>
      <c r="D507" t="s">
        <v>64</v>
      </c>
      <c r="E507" s="33">
        <v>65</v>
      </c>
      <c r="F507" s="32">
        <v>888.15</v>
      </c>
      <c r="H507" t="str">
        <f t="shared" si="14"/>
        <v>832Power26002ID0010020-0165</v>
      </c>
      <c r="I507" s="5">
        <f t="shared" si="15"/>
        <v>888.15</v>
      </c>
    </row>
    <row r="508" spans="1:9" x14ac:dyDescent="0.25">
      <c r="A508" t="s">
        <v>231</v>
      </c>
      <c r="B508" s="33">
        <v>833</v>
      </c>
      <c r="C508" t="s">
        <v>31</v>
      </c>
      <c r="D508" t="s">
        <v>64</v>
      </c>
      <c r="E508" s="33">
        <v>20</v>
      </c>
      <c r="F508" s="32">
        <v>180.9</v>
      </c>
      <c r="H508" t="str">
        <f t="shared" si="14"/>
        <v>833Blaine26002ID0010020-0120</v>
      </c>
      <c r="I508" s="5">
        <f t="shared" si="15"/>
        <v>180.9</v>
      </c>
    </row>
    <row r="509" spans="1:9" x14ac:dyDescent="0.25">
      <c r="A509" t="s">
        <v>231</v>
      </c>
      <c r="B509" s="33">
        <v>833</v>
      </c>
      <c r="C509" t="s">
        <v>31</v>
      </c>
      <c r="D509" t="s">
        <v>64</v>
      </c>
      <c r="E509" s="33">
        <v>21</v>
      </c>
      <c r="F509" s="32">
        <v>284.88</v>
      </c>
      <c r="H509" t="str">
        <f t="shared" si="14"/>
        <v>833Blaine26002ID0010020-0121</v>
      </c>
      <c r="I509" s="5">
        <f t="shared" si="15"/>
        <v>284.88</v>
      </c>
    </row>
    <row r="510" spans="1:9" x14ac:dyDescent="0.25">
      <c r="A510" t="s">
        <v>231</v>
      </c>
      <c r="B510" s="33">
        <v>833</v>
      </c>
      <c r="C510" t="s">
        <v>31</v>
      </c>
      <c r="D510" t="s">
        <v>64</v>
      </c>
      <c r="E510" s="33">
        <v>22</v>
      </c>
      <c r="F510" s="32">
        <v>284.88</v>
      </c>
      <c r="H510" t="str">
        <f t="shared" si="14"/>
        <v>833Blaine26002ID0010020-0122</v>
      </c>
      <c r="I510" s="5">
        <f t="shared" si="15"/>
        <v>284.88</v>
      </c>
    </row>
    <row r="511" spans="1:9" x14ac:dyDescent="0.25">
      <c r="A511" t="s">
        <v>231</v>
      </c>
      <c r="B511" s="33">
        <v>833</v>
      </c>
      <c r="C511" t="s">
        <v>31</v>
      </c>
      <c r="D511" t="s">
        <v>64</v>
      </c>
      <c r="E511" s="33">
        <v>23</v>
      </c>
      <c r="F511" s="32">
        <v>284.88</v>
      </c>
      <c r="H511" t="str">
        <f t="shared" si="14"/>
        <v>833Blaine26002ID0010020-0123</v>
      </c>
      <c r="I511" s="5">
        <f t="shared" si="15"/>
        <v>284.88</v>
      </c>
    </row>
    <row r="512" spans="1:9" x14ac:dyDescent="0.25">
      <c r="A512" t="s">
        <v>231</v>
      </c>
      <c r="B512" s="33">
        <v>833</v>
      </c>
      <c r="C512" t="s">
        <v>31</v>
      </c>
      <c r="D512" t="s">
        <v>64</v>
      </c>
      <c r="E512" s="33">
        <v>24</v>
      </c>
      <c r="F512" s="32">
        <v>284.88</v>
      </c>
      <c r="H512" t="str">
        <f t="shared" si="14"/>
        <v>833Blaine26002ID0010020-0124</v>
      </c>
      <c r="I512" s="5">
        <f t="shared" si="15"/>
        <v>284.88</v>
      </c>
    </row>
    <row r="513" spans="1:9" x14ac:dyDescent="0.25">
      <c r="A513" t="s">
        <v>231</v>
      </c>
      <c r="B513" s="33">
        <v>833</v>
      </c>
      <c r="C513" t="s">
        <v>31</v>
      </c>
      <c r="D513" t="s">
        <v>64</v>
      </c>
      <c r="E513" s="33">
        <v>25</v>
      </c>
      <c r="F513" s="32">
        <v>286.02</v>
      </c>
      <c r="H513" t="str">
        <f t="shared" si="14"/>
        <v>833Blaine26002ID0010020-0125</v>
      </c>
      <c r="I513" s="5">
        <f t="shared" si="15"/>
        <v>286.02</v>
      </c>
    </row>
    <row r="514" spans="1:9" x14ac:dyDescent="0.25">
      <c r="A514" t="s">
        <v>231</v>
      </c>
      <c r="B514" s="33">
        <v>833</v>
      </c>
      <c r="C514" t="s">
        <v>31</v>
      </c>
      <c r="D514" t="s">
        <v>64</v>
      </c>
      <c r="E514" s="33">
        <v>26</v>
      </c>
      <c r="F514" s="32">
        <v>291.70999999999998</v>
      </c>
      <c r="H514" t="str">
        <f t="shared" si="14"/>
        <v>833Blaine26002ID0010020-0126</v>
      </c>
      <c r="I514" s="5">
        <f t="shared" si="15"/>
        <v>291.70999999999998</v>
      </c>
    </row>
    <row r="515" spans="1:9" x14ac:dyDescent="0.25">
      <c r="A515" t="s">
        <v>231</v>
      </c>
      <c r="B515" s="33">
        <v>833</v>
      </c>
      <c r="C515" t="s">
        <v>31</v>
      </c>
      <c r="D515" t="s">
        <v>64</v>
      </c>
      <c r="E515" s="33">
        <v>27</v>
      </c>
      <c r="F515" s="32">
        <v>298.56</v>
      </c>
      <c r="H515" t="str">
        <f t="shared" si="14"/>
        <v>833Blaine26002ID0010020-0127</v>
      </c>
      <c r="I515" s="5">
        <f t="shared" si="15"/>
        <v>298.56</v>
      </c>
    </row>
    <row r="516" spans="1:9" x14ac:dyDescent="0.25">
      <c r="A516" t="s">
        <v>231</v>
      </c>
      <c r="B516" s="33">
        <v>833</v>
      </c>
      <c r="C516" t="s">
        <v>31</v>
      </c>
      <c r="D516" t="s">
        <v>64</v>
      </c>
      <c r="E516" s="33">
        <v>28</v>
      </c>
      <c r="F516" s="32">
        <v>309.66000000000003</v>
      </c>
      <c r="H516" t="str">
        <f t="shared" si="14"/>
        <v>833Blaine26002ID0010020-0128</v>
      </c>
      <c r="I516" s="5">
        <f t="shared" si="15"/>
        <v>309.66000000000003</v>
      </c>
    </row>
    <row r="517" spans="1:9" x14ac:dyDescent="0.25">
      <c r="A517" t="s">
        <v>231</v>
      </c>
      <c r="B517" s="33">
        <v>833</v>
      </c>
      <c r="C517" t="s">
        <v>31</v>
      </c>
      <c r="D517" t="s">
        <v>64</v>
      </c>
      <c r="E517" s="33">
        <v>29</v>
      </c>
      <c r="F517" s="32">
        <v>318.77999999999997</v>
      </c>
      <c r="H517" t="str">
        <f t="shared" ref="H517:H580" si="16">B517&amp;C517&amp;A517&amp;E517</f>
        <v>833Blaine26002ID0010020-0129</v>
      </c>
      <c r="I517" s="5">
        <f t="shared" ref="I517:I580" si="17">F517</f>
        <v>318.77999999999997</v>
      </c>
    </row>
    <row r="518" spans="1:9" x14ac:dyDescent="0.25">
      <c r="A518" t="s">
        <v>231</v>
      </c>
      <c r="B518" s="33">
        <v>833</v>
      </c>
      <c r="C518" t="s">
        <v>31</v>
      </c>
      <c r="D518" t="s">
        <v>64</v>
      </c>
      <c r="E518" s="33">
        <v>30</v>
      </c>
      <c r="F518" s="32">
        <v>323.33</v>
      </c>
      <c r="H518" t="str">
        <f t="shared" si="16"/>
        <v>833Blaine26002ID0010020-0130</v>
      </c>
      <c r="I518" s="5">
        <f t="shared" si="17"/>
        <v>323.33</v>
      </c>
    </row>
    <row r="519" spans="1:9" x14ac:dyDescent="0.25">
      <c r="A519" t="s">
        <v>231</v>
      </c>
      <c r="B519" s="33">
        <v>833</v>
      </c>
      <c r="C519" t="s">
        <v>31</v>
      </c>
      <c r="D519" t="s">
        <v>64</v>
      </c>
      <c r="E519" s="33">
        <v>31</v>
      </c>
      <c r="F519" s="32">
        <v>330.17</v>
      </c>
      <c r="H519" t="str">
        <f t="shared" si="16"/>
        <v>833Blaine26002ID0010020-0131</v>
      </c>
      <c r="I519" s="5">
        <f t="shared" si="17"/>
        <v>330.17</v>
      </c>
    </row>
    <row r="520" spans="1:9" x14ac:dyDescent="0.25">
      <c r="A520" t="s">
        <v>231</v>
      </c>
      <c r="B520" s="33">
        <v>833</v>
      </c>
      <c r="C520" t="s">
        <v>31</v>
      </c>
      <c r="D520" t="s">
        <v>64</v>
      </c>
      <c r="E520" s="33">
        <v>32</v>
      </c>
      <c r="F520" s="32">
        <v>337.01</v>
      </c>
      <c r="H520" t="str">
        <f t="shared" si="16"/>
        <v>833Blaine26002ID0010020-0132</v>
      </c>
      <c r="I520" s="5">
        <f t="shared" si="17"/>
        <v>337.01</v>
      </c>
    </row>
    <row r="521" spans="1:9" x14ac:dyDescent="0.25">
      <c r="A521" t="s">
        <v>231</v>
      </c>
      <c r="B521" s="33">
        <v>833</v>
      </c>
      <c r="C521" t="s">
        <v>31</v>
      </c>
      <c r="D521" t="s">
        <v>64</v>
      </c>
      <c r="E521" s="33">
        <v>33</v>
      </c>
      <c r="F521" s="32">
        <v>341.29</v>
      </c>
      <c r="H521" t="str">
        <f t="shared" si="16"/>
        <v>833Blaine26002ID0010020-0133</v>
      </c>
      <c r="I521" s="5">
        <f t="shared" si="17"/>
        <v>341.29</v>
      </c>
    </row>
    <row r="522" spans="1:9" x14ac:dyDescent="0.25">
      <c r="A522" t="s">
        <v>231</v>
      </c>
      <c r="B522" s="33">
        <v>833</v>
      </c>
      <c r="C522" t="s">
        <v>31</v>
      </c>
      <c r="D522" t="s">
        <v>64</v>
      </c>
      <c r="E522" s="33">
        <v>34</v>
      </c>
      <c r="F522" s="32">
        <v>345.84</v>
      </c>
      <c r="H522" t="str">
        <f t="shared" si="16"/>
        <v>833Blaine26002ID0010020-0134</v>
      </c>
      <c r="I522" s="5">
        <f t="shared" si="17"/>
        <v>345.84</v>
      </c>
    </row>
    <row r="523" spans="1:9" x14ac:dyDescent="0.25">
      <c r="A523" t="s">
        <v>231</v>
      </c>
      <c r="B523" s="33">
        <v>833</v>
      </c>
      <c r="C523" t="s">
        <v>31</v>
      </c>
      <c r="D523" t="s">
        <v>64</v>
      </c>
      <c r="E523" s="33">
        <v>35</v>
      </c>
      <c r="F523" s="32">
        <v>348.12</v>
      </c>
      <c r="H523" t="str">
        <f t="shared" si="16"/>
        <v>833Blaine26002ID0010020-0135</v>
      </c>
      <c r="I523" s="5">
        <f t="shared" si="17"/>
        <v>348.12</v>
      </c>
    </row>
    <row r="524" spans="1:9" x14ac:dyDescent="0.25">
      <c r="A524" t="s">
        <v>231</v>
      </c>
      <c r="B524" s="33">
        <v>833</v>
      </c>
      <c r="C524" t="s">
        <v>31</v>
      </c>
      <c r="D524" t="s">
        <v>64</v>
      </c>
      <c r="E524" s="33">
        <v>36</v>
      </c>
      <c r="F524" s="32">
        <v>350.4</v>
      </c>
      <c r="H524" t="str">
        <f t="shared" si="16"/>
        <v>833Blaine26002ID0010020-0136</v>
      </c>
      <c r="I524" s="5">
        <f t="shared" si="17"/>
        <v>350.4</v>
      </c>
    </row>
    <row r="525" spans="1:9" x14ac:dyDescent="0.25">
      <c r="A525" t="s">
        <v>231</v>
      </c>
      <c r="B525" s="33">
        <v>833</v>
      </c>
      <c r="C525" t="s">
        <v>31</v>
      </c>
      <c r="D525" t="s">
        <v>64</v>
      </c>
      <c r="E525" s="33">
        <v>37</v>
      </c>
      <c r="F525" s="32">
        <v>352.68</v>
      </c>
      <c r="H525" t="str">
        <f t="shared" si="16"/>
        <v>833Blaine26002ID0010020-0137</v>
      </c>
      <c r="I525" s="5">
        <f t="shared" si="17"/>
        <v>352.68</v>
      </c>
    </row>
    <row r="526" spans="1:9" x14ac:dyDescent="0.25">
      <c r="A526" t="s">
        <v>231</v>
      </c>
      <c r="B526" s="33">
        <v>833</v>
      </c>
      <c r="C526" t="s">
        <v>31</v>
      </c>
      <c r="D526" t="s">
        <v>64</v>
      </c>
      <c r="E526" s="33">
        <v>38</v>
      </c>
      <c r="F526" s="32">
        <v>354.96</v>
      </c>
      <c r="H526" t="str">
        <f t="shared" si="16"/>
        <v>833Blaine26002ID0010020-0138</v>
      </c>
      <c r="I526" s="5">
        <f t="shared" si="17"/>
        <v>354.96</v>
      </c>
    </row>
    <row r="527" spans="1:9" x14ac:dyDescent="0.25">
      <c r="A527" t="s">
        <v>231</v>
      </c>
      <c r="B527" s="33">
        <v>833</v>
      </c>
      <c r="C527" t="s">
        <v>31</v>
      </c>
      <c r="D527" t="s">
        <v>64</v>
      </c>
      <c r="E527" s="33">
        <v>39</v>
      </c>
      <c r="F527" s="32">
        <v>359.51</v>
      </c>
      <c r="H527" t="str">
        <f t="shared" si="16"/>
        <v>833Blaine26002ID0010020-0139</v>
      </c>
      <c r="I527" s="5">
        <f t="shared" si="17"/>
        <v>359.51</v>
      </c>
    </row>
    <row r="528" spans="1:9" x14ac:dyDescent="0.25">
      <c r="A528" t="s">
        <v>231</v>
      </c>
      <c r="B528" s="33">
        <v>833</v>
      </c>
      <c r="C528" t="s">
        <v>31</v>
      </c>
      <c r="D528" t="s">
        <v>64</v>
      </c>
      <c r="E528" s="33">
        <v>40</v>
      </c>
      <c r="F528" s="32">
        <v>364.08</v>
      </c>
      <c r="H528" t="str">
        <f t="shared" si="16"/>
        <v>833Blaine26002ID0010020-0140</v>
      </c>
      <c r="I528" s="5">
        <f t="shared" si="17"/>
        <v>364.08</v>
      </c>
    </row>
    <row r="529" spans="1:9" x14ac:dyDescent="0.25">
      <c r="A529" t="s">
        <v>231</v>
      </c>
      <c r="B529" s="33">
        <v>833</v>
      </c>
      <c r="C529" t="s">
        <v>31</v>
      </c>
      <c r="D529" t="s">
        <v>64</v>
      </c>
      <c r="E529" s="33">
        <v>41</v>
      </c>
      <c r="F529" s="32">
        <v>370.91</v>
      </c>
      <c r="H529" t="str">
        <f t="shared" si="16"/>
        <v>833Blaine26002ID0010020-0141</v>
      </c>
      <c r="I529" s="5">
        <f t="shared" si="17"/>
        <v>370.91</v>
      </c>
    </row>
    <row r="530" spans="1:9" x14ac:dyDescent="0.25">
      <c r="A530" t="s">
        <v>231</v>
      </c>
      <c r="B530" s="33">
        <v>833</v>
      </c>
      <c r="C530" t="s">
        <v>31</v>
      </c>
      <c r="D530" t="s">
        <v>64</v>
      </c>
      <c r="E530" s="33">
        <v>42</v>
      </c>
      <c r="F530" s="32">
        <v>377.46</v>
      </c>
      <c r="H530" t="str">
        <f t="shared" si="16"/>
        <v>833Blaine26002ID0010020-0142</v>
      </c>
      <c r="I530" s="5">
        <f t="shared" si="17"/>
        <v>377.46</v>
      </c>
    </row>
    <row r="531" spans="1:9" x14ac:dyDescent="0.25">
      <c r="A531" t="s">
        <v>231</v>
      </c>
      <c r="B531" s="33">
        <v>833</v>
      </c>
      <c r="C531" t="s">
        <v>31</v>
      </c>
      <c r="D531" t="s">
        <v>64</v>
      </c>
      <c r="E531" s="33">
        <v>43</v>
      </c>
      <c r="F531" s="32">
        <v>386.58</v>
      </c>
      <c r="H531" t="str">
        <f t="shared" si="16"/>
        <v>833Blaine26002ID0010020-0143</v>
      </c>
      <c r="I531" s="5">
        <f t="shared" si="17"/>
        <v>386.58</v>
      </c>
    </row>
    <row r="532" spans="1:9" x14ac:dyDescent="0.25">
      <c r="A532" t="s">
        <v>231</v>
      </c>
      <c r="B532" s="33">
        <v>833</v>
      </c>
      <c r="C532" t="s">
        <v>31</v>
      </c>
      <c r="D532" t="s">
        <v>64</v>
      </c>
      <c r="E532" s="33">
        <v>44</v>
      </c>
      <c r="F532" s="32">
        <v>397.98</v>
      </c>
      <c r="H532" t="str">
        <f t="shared" si="16"/>
        <v>833Blaine26002ID0010020-0144</v>
      </c>
      <c r="I532" s="5">
        <f t="shared" si="17"/>
        <v>397.98</v>
      </c>
    </row>
    <row r="533" spans="1:9" x14ac:dyDescent="0.25">
      <c r="A533" t="s">
        <v>231</v>
      </c>
      <c r="B533" s="33">
        <v>833</v>
      </c>
      <c r="C533" t="s">
        <v>31</v>
      </c>
      <c r="D533" t="s">
        <v>64</v>
      </c>
      <c r="E533" s="33">
        <v>45</v>
      </c>
      <c r="F533" s="32">
        <v>411.36</v>
      </c>
      <c r="H533" t="str">
        <f t="shared" si="16"/>
        <v>833Blaine26002ID0010020-0145</v>
      </c>
      <c r="I533" s="5">
        <f t="shared" si="17"/>
        <v>411.36</v>
      </c>
    </row>
    <row r="534" spans="1:9" x14ac:dyDescent="0.25">
      <c r="A534" t="s">
        <v>231</v>
      </c>
      <c r="B534" s="33">
        <v>833</v>
      </c>
      <c r="C534" t="s">
        <v>31</v>
      </c>
      <c r="D534" t="s">
        <v>64</v>
      </c>
      <c r="E534" s="33">
        <v>46</v>
      </c>
      <c r="F534" s="32">
        <v>427.32</v>
      </c>
      <c r="H534" t="str">
        <f t="shared" si="16"/>
        <v>833Blaine26002ID0010020-0146</v>
      </c>
      <c r="I534" s="5">
        <f t="shared" si="17"/>
        <v>427.32</v>
      </c>
    </row>
    <row r="535" spans="1:9" x14ac:dyDescent="0.25">
      <c r="A535" t="s">
        <v>231</v>
      </c>
      <c r="B535" s="33">
        <v>833</v>
      </c>
      <c r="C535" t="s">
        <v>31</v>
      </c>
      <c r="D535" t="s">
        <v>64</v>
      </c>
      <c r="E535" s="33">
        <v>47</v>
      </c>
      <c r="F535" s="32">
        <v>445.26</v>
      </c>
      <c r="H535" t="str">
        <f t="shared" si="16"/>
        <v>833Blaine26002ID0010020-0147</v>
      </c>
      <c r="I535" s="5">
        <f t="shared" si="17"/>
        <v>445.26</v>
      </c>
    </row>
    <row r="536" spans="1:9" x14ac:dyDescent="0.25">
      <c r="A536" t="s">
        <v>231</v>
      </c>
      <c r="B536" s="33">
        <v>833</v>
      </c>
      <c r="C536" t="s">
        <v>31</v>
      </c>
      <c r="D536" t="s">
        <v>64</v>
      </c>
      <c r="E536" s="33">
        <v>48</v>
      </c>
      <c r="F536" s="32">
        <v>465.78</v>
      </c>
      <c r="H536" t="str">
        <f t="shared" si="16"/>
        <v>833Blaine26002ID0010020-0148</v>
      </c>
      <c r="I536" s="5">
        <f t="shared" si="17"/>
        <v>465.78</v>
      </c>
    </row>
    <row r="537" spans="1:9" x14ac:dyDescent="0.25">
      <c r="A537" t="s">
        <v>231</v>
      </c>
      <c r="B537" s="33">
        <v>833</v>
      </c>
      <c r="C537" t="s">
        <v>31</v>
      </c>
      <c r="D537" t="s">
        <v>64</v>
      </c>
      <c r="E537" s="33">
        <v>49</v>
      </c>
      <c r="F537" s="32">
        <v>486</v>
      </c>
      <c r="H537" t="str">
        <f t="shared" si="16"/>
        <v>833Blaine26002ID0010020-0149</v>
      </c>
      <c r="I537" s="5">
        <f t="shared" si="17"/>
        <v>486</v>
      </c>
    </row>
    <row r="538" spans="1:9" x14ac:dyDescent="0.25">
      <c r="A538" t="s">
        <v>231</v>
      </c>
      <c r="B538" s="33">
        <v>833</v>
      </c>
      <c r="C538" t="s">
        <v>31</v>
      </c>
      <c r="D538" t="s">
        <v>64</v>
      </c>
      <c r="E538" s="33">
        <v>50</v>
      </c>
      <c r="F538" s="32">
        <v>508.79</v>
      </c>
      <c r="H538" t="str">
        <f t="shared" si="16"/>
        <v>833Blaine26002ID0010020-0150</v>
      </c>
      <c r="I538" s="5">
        <f t="shared" si="17"/>
        <v>508.79</v>
      </c>
    </row>
    <row r="539" spans="1:9" x14ac:dyDescent="0.25">
      <c r="A539" t="s">
        <v>231</v>
      </c>
      <c r="B539" s="33">
        <v>833</v>
      </c>
      <c r="C539" t="s">
        <v>31</v>
      </c>
      <c r="D539" t="s">
        <v>64</v>
      </c>
      <c r="E539" s="33">
        <v>51</v>
      </c>
      <c r="F539" s="32">
        <v>531.29999999999995</v>
      </c>
      <c r="H539" t="str">
        <f t="shared" si="16"/>
        <v>833Blaine26002ID0010020-0151</v>
      </c>
      <c r="I539" s="5">
        <f t="shared" si="17"/>
        <v>531.29999999999995</v>
      </c>
    </row>
    <row r="540" spans="1:9" x14ac:dyDescent="0.25">
      <c r="A540" t="s">
        <v>231</v>
      </c>
      <c r="B540" s="33">
        <v>833</v>
      </c>
      <c r="C540" t="s">
        <v>31</v>
      </c>
      <c r="D540" t="s">
        <v>64</v>
      </c>
      <c r="E540" s="33">
        <v>52</v>
      </c>
      <c r="F540" s="32">
        <v>556.08000000000004</v>
      </c>
      <c r="H540" t="str">
        <f t="shared" si="16"/>
        <v>833Blaine26002ID0010020-0152</v>
      </c>
      <c r="I540" s="5">
        <f t="shared" si="17"/>
        <v>556.08000000000004</v>
      </c>
    </row>
    <row r="541" spans="1:9" x14ac:dyDescent="0.25">
      <c r="A541" t="s">
        <v>231</v>
      </c>
      <c r="B541" s="33">
        <v>833</v>
      </c>
      <c r="C541" t="s">
        <v>31</v>
      </c>
      <c r="D541" t="s">
        <v>64</v>
      </c>
      <c r="E541" s="33">
        <v>53</v>
      </c>
      <c r="F541" s="32">
        <v>581.15</v>
      </c>
      <c r="H541" t="str">
        <f t="shared" si="16"/>
        <v>833Blaine26002ID0010020-0153</v>
      </c>
      <c r="I541" s="5">
        <f t="shared" si="17"/>
        <v>581.15</v>
      </c>
    </row>
    <row r="542" spans="1:9" x14ac:dyDescent="0.25">
      <c r="A542" t="s">
        <v>231</v>
      </c>
      <c r="B542" s="33">
        <v>833</v>
      </c>
      <c r="C542" t="s">
        <v>31</v>
      </c>
      <c r="D542" t="s">
        <v>64</v>
      </c>
      <c r="E542" s="33">
        <v>54</v>
      </c>
      <c r="F542" s="32">
        <v>608.21</v>
      </c>
      <c r="H542" t="str">
        <f t="shared" si="16"/>
        <v>833Blaine26002ID0010020-0154</v>
      </c>
      <c r="I542" s="5">
        <f t="shared" si="17"/>
        <v>608.21</v>
      </c>
    </row>
    <row r="543" spans="1:9" x14ac:dyDescent="0.25">
      <c r="A543" t="s">
        <v>231</v>
      </c>
      <c r="B543" s="33">
        <v>833</v>
      </c>
      <c r="C543" t="s">
        <v>31</v>
      </c>
      <c r="D543" t="s">
        <v>64</v>
      </c>
      <c r="E543" s="33">
        <v>55</v>
      </c>
      <c r="F543" s="32">
        <v>635.28</v>
      </c>
      <c r="H543" t="str">
        <f t="shared" si="16"/>
        <v>833Blaine26002ID0010020-0155</v>
      </c>
      <c r="I543" s="5">
        <f t="shared" si="17"/>
        <v>635.28</v>
      </c>
    </row>
    <row r="544" spans="1:9" x14ac:dyDescent="0.25">
      <c r="A544" t="s">
        <v>231</v>
      </c>
      <c r="B544" s="33">
        <v>833</v>
      </c>
      <c r="C544" t="s">
        <v>31</v>
      </c>
      <c r="D544" t="s">
        <v>64</v>
      </c>
      <c r="E544" s="33">
        <v>56</v>
      </c>
      <c r="F544" s="32">
        <v>664.62</v>
      </c>
      <c r="H544" t="str">
        <f t="shared" si="16"/>
        <v>833Blaine26002ID0010020-0156</v>
      </c>
      <c r="I544" s="5">
        <f t="shared" si="17"/>
        <v>664.62</v>
      </c>
    </row>
    <row r="545" spans="1:9" x14ac:dyDescent="0.25">
      <c r="A545" t="s">
        <v>231</v>
      </c>
      <c r="B545" s="33">
        <v>833</v>
      </c>
      <c r="C545" t="s">
        <v>31</v>
      </c>
      <c r="D545" t="s">
        <v>64</v>
      </c>
      <c r="E545" s="33">
        <v>57</v>
      </c>
      <c r="F545" s="32">
        <v>694.25</v>
      </c>
      <c r="H545" t="str">
        <f t="shared" si="16"/>
        <v>833Blaine26002ID0010020-0157</v>
      </c>
      <c r="I545" s="5">
        <f t="shared" si="17"/>
        <v>694.25</v>
      </c>
    </row>
    <row r="546" spans="1:9" x14ac:dyDescent="0.25">
      <c r="A546" t="s">
        <v>231</v>
      </c>
      <c r="B546" s="33">
        <v>833</v>
      </c>
      <c r="C546" t="s">
        <v>31</v>
      </c>
      <c r="D546" t="s">
        <v>64</v>
      </c>
      <c r="E546" s="33">
        <v>58</v>
      </c>
      <c r="F546" s="32">
        <v>725.87</v>
      </c>
      <c r="H546" t="str">
        <f t="shared" si="16"/>
        <v>833Blaine26002ID0010020-0158</v>
      </c>
      <c r="I546" s="5">
        <f t="shared" si="17"/>
        <v>725.87</v>
      </c>
    </row>
    <row r="547" spans="1:9" x14ac:dyDescent="0.25">
      <c r="A547" t="s">
        <v>231</v>
      </c>
      <c r="B547" s="33">
        <v>833</v>
      </c>
      <c r="C547" t="s">
        <v>31</v>
      </c>
      <c r="D547" t="s">
        <v>64</v>
      </c>
      <c r="E547" s="33">
        <v>59</v>
      </c>
      <c r="F547" s="32">
        <v>741.53</v>
      </c>
      <c r="H547" t="str">
        <f t="shared" si="16"/>
        <v>833Blaine26002ID0010020-0159</v>
      </c>
      <c r="I547" s="5">
        <f t="shared" si="17"/>
        <v>741.53</v>
      </c>
    </row>
    <row r="548" spans="1:9" x14ac:dyDescent="0.25">
      <c r="A548" t="s">
        <v>231</v>
      </c>
      <c r="B548" s="33">
        <v>833</v>
      </c>
      <c r="C548" t="s">
        <v>31</v>
      </c>
      <c r="D548" t="s">
        <v>64</v>
      </c>
      <c r="E548" s="33">
        <v>60</v>
      </c>
      <c r="F548" s="32">
        <v>773.15</v>
      </c>
      <c r="H548" t="str">
        <f t="shared" si="16"/>
        <v>833Blaine26002ID0010020-0160</v>
      </c>
      <c r="I548" s="5">
        <f t="shared" si="17"/>
        <v>773.15</v>
      </c>
    </row>
    <row r="549" spans="1:9" x14ac:dyDescent="0.25">
      <c r="A549" t="s">
        <v>231</v>
      </c>
      <c r="B549" s="33">
        <v>833</v>
      </c>
      <c r="C549" t="s">
        <v>31</v>
      </c>
      <c r="D549" t="s">
        <v>64</v>
      </c>
      <c r="E549" s="33">
        <v>61</v>
      </c>
      <c r="F549" s="32">
        <v>800.5</v>
      </c>
      <c r="H549" t="str">
        <f t="shared" si="16"/>
        <v>833Blaine26002ID0010020-0161</v>
      </c>
      <c r="I549" s="5">
        <f t="shared" si="17"/>
        <v>800.5</v>
      </c>
    </row>
    <row r="550" spans="1:9" x14ac:dyDescent="0.25">
      <c r="A550" t="s">
        <v>231</v>
      </c>
      <c r="B550" s="33">
        <v>833</v>
      </c>
      <c r="C550" t="s">
        <v>31</v>
      </c>
      <c r="D550" t="s">
        <v>64</v>
      </c>
      <c r="E550" s="33">
        <v>62</v>
      </c>
      <c r="F550" s="32">
        <v>818.45</v>
      </c>
      <c r="H550" t="str">
        <f t="shared" si="16"/>
        <v>833Blaine26002ID0010020-0162</v>
      </c>
      <c r="I550" s="5">
        <f t="shared" si="17"/>
        <v>818.45</v>
      </c>
    </row>
    <row r="551" spans="1:9" x14ac:dyDescent="0.25">
      <c r="A551" t="s">
        <v>231</v>
      </c>
      <c r="B551" s="33">
        <v>833</v>
      </c>
      <c r="C551" t="s">
        <v>31</v>
      </c>
      <c r="D551" t="s">
        <v>64</v>
      </c>
      <c r="E551" s="33">
        <v>63</v>
      </c>
      <c r="F551" s="32">
        <v>840.95</v>
      </c>
      <c r="H551" t="str">
        <f t="shared" si="16"/>
        <v>833Blaine26002ID0010020-0163</v>
      </c>
      <c r="I551" s="5">
        <f t="shared" si="17"/>
        <v>840.95</v>
      </c>
    </row>
    <row r="552" spans="1:9" x14ac:dyDescent="0.25">
      <c r="A552" t="s">
        <v>231</v>
      </c>
      <c r="B552" s="33">
        <v>833</v>
      </c>
      <c r="C552" t="s">
        <v>31</v>
      </c>
      <c r="D552" t="s">
        <v>64</v>
      </c>
      <c r="E552" s="33">
        <v>64</v>
      </c>
      <c r="F552" s="32">
        <v>854.62</v>
      </c>
      <c r="H552" t="str">
        <f t="shared" si="16"/>
        <v>833Blaine26002ID0010020-0164</v>
      </c>
      <c r="I552" s="5">
        <f t="shared" si="17"/>
        <v>854.62</v>
      </c>
    </row>
    <row r="553" spans="1:9" x14ac:dyDescent="0.25">
      <c r="A553" t="s">
        <v>231</v>
      </c>
      <c r="B553" s="33">
        <v>833</v>
      </c>
      <c r="C553" t="s">
        <v>31</v>
      </c>
      <c r="D553" t="s">
        <v>64</v>
      </c>
      <c r="E553" s="33">
        <v>65</v>
      </c>
      <c r="F553" s="32">
        <v>854.62</v>
      </c>
      <c r="H553" t="str">
        <f t="shared" si="16"/>
        <v>833Blaine26002ID0010020-0165</v>
      </c>
      <c r="I553" s="5">
        <f t="shared" si="17"/>
        <v>854.62</v>
      </c>
    </row>
    <row r="554" spans="1:9" x14ac:dyDescent="0.25">
      <c r="A554" t="s">
        <v>231</v>
      </c>
      <c r="B554" s="33">
        <v>833</v>
      </c>
      <c r="C554" t="s">
        <v>32</v>
      </c>
      <c r="D554" t="s">
        <v>64</v>
      </c>
      <c r="E554" s="33">
        <v>20</v>
      </c>
      <c r="F554" s="32">
        <v>180.9</v>
      </c>
      <c r="H554" t="str">
        <f t="shared" si="16"/>
        <v>833Camas26002ID0010020-0120</v>
      </c>
      <c r="I554" s="5">
        <f t="shared" si="17"/>
        <v>180.9</v>
      </c>
    </row>
    <row r="555" spans="1:9" x14ac:dyDescent="0.25">
      <c r="A555" t="s">
        <v>231</v>
      </c>
      <c r="B555" s="33">
        <v>833</v>
      </c>
      <c r="C555" t="s">
        <v>32</v>
      </c>
      <c r="D555" t="s">
        <v>64</v>
      </c>
      <c r="E555" s="33">
        <v>21</v>
      </c>
      <c r="F555" s="32">
        <v>284.88</v>
      </c>
      <c r="H555" t="str">
        <f t="shared" si="16"/>
        <v>833Camas26002ID0010020-0121</v>
      </c>
      <c r="I555" s="5">
        <f t="shared" si="17"/>
        <v>284.88</v>
      </c>
    </row>
    <row r="556" spans="1:9" x14ac:dyDescent="0.25">
      <c r="A556" t="s">
        <v>231</v>
      </c>
      <c r="B556" s="33">
        <v>833</v>
      </c>
      <c r="C556" t="s">
        <v>32</v>
      </c>
      <c r="D556" t="s">
        <v>64</v>
      </c>
      <c r="E556" s="33">
        <v>22</v>
      </c>
      <c r="F556" s="32">
        <v>284.88</v>
      </c>
      <c r="H556" t="str">
        <f t="shared" si="16"/>
        <v>833Camas26002ID0010020-0122</v>
      </c>
      <c r="I556" s="5">
        <f t="shared" si="17"/>
        <v>284.88</v>
      </c>
    </row>
    <row r="557" spans="1:9" x14ac:dyDescent="0.25">
      <c r="A557" t="s">
        <v>231</v>
      </c>
      <c r="B557" s="33">
        <v>833</v>
      </c>
      <c r="C557" t="s">
        <v>32</v>
      </c>
      <c r="D557" t="s">
        <v>64</v>
      </c>
      <c r="E557" s="33">
        <v>23</v>
      </c>
      <c r="F557" s="32">
        <v>284.88</v>
      </c>
      <c r="H557" t="str">
        <f t="shared" si="16"/>
        <v>833Camas26002ID0010020-0123</v>
      </c>
      <c r="I557" s="5">
        <f t="shared" si="17"/>
        <v>284.88</v>
      </c>
    </row>
    <row r="558" spans="1:9" x14ac:dyDescent="0.25">
      <c r="A558" t="s">
        <v>231</v>
      </c>
      <c r="B558" s="33">
        <v>833</v>
      </c>
      <c r="C558" t="s">
        <v>32</v>
      </c>
      <c r="D558" t="s">
        <v>64</v>
      </c>
      <c r="E558" s="33">
        <v>24</v>
      </c>
      <c r="F558" s="32">
        <v>284.88</v>
      </c>
      <c r="H558" t="str">
        <f t="shared" si="16"/>
        <v>833Camas26002ID0010020-0124</v>
      </c>
      <c r="I558" s="5">
        <f t="shared" si="17"/>
        <v>284.88</v>
      </c>
    </row>
    <row r="559" spans="1:9" x14ac:dyDescent="0.25">
      <c r="A559" t="s">
        <v>231</v>
      </c>
      <c r="B559" s="33">
        <v>833</v>
      </c>
      <c r="C559" t="s">
        <v>32</v>
      </c>
      <c r="D559" t="s">
        <v>64</v>
      </c>
      <c r="E559" s="33">
        <v>25</v>
      </c>
      <c r="F559" s="32">
        <v>286.02</v>
      </c>
      <c r="H559" t="str">
        <f t="shared" si="16"/>
        <v>833Camas26002ID0010020-0125</v>
      </c>
      <c r="I559" s="5">
        <f t="shared" si="17"/>
        <v>286.02</v>
      </c>
    </row>
    <row r="560" spans="1:9" x14ac:dyDescent="0.25">
      <c r="A560" t="s">
        <v>231</v>
      </c>
      <c r="B560" s="33">
        <v>833</v>
      </c>
      <c r="C560" t="s">
        <v>32</v>
      </c>
      <c r="D560" t="s">
        <v>64</v>
      </c>
      <c r="E560" s="33">
        <v>26</v>
      </c>
      <c r="F560" s="32">
        <v>291.70999999999998</v>
      </c>
      <c r="H560" t="str">
        <f t="shared" si="16"/>
        <v>833Camas26002ID0010020-0126</v>
      </c>
      <c r="I560" s="5">
        <f t="shared" si="17"/>
        <v>291.70999999999998</v>
      </c>
    </row>
    <row r="561" spans="1:9" x14ac:dyDescent="0.25">
      <c r="A561" t="s">
        <v>231</v>
      </c>
      <c r="B561" s="33">
        <v>833</v>
      </c>
      <c r="C561" t="s">
        <v>32</v>
      </c>
      <c r="D561" t="s">
        <v>64</v>
      </c>
      <c r="E561" s="33">
        <v>27</v>
      </c>
      <c r="F561" s="32">
        <v>298.56</v>
      </c>
      <c r="H561" t="str">
        <f t="shared" si="16"/>
        <v>833Camas26002ID0010020-0127</v>
      </c>
      <c r="I561" s="5">
        <f t="shared" si="17"/>
        <v>298.56</v>
      </c>
    </row>
    <row r="562" spans="1:9" x14ac:dyDescent="0.25">
      <c r="A562" t="s">
        <v>231</v>
      </c>
      <c r="B562" s="33">
        <v>833</v>
      </c>
      <c r="C562" t="s">
        <v>32</v>
      </c>
      <c r="D562" t="s">
        <v>64</v>
      </c>
      <c r="E562" s="33">
        <v>28</v>
      </c>
      <c r="F562" s="32">
        <v>309.66000000000003</v>
      </c>
      <c r="H562" t="str">
        <f t="shared" si="16"/>
        <v>833Camas26002ID0010020-0128</v>
      </c>
      <c r="I562" s="5">
        <f t="shared" si="17"/>
        <v>309.66000000000003</v>
      </c>
    </row>
    <row r="563" spans="1:9" x14ac:dyDescent="0.25">
      <c r="A563" t="s">
        <v>231</v>
      </c>
      <c r="B563" s="33">
        <v>833</v>
      </c>
      <c r="C563" t="s">
        <v>32</v>
      </c>
      <c r="D563" t="s">
        <v>64</v>
      </c>
      <c r="E563" s="33">
        <v>29</v>
      </c>
      <c r="F563" s="32">
        <v>318.77999999999997</v>
      </c>
      <c r="H563" t="str">
        <f t="shared" si="16"/>
        <v>833Camas26002ID0010020-0129</v>
      </c>
      <c r="I563" s="5">
        <f t="shared" si="17"/>
        <v>318.77999999999997</v>
      </c>
    </row>
    <row r="564" spans="1:9" x14ac:dyDescent="0.25">
      <c r="A564" t="s">
        <v>231</v>
      </c>
      <c r="B564" s="33">
        <v>833</v>
      </c>
      <c r="C564" t="s">
        <v>32</v>
      </c>
      <c r="D564" t="s">
        <v>64</v>
      </c>
      <c r="E564" s="33">
        <v>30</v>
      </c>
      <c r="F564" s="32">
        <v>323.33</v>
      </c>
      <c r="H564" t="str">
        <f t="shared" si="16"/>
        <v>833Camas26002ID0010020-0130</v>
      </c>
      <c r="I564" s="5">
        <f t="shared" si="17"/>
        <v>323.33</v>
      </c>
    </row>
    <row r="565" spans="1:9" x14ac:dyDescent="0.25">
      <c r="A565" t="s">
        <v>231</v>
      </c>
      <c r="B565" s="33">
        <v>833</v>
      </c>
      <c r="C565" t="s">
        <v>32</v>
      </c>
      <c r="D565" t="s">
        <v>64</v>
      </c>
      <c r="E565" s="33">
        <v>31</v>
      </c>
      <c r="F565" s="32">
        <v>330.17</v>
      </c>
      <c r="H565" t="str">
        <f t="shared" si="16"/>
        <v>833Camas26002ID0010020-0131</v>
      </c>
      <c r="I565" s="5">
        <f t="shared" si="17"/>
        <v>330.17</v>
      </c>
    </row>
    <row r="566" spans="1:9" x14ac:dyDescent="0.25">
      <c r="A566" t="s">
        <v>231</v>
      </c>
      <c r="B566" s="33">
        <v>833</v>
      </c>
      <c r="C566" t="s">
        <v>32</v>
      </c>
      <c r="D566" t="s">
        <v>64</v>
      </c>
      <c r="E566" s="33">
        <v>32</v>
      </c>
      <c r="F566" s="32">
        <v>337.01</v>
      </c>
      <c r="H566" t="str">
        <f t="shared" si="16"/>
        <v>833Camas26002ID0010020-0132</v>
      </c>
      <c r="I566" s="5">
        <f t="shared" si="17"/>
        <v>337.01</v>
      </c>
    </row>
    <row r="567" spans="1:9" x14ac:dyDescent="0.25">
      <c r="A567" t="s">
        <v>231</v>
      </c>
      <c r="B567" s="33">
        <v>833</v>
      </c>
      <c r="C567" t="s">
        <v>32</v>
      </c>
      <c r="D567" t="s">
        <v>64</v>
      </c>
      <c r="E567" s="33">
        <v>33</v>
      </c>
      <c r="F567" s="32">
        <v>341.29</v>
      </c>
      <c r="H567" t="str">
        <f t="shared" si="16"/>
        <v>833Camas26002ID0010020-0133</v>
      </c>
      <c r="I567" s="5">
        <f t="shared" si="17"/>
        <v>341.29</v>
      </c>
    </row>
    <row r="568" spans="1:9" x14ac:dyDescent="0.25">
      <c r="A568" t="s">
        <v>231</v>
      </c>
      <c r="B568" s="33">
        <v>833</v>
      </c>
      <c r="C568" t="s">
        <v>32</v>
      </c>
      <c r="D568" t="s">
        <v>64</v>
      </c>
      <c r="E568" s="33">
        <v>34</v>
      </c>
      <c r="F568" s="32">
        <v>345.84</v>
      </c>
      <c r="H568" t="str">
        <f t="shared" si="16"/>
        <v>833Camas26002ID0010020-0134</v>
      </c>
      <c r="I568" s="5">
        <f t="shared" si="17"/>
        <v>345.84</v>
      </c>
    </row>
    <row r="569" spans="1:9" x14ac:dyDescent="0.25">
      <c r="A569" t="s">
        <v>231</v>
      </c>
      <c r="B569" s="33">
        <v>833</v>
      </c>
      <c r="C569" t="s">
        <v>32</v>
      </c>
      <c r="D569" t="s">
        <v>64</v>
      </c>
      <c r="E569" s="33">
        <v>35</v>
      </c>
      <c r="F569" s="32">
        <v>348.12</v>
      </c>
      <c r="H569" t="str">
        <f t="shared" si="16"/>
        <v>833Camas26002ID0010020-0135</v>
      </c>
      <c r="I569" s="5">
        <f t="shared" si="17"/>
        <v>348.12</v>
      </c>
    </row>
    <row r="570" spans="1:9" x14ac:dyDescent="0.25">
      <c r="A570" t="s">
        <v>231</v>
      </c>
      <c r="B570" s="33">
        <v>833</v>
      </c>
      <c r="C570" t="s">
        <v>32</v>
      </c>
      <c r="D570" t="s">
        <v>64</v>
      </c>
      <c r="E570" s="33">
        <v>36</v>
      </c>
      <c r="F570" s="32">
        <v>350.4</v>
      </c>
      <c r="H570" t="str">
        <f t="shared" si="16"/>
        <v>833Camas26002ID0010020-0136</v>
      </c>
      <c r="I570" s="5">
        <f t="shared" si="17"/>
        <v>350.4</v>
      </c>
    </row>
    <row r="571" spans="1:9" x14ac:dyDescent="0.25">
      <c r="A571" t="s">
        <v>231</v>
      </c>
      <c r="B571" s="33">
        <v>833</v>
      </c>
      <c r="C571" t="s">
        <v>32</v>
      </c>
      <c r="D571" t="s">
        <v>64</v>
      </c>
      <c r="E571" s="33">
        <v>37</v>
      </c>
      <c r="F571" s="32">
        <v>352.68</v>
      </c>
      <c r="H571" t="str">
        <f t="shared" si="16"/>
        <v>833Camas26002ID0010020-0137</v>
      </c>
      <c r="I571" s="5">
        <f t="shared" si="17"/>
        <v>352.68</v>
      </c>
    </row>
    <row r="572" spans="1:9" x14ac:dyDescent="0.25">
      <c r="A572" t="s">
        <v>231</v>
      </c>
      <c r="B572" s="33">
        <v>833</v>
      </c>
      <c r="C572" t="s">
        <v>32</v>
      </c>
      <c r="D572" t="s">
        <v>64</v>
      </c>
      <c r="E572" s="33">
        <v>38</v>
      </c>
      <c r="F572" s="32">
        <v>354.96</v>
      </c>
      <c r="H572" t="str">
        <f t="shared" si="16"/>
        <v>833Camas26002ID0010020-0138</v>
      </c>
      <c r="I572" s="5">
        <f t="shared" si="17"/>
        <v>354.96</v>
      </c>
    </row>
    <row r="573" spans="1:9" x14ac:dyDescent="0.25">
      <c r="A573" t="s">
        <v>231</v>
      </c>
      <c r="B573" s="33">
        <v>833</v>
      </c>
      <c r="C573" t="s">
        <v>32</v>
      </c>
      <c r="D573" t="s">
        <v>64</v>
      </c>
      <c r="E573" s="33">
        <v>39</v>
      </c>
      <c r="F573" s="32">
        <v>359.51</v>
      </c>
      <c r="H573" t="str">
        <f t="shared" si="16"/>
        <v>833Camas26002ID0010020-0139</v>
      </c>
      <c r="I573" s="5">
        <f t="shared" si="17"/>
        <v>359.51</v>
      </c>
    </row>
    <row r="574" spans="1:9" x14ac:dyDescent="0.25">
      <c r="A574" t="s">
        <v>231</v>
      </c>
      <c r="B574" s="33">
        <v>833</v>
      </c>
      <c r="C574" t="s">
        <v>32</v>
      </c>
      <c r="D574" t="s">
        <v>64</v>
      </c>
      <c r="E574" s="33">
        <v>40</v>
      </c>
      <c r="F574" s="32">
        <v>364.08</v>
      </c>
      <c r="H574" t="str">
        <f t="shared" si="16"/>
        <v>833Camas26002ID0010020-0140</v>
      </c>
      <c r="I574" s="5">
        <f t="shared" si="17"/>
        <v>364.08</v>
      </c>
    </row>
    <row r="575" spans="1:9" x14ac:dyDescent="0.25">
      <c r="A575" t="s">
        <v>231</v>
      </c>
      <c r="B575" s="33">
        <v>833</v>
      </c>
      <c r="C575" t="s">
        <v>32</v>
      </c>
      <c r="D575" t="s">
        <v>64</v>
      </c>
      <c r="E575" s="33">
        <v>41</v>
      </c>
      <c r="F575" s="32">
        <v>370.91</v>
      </c>
      <c r="H575" t="str">
        <f t="shared" si="16"/>
        <v>833Camas26002ID0010020-0141</v>
      </c>
      <c r="I575" s="5">
        <f t="shared" si="17"/>
        <v>370.91</v>
      </c>
    </row>
    <row r="576" spans="1:9" x14ac:dyDescent="0.25">
      <c r="A576" t="s">
        <v>231</v>
      </c>
      <c r="B576" s="33">
        <v>833</v>
      </c>
      <c r="C576" t="s">
        <v>32</v>
      </c>
      <c r="D576" t="s">
        <v>64</v>
      </c>
      <c r="E576" s="33">
        <v>42</v>
      </c>
      <c r="F576" s="32">
        <v>377.46</v>
      </c>
      <c r="H576" t="str">
        <f t="shared" si="16"/>
        <v>833Camas26002ID0010020-0142</v>
      </c>
      <c r="I576" s="5">
        <f t="shared" si="17"/>
        <v>377.46</v>
      </c>
    </row>
    <row r="577" spans="1:9" x14ac:dyDescent="0.25">
      <c r="A577" t="s">
        <v>231</v>
      </c>
      <c r="B577" s="33">
        <v>833</v>
      </c>
      <c r="C577" t="s">
        <v>32</v>
      </c>
      <c r="D577" t="s">
        <v>64</v>
      </c>
      <c r="E577" s="33">
        <v>43</v>
      </c>
      <c r="F577" s="32">
        <v>386.58</v>
      </c>
      <c r="H577" t="str">
        <f t="shared" si="16"/>
        <v>833Camas26002ID0010020-0143</v>
      </c>
      <c r="I577" s="5">
        <f t="shared" si="17"/>
        <v>386.58</v>
      </c>
    </row>
    <row r="578" spans="1:9" x14ac:dyDescent="0.25">
      <c r="A578" t="s">
        <v>231</v>
      </c>
      <c r="B578" s="33">
        <v>833</v>
      </c>
      <c r="C578" t="s">
        <v>32</v>
      </c>
      <c r="D578" t="s">
        <v>64</v>
      </c>
      <c r="E578" s="33">
        <v>44</v>
      </c>
      <c r="F578" s="32">
        <v>397.98</v>
      </c>
      <c r="H578" t="str">
        <f t="shared" si="16"/>
        <v>833Camas26002ID0010020-0144</v>
      </c>
      <c r="I578" s="5">
        <f t="shared" si="17"/>
        <v>397.98</v>
      </c>
    </row>
    <row r="579" spans="1:9" x14ac:dyDescent="0.25">
      <c r="A579" t="s">
        <v>231</v>
      </c>
      <c r="B579" s="33">
        <v>833</v>
      </c>
      <c r="C579" t="s">
        <v>32</v>
      </c>
      <c r="D579" t="s">
        <v>64</v>
      </c>
      <c r="E579" s="33">
        <v>45</v>
      </c>
      <c r="F579" s="32">
        <v>411.36</v>
      </c>
      <c r="H579" t="str">
        <f t="shared" si="16"/>
        <v>833Camas26002ID0010020-0145</v>
      </c>
      <c r="I579" s="5">
        <f t="shared" si="17"/>
        <v>411.36</v>
      </c>
    </row>
    <row r="580" spans="1:9" x14ac:dyDescent="0.25">
      <c r="A580" t="s">
        <v>231</v>
      </c>
      <c r="B580" s="33">
        <v>833</v>
      </c>
      <c r="C580" t="s">
        <v>32</v>
      </c>
      <c r="D580" t="s">
        <v>64</v>
      </c>
      <c r="E580" s="33">
        <v>46</v>
      </c>
      <c r="F580" s="32">
        <v>427.32</v>
      </c>
      <c r="H580" t="str">
        <f t="shared" si="16"/>
        <v>833Camas26002ID0010020-0146</v>
      </c>
      <c r="I580" s="5">
        <f t="shared" si="17"/>
        <v>427.32</v>
      </c>
    </row>
    <row r="581" spans="1:9" x14ac:dyDescent="0.25">
      <c r="A581" t="s">
        <v>231</v>
      </c>
      <c r="B581" s="33">
        <v>833</v>
      </c>
      <c r="C581" t="s">
        <v>32</v>
      </c>
      <c r="D581" t="s">
        <v>64</v>
      </c>
      <c r="E581" s="33">
        <v>47</v>
      </c>
      <c r="F581" s="32">
        <v>445.26</v>
      </c>
      <c r="H581" t="str">
        <f t="shared" ref="H581:H644" si="18">B581&amp;C581&amp;A581&amp;E581</f>
        <v>833Camas26002ID0010020-0147</v>
      </c>
      <c r="I581" s="5">
        <f t="shared" ref="I581:I644" si="19">F581</f>
        <v>445.26</v>
      </c>
    </row>
    <row r="582" spans="1:9" x14ac:dyDescent="0.25">
      <c r="A582" t="s">
        <v>231</v>
      </c>
      <c r="B582" s="33">
        <v>833</v>
      </c>
      <c r="C582" t="s">
        <v>32</v>
      </c>
      <c r="D582" t="s">
        <v>64</v>
      </c>
      <c r="E582" s="33">
        <v>48</v>
      </c>
      <c r="F582" s="32">
        <v>465.78</v>
      </c>
      <c r="H582" t="str">
        <f t="shared" si="18"/>
        <v>833Camas26002ID0010020-0148</v>
      </c>
      <c r="I582" s="5">
        <f t="shared" si="19"/>
        <v>465.78</v>
      </c>
    </row>
    <row r="583" spans="1:9" x14ac:dyDescent="0.25">
      <c r="A583" t="s">
        <v>231</v>
      </c>
      <c r="B583" s="33">
        <v>833</v>
      </c>
      <c r="C583" t="s">
        <v>32</v>
      </c>
      <c r="D583" t="s">
        <v>64</v>
      </c>
      <c r="E583" s="33">
        <v>49</v>
      </c>
      <c r="F583" s="32">
        <v>486</v>
      </c>
      <c r="H583" t="str">
        <f t="shared" si="18"/>
        <v>833Camas26002ID0010020-0149</v>
      </c>
      <c r="I583" s="5">
        <f t="shared" si="19"/>
        <v>486</v>
      </c>
    </row>
    <row r="584" spans="1:9" x14ac:dyDescent="0.25">
      <c r="A584" t="s">
        <v>231</v>
      </c>
      <c r="B584" s="33">
        <v>833</v>
      </c>
      <c r="C584" t="s">
        <v>32</v>
      </c>
      <c r="D584" t="s">
        <v>64</v>
      </c>
      <c r="E584" s="33">
        <v>50</v>
      </c>
      <c r="F584" s="32">
        <v>508.79</v>
      </c>
      <c r="H584" t="str">
        <f t="shared" si="18"/>
        <v>833Camas26002ID0010020-0150</v>
      </c>
      <c r="I584" s="5">
        <f t="shared" si="19"/>
        <v>508.79</v>
      </c>
    </row>
    <row r="585" spans="1:9" x14ac:dyDescent="0.25">
      <c r="A585" t="s">
        <v>231</v>
      </c>
      <c r="B585" s="33">
        <v>833</v>
      </c>
      <c r="C585" t="s">
        <v>32</v>
      </c>
      <c r="D585" t="s">
        <v>64</v>
      </c>
      <c r="E585" s="33">
        <v>51</v>
      </c>
      <c r="F585" s="32">
        <v>531.29999999999995</v>
      </c>
      <c r="H585" t="str">
        <f t="shared" si="18"/>
        <v>833Camas26002ID0010020-0151</v>
      </c>
      <c r="I585" s="5">
        <f t="shared" si="19"/>
        <v>531.29999999999995</v>
      </c>
    </row>
    <row r="586" spans="1:9" x14ac:dyDescent="0.25">
      <c r="A586" t="s">
        <v>231</v>
      </c>
      <c r="B586" s="33">
        <v>833</v>
      </c>
      <c r="C586" t="s">
        <v>32</v>
      </c>
      <c r="D586" t="s">
        <v>64</v>
      </c>
      <c r="E586" s="33">
        <v>52</v>
      </c>
      <c r="F586" s="32">
        <v>556.08000000000004</v>
      </c>
      <c r="H586" t="str">
        <f t="shared" si="18"/>
        <v>833Camas26002ID0010020-0152</v>
      </c>
      <c r="I586" s="5">
        <f t="shared" si="19"/>
        <v>556.08000000000004</v>
      </c>
    </row>
    <row r="587" spans="1:9" x14ac:dyDescent="0.25">
      <c r="A587" t="s">
        <v>231</v>
      </c>
      <c r="B587" s="33">
        <v>833</v>
      </c>
      <c r="C587" t="s">
        <v>32</v>
      </c>
      <c r="D587" t="s">
        <v>64</v>
      </c>
      <c r="E587" s="33">
        <v>53</v>
      </c>
      <c r="F587" s="32">
        <v>581.15</v>
      </c>
      <c r="H587" t="str">
        <f t="shared" si="18"/>
        <v>833Camas26002ID0010020-0153</v>
      </c>
      <c r="I587" s="5">
        <f t="shared" si="19"/>
        <v>581.15</v>
      </c>
    </row>
    <row r="588" spans="1:9" x14ac:dyDescent="0.25">
      <c r="A588" t="s">
        <v>231</v>
      </c>
      <c r="B588" s="33">
        <v>833</v>
      </c>
      <c r="C588" t="s">
        <v>32</v>
      </c>
      <c r="D588" t="s">
        <v>64</v>
      </c>
      <c r="E588" s="33">
        <v>54</v>
      </c>
      <c r="F588" s="32">
        <v>608.21</v>
      </c>
      <c r="H588" t="str">
        <f t="shared" si="18"/>
        <v>833Camas26002ID0010020-0154</v>
      </c>
      <c r="I588" s="5">
        <f t="shared" si="19"/>
        <v>608.21</v>
      </c>
    </row>
    <row r="589" spans="1:9" x14ac:dyDescent="0.25">
      <c r="A589" t="s">
        <v>231</v>
      </c>
      <c r="B589" s="33">
        <v>833</v>
      </c>
      <c r="C589" t="s">
        <v>32</v>
      </c>
      <c r="D589" t="s">
        <v>64</v>
      </c>
      <c r="E589" s="33">
        <v>55</v>
      </c>
      <c r="F589" s="32">
        <v>635.28</v>
      </c>
      <c r="H589" t="str">
        <f t="shared" si="18"/>
        <v>833Camas26002ID0010020-0155</v>
      </c>
      <c r="I589" s="5">
        <f t="shared" si="19"/>
        <v>635.28</v>
      </c>
    </row>
    <row r="590" spans="1:9" x14ac:dyDescent="0.25">
      <c r="A590" t="s">
        <v>231</v>
      </c>
      <c r="B590" s="33">
        <v>833</v>
      </c>
      <c r="C590" t="s">
        <v>32</v>
      </c>
      <c r="D590" t="s">
        <v>64</v>
      </c>
      <c r="E590" s="33">
        <v>56</v>
      </c>
      <c r="F590" s="32">
        <v>664.62</v>
      </c>
      <c r="H590" t="str">
        <f t="shared" si="18"/>
        <v>833Camas26002ID0010020-0156</v>
      </c>
      <c r="I590" s="5">
        <f t="shared" si="19"/>
        <v>664.62</v>
      </c>
    </row>
    <row r="591" spans="1:9" x14ac:dyDescent="0.25">
      <c r="A591" t="s">
        <v>231</v>
      </c>
      <c r="B591" s="33">
        <v>833</v>
      </c>
      <c r="C591" t="s">
        <v>32</v>
      </c>
      <c r="D591" t="s">
        <v>64</v>
      </c>
      <c r="E591" s="33">
        <v>57</v>
      </c>
      <c r="F591" s="32">
        <v>694.25</v>
      </c>
      <c r="H591" t="str">
        <f t="shared" si="18"/>
        <v>833Camas26002ID0010020-0157</v>
      </c>
      <c r="I591" s="5">
        <f t="shared" si="19"/>
        <v>694.25</v>
      </c>
    </row>
    <row r="592" spans="1:9" x14ac:dyDescent="0.25">
      <c r="A592" t="s">
        <v>231</v>
      </c>
      <c r="B592" s="33">
        <v>833</v>
      </c>
      <c r="C592" t="s">
        <v>32</v>
      </c>
      <c r="D592" t="s">
        <v>64</v>
      </c>
      <c r="E592" s="33">
        <v>58</v>
      </c>
      <c r="F592" s="32">
        <v>725.87</v>
      </c>
      <c r="H592" t="str">
        <f t="shared" si="18"/>
        <v>833Camas26002ID0010020-0158</v>
      </c>
      <c r="I592" s="5">
        <f t="shared" si="19"/>
        <v>725.87</v>
      </c>
    </row>
    <row r="593" spans="1:9" x14ac:dyDescent="0.25">
      <c r="A593" t="s">
        <v>231</v>
      </c>
      <c r="B593" s="33">
        <v>833</v>
      </c>
      <c r="C593" t="s">
        <v>32</v>
      </c>
      <c r="D593" t="s">
        <v>64</v>
      </c>
      <c r="E593" s="33">
        <v>59</v>
      </c>
      <c r="F593" s="32">
        <v>741.53</v>
      </c>
      <c r="H593" t="str">
        <f t="shared" si="18"/>
        <v>833Camas26002ID0010020-0159</v>
      </c>
      <c r="I593" s="5">
        <f t="shared" si="19"/>
        <v>741.53</v>
      </c>
    </row>
    <row r="594" spans="1:9" x14ac:dyDescent="0.25">
      <c r="A594" t="s">
        <v>231</v>
      </c>
      <c r="B594" s="33">
        <v>833</v>
      </c>
      <c r="C594" t="s">
        <v>32</v>
      </c>
      <c r="D594" t="s">
        <v>64</v>
      </c>
      <c r="E594" s="33">
        <v>60</v>
      </c>
      <c r="F594" s="32">
        <v>773.15</v>
      </c>
      <c r="H594" t="str">
        <f t="shared" si="18"/>
        <v>833Camas26002ID0010020-0160</v>
      </c>
      <c r="I594" s="5">
        <f t="shared" si="19"/>
        <v>773.15</v>
      </c>
    </row>
    <row r="595" spans="1:9" x14ac:dyDescent="0.25">
      <c r="A595" t="s">
        <v>231</v>
      </c>
      <c r="B595" s="33">
        <v>833</v>
      </c>
      <c r="C595" t="s">
        <v>32</v>
      </c>
      <c r="D595" t="s">
        <v>64</v>
      </c>
      <c r="E595" s="33">
        <v>61</v>
      </c>
      <c r="F595" s="32">
        <v>800.5</v>
      </c>
      <c r="H595" t="str">
        <f t="shared" si="18"/>
        <v>833Camas26002ID0010020-0161</v>
      </c>
      <c r="I595" s="5">
        <f t="shared" si="19"/>
        <v>800.5</v>
      </c>
    </row>
    <row r="596" spans="1:9" x14ac:dyDescent="0.25">
      <c r="A596" t="s">
        <v>231</v>
      </c>
      <c r="B596" s="33">
        <v>833</v>
      </c>
      <c r="C596" t="s">
        <v>32</v>
      </c>
      <c r="D596" t="s">
        <v>64</v>
      </c>
      <c r="E596" s="33">
        <v>62</v>
      </c>
      <c r="F596" s="32">
        <v>818.45</v>
      </c>
      <c r="H596" t="str">
        <f t="shared" si="18"/>
        <v>833Camas26002ID0010020-0162</v>
      </c>
      <c r="I596" s="5">
        <f t="shared" si="19"/>
        <v>818.45</v>
      </c>
    </row>
    <row r="597" spans="1:9" x14ac:dyDescent="0.25">
      <c r="A597" t="s">
        <v>231</v>
      </c>
      <c r="B597" s="33">
        <v>833</v>
      </c>
      <c r="C597" t="s">
        <v>32</v>
      </c>
      <c r="D597" t="s">
        <v>64</v>
      </c>
      <c r="E597" s="33">
        <v>63</v>
      </c>
      <c r="F597" s="32">
        <v>840.95</v>
      </c>
      <c r="H597" t="str">
        <f t="shared" si="18"/>
        <v>833Camas26002ID0010020-0163</v>
      </c>
      <c r="I597" s="5">
        <f t="shared" si="19"/>
        <v>840.95</v>
      </c>
    </row>
    <row r="598" spans="1:9" x14ac:dyDescent="0.25">
      <c r="A598" t="s">
        <v>231</v>
      </c>
      <c r="B598" s="33">
        <v>833</v>
      </c>
      <c r="C598" t="s">
        <v>32</v>
      </c>
      <c r="D598" t="s">
        <v>64</v>
      </c>
      <c r="E598" s="33">
        <v>64</v>
      </c>
      <c r="F598" s="32">
        <v>854.62</v>
      </c>
      <c r="H598" t="str">
        <f t="shared" si="18"/>
        <v>833Camas26002ID0010020-0164</v>
      </c>
      <c r="I598" s="5">
        <f t="shared" si="19"/>
        <v>854.62</v>
      </c>
    </row>
    <row r="599" spans="1:9" x14ac:dyDescent="0.25">
      <c r="A599" t="s">
        <v>231</v>
      </c>
      <c r="B599" s="33">
        <v>833</v>
      </c>
      <c r="C599" t="s">
        <v>32</v>
      </c>
      <c r="D599" t="s">
        <v>64</v>
      </c>
      <c r="E599" s="33">
        <v>65</v>
      </c>
      <c r="F599" s="32">
        <v>854.62</v>
      </c>
      <c r="H599" t="str">
        <f t="shared" si="18"/>
        <v>833Camas26002ID0010020-0165</v>
      </c>
      <c r="I599" s="5">
        <f t="shared" si="19"/>
        <v>854.62</v>
      </c>
    </row>
    <row r="600" spans="1:9" x14ac:dyDescent="0.25">
      <c r="A600" t="s">
        <v>278</v>
      </c>
      <c r="B600" s="33">
        <v>833</v>
      </c>
      <c r="C600" t="s">
        <v>33</v>
      </c>
      <c r="D600" t="s">
        <v>64</v>
      </c>
      <c r="E600" s="33">
        <v>20</v>
      </c>
      <c r="F600" s="32">
        <v>181.49</v>
      </c>
      <c r="H600" t="str">
        <f t="shared" si="18"/>
        <v>833Cassia61589ID2360094-0120</v>
      </c>
      <c r="I600" s="5">
        <f t="shared" si="19"/>
        <v>181.49</v>
      </c>
    </row>
    <row r="601" spans="1:9" x14ac:dyDescent="0.25">
      <c r="A601" t="s">
        <v>278</v>
      </c>
      <c r="B601" s="33">
        <v>833</v>
      </c>
      <c r="C601" t="s">
        <v>33</v>
      </c>
      <c r="D601" t="s">
        <v>64</v>
      </c>
      <c r="E601" s="33">
        <v>21</v>
      </c>
      <c r="F601" s="32">
        <v>285.81</v>
      </c>
      <c r="H601" t="str">
        <f t="shared" si="18"/>
        <v>833Cassia61589ID2360094-0121</v>
      </c>
      <c r="I601" s="5">
        <f t="shared" si="19"/>
        <v>285.81</v>
      </c>
    </row>
    <row r="602" spans="1:9" x14ac:dyDescent="0.25">
      <c r="A602" t="s">
        <v>278</v>
      </c>
      <c r="B602" s="33">
        <v>833</v>
      </c>
      <c r="C602" t="s">
        <v>33</v>
      </c>
      <c r="D602" t="s">
        <v>64</v>
      </c>
      <c r="E602" s="33">
        <v>22</v>
      </c>
      <c r="F602" s="32">
        <v>285.81</v>
      </c>
      <c r="H602" t="str">
        <f t="shared" si="18"/>
        <v>833Cassia61589ID2360094-0122</v>
      </c>
      <c r="I602" s="5">
        <f t="shared" si="19"/>
        <v>285.81</v>
      </c>
    </row>
    <row r="603" spans="1:9" x14ac:dyDescent="0.25">
      <c r="A603" t="s">
        <v>278</v>
      </c>
      <c r="B603" s="33">
        <v>833</v>
      </c>
      <c r="C603" t="s">
        <v>33</v>
      </c>
      <c r="D603" t="s">
        <v>64</v>
      </c>
      <c r="E603" s="33">
        <v>23</v>
      </c>
      <c r="F603" s="32">
        <v>285.81</v>
      </c>
      <c r="H603" t="str">
        <f t="shared" si="18"/>
        <v>833Cassia61589ID2360094-0123</v>
      </c>
      <c r="I603" s="5">
        <f t="shared" si="19"/>
        <v>285.81</v>
      </c>
    </row>
    <row r="604" spans="1:9" x14ac:dyDescent="0.25">
      <c r="A604" t="s">
        <v>278</v>
      </c>
      <c r="B604" s="33">
        <v>833</v>
      </c>
      <c r="C604" t="s">
        <v>33</v>
      </c>
      <c r="D604" t="s">
        <v>64</v>
      </c>
      <c r="E604" s="33">
        <v>24</v>
      </c>
      <c r="F604" s="32">
        <v>285.81</v>
      </c>
      <c r="H604" t="str">
        <f t="shared" si="18"/>
        <v>833Cassia61589ID2360094-0124</v>
      </c>
      <c r="I604" s="5">
        <f t="shared" si="19"/>
        <v>285.81</v>
      </c>
    </row>
    <row r="605" spans="1:9" x14ac:dyDescent="0.25">
      <c r="A605" t="s">
        <v>278</v>
      </c>
      <c r="B605" s="33">
        <v>833</v>
      </c>
      <c r="C605" t="s">
        <v>33</v>
      </c>
      <c r="D605" t="s">
        <v>64</v>
      </c>
      <c r="E605" s="33">
        <v>25</v>
      </c>
      <c r="F605" s="32">
        <v>286.95</v>
      </c>
      <c r="H605" t="str">
        <f t="shared" si="18"/>
        <v>833Cassia61589ID2360094-0125</v>
      </c>
      <c r="I605" s="5">
        <f t="shared" si="19"/>
        <v>286.95</v>
      </c>
    </row>
    <row r="606" spans="1:9" x14ac:dyDescent="0.25">
      <c r="A606" t="s">
        <v>278</v>
      </c>
      <c r="B606" s="33">
        <v>833</v>
      </c>
      <c r="C606" t="s">
        <v>33</v>
      </c>
      <c r="D606" t="s">
        <v>64</v>
      </c>
      <c r="E606" s="33">
        <v>26</v>
      </c>
      <c r="F606" s="32">
        <v>292.67</v>
      </c>
      <c r="H606" t="str">
        <f t="shared" si="18"/>
        <v>833Cassia61589ID2360094-0126</v>
      </c>
      <c r="I606" s="5">
        <f t="shared" si="19"/>
        <v>292.67</v>
      </c>
    </row>
    <row r="607" spans="1:9" x14ac:dyDescent="0.25">
      <c r="A607" t="s">
        <v>278</v>
      </c>
      <c r="B607" s="33">
        <v>833</v>
      </c>
      <c r="C607" t="s">
        <v>33</v>
      </c>
      <c r="D607" t="s">
        <v>64</v>
      </c>
      <c r="E607" s="33">
        <v>27</v>
      </c>
      <c r="F607" s="32">
        <v>299.52999999999997</v>
      </c>
      <c r="H607" t="str">
        <f t="shared" si="18"/>
        <v>833Cassia61589ID2360094-0127</v>
      </c>
      <c r="I607" s="5">
        <f t="shared" si="19"/>
        <v>299.52999999999997</v>
      </c>
    </row>
    <row r="608" spans="1:9" x14ac:dyDescent="0.25">
      <c r="A608" t="s">
        <v>278</v>
      </c>
      <c r="B608" s="33">
        <v>833</v>
      </c>
      <c r="C608" t="s">
        <v>33</v>
      </c>
      <c r="D608" t="s">
        <v>64</v>
      </c>
      <c r="E608" s="33">
        <v>28</v>
      </c>
      <c r="F608" s="32">
        <v>310.68</v>
      </c>
      <c r="H608" t="str">
        <f t="shared" si="18"/>
        <v>833Cassia61589ID2360094-0128</v>
      </c>
      <c r="I608" s="5">
        <f t="shared" si="19"/>
        <v>310.68</v>
      </c>
    </row>
    <row r="609" spans="1:9" x14ac:dyDescent="0.25">
      <c r="A609" t="s">
        <v>278</v>
      </c>
      <c r="B609" s="33">
        <v>833</v>
      </c>
      <c r="C609" t="s">
        <v>33</v>
      </c>
      <c r="D609" t="s">
        <v>64</v>
      </c>
      <c r="E609" s="33">
        <v>29</v>
      </c>
      <c r="F609" s="32">
        <v>319.82</v>
      </c>
      <c r="H609" t="str">
        <f t="shared" si="18"/>
        <v>833Cassia61589ID2360094-0129</v>
      </c>
      <c r="I609" s="5">
        <f t="shared" si="19"/>
        <v>319.82</v>
      </c>
    </row>
    <row r="610" spans="1:9" x14ac:dyDescent="0.25">
      <c r="A610" t="s">
        <v>278</v>
      </c>
      <c r="B610" s="33">
        <v>833</v>
      </c>
      <c r="C610" t="s">
        <v>33</v>
      </c>
      <c r="D610" t="s">
        <v>64</v>
      </c>
      <c r="E610" s="33">
        <v>30</v>
      </c>
      <c r="F610" s="32">
        <v>324.39</v>
      </c>
      <c r="H610" t="str">
        <f t="shared" si="18"/>
        <v>833Cassia61589ID2360094-0130</v>
      </c>
      <c r="I610" s="5">
        <f t="shared" si="19"/>
        <v>324.39</v>
      </c>
    </row>
    <row r="611" spans="1:9" x14ac:dyDescent="0.25">
      <c r="A611" t="s">
        <v>278</v>
      </c>
      <c r="B611" s="33">
        <v>833</v>
      </c>
      <c r="C611" t="s">
        <v>33</v>
      </c>
      <c r="D611" t="s">
        <v>64</v>
      </c>
      <c r="E611" s="33">
        <v>31</v>
      </c>
      <c r="F611" s="32">
        <v>331.25</v>
      </c>
      <c r="H611" t="str">
        <f t="shared" si="18"/>
        <v>833Cassia61589ID2360094-0131</v>
      </c>
      <c r="I611" s="5">
        <f t="shared" si="19"/>
        <v>331.25</v>
      </c>
    </row>
    <row r="612" spans="1:9" x14ac:dyDescent="0.25">
      <c r="A612" t="s">
        <v>278</v>
      </c>
      <c r="B612" s="33">
        <v>833</v>
      </c>
      <c r="C612" t="s">
        <v>33</v>
      </c>
      <c r="D612" t="s">
        <v>64</v>
      </c>
      <c r="E612" s="33">
        <v>32</v>
      </c>
      <c r="F612" s="32">
        <v>338.11</v>
      </c>
      <c r="H612" t="str">
        <f t="shared" si="18"/>
        <v>833Cassia61589ID2360094-0132</v>
      </c>
      <c r="I612" s="5">
        <f t="shared" si="19"/>
        <v>338.11</v>
      </c>
    </row>
    <row r="613" spans="1:9" x14ac:dyDescent="0.25">
      <c r="A613" t="s">
        <v>278</v>
      </c>
      <c r="B613" s="33">
        <v>833</v>
      </c>
      <c r="C613" t="s">
        <v>33</v>
      </c>
      <c r="D613" t="s">
        <v>64</v>
      </c>
      <c r="E613" s="33">
        <v>33</v>
      </c>
      <c r="F613" s="32">
        <v>342.4</v>
      </c>
      <c r="H613" t="str">
        <f t="shared" si="18"/>
        <v>833Cassia61589ID2360094-0133</v>
      </c>
      <c r="I613" s="5">
        <f t="shared" si="19"/>
        <v>342.4</v>
      </c>
    </row>
    <row r="614" spans="1:9" x14ac:dyDescent="0.25">
      <c r="A614" t="s">
        <v>278</v>
      </c>
      <c r="B614" s="33">
        <v>833</v>
      </c>
      <c r="C614" t="s">
        <v>33</v>
      </c>
      <c r="D614" t="s">
        <v>64</v>
      </c>
      <c r="E614" s="33">
        <v>34</v>
      </c>
      <c r="F614" s="32">
        <v>346.97</v>
      </c>
      <c r="H614" t="str">
        <f t="shared" si="18"/>
        <v>833Cassia61589ID2360094-0134</v>
      </c>
      <c r="I614" s="5">
        <f t="shared" si="19"/>
        <v>346.97</v>
      </c>
    </row>
    <row r="615" spans="1:9" x14ac:dyDescent="0.25">
      <c r="A615" t="s">
        <v>278</v>
      </c>
      <c r="B615" s="33">
        <v>833</v>
      </c>
      <c r="C615" t="s">
        <v>33</v>
      </c>
      <c r="D615" t="s">
        <v>64</v>
      </c>
      <c r="E615" s="33">
        <v>35</v>
      </c>
      <c r="F615" s="32">
        <v>349.26</v>
      </c>
      <c r="H615" t="str">
        <f t="shared" si="18"/>
        <v>833Cassia61589ID2360094-0135</v>
      </c>
      <c r="I615" s="5">
        <f t="shared" si="19"/>
        <v>349.26</v>
      </c>
    </row>
    <row r="616" spans="1:9" x14ac:dyDescent="0.25">
      <c r="A616" t="s">
        <v>278</v>
      </c>
      <c r="B616" s="33">
        <v>833</v>
      </c>
      <c r="C616" t="s">
        <v>33</v>
      </c>
      <c r="D616" t="s">
        <v>64</v>
      </c>
      <c r="E616" s="33">
        <v>36</v>
      </c>
      <c r="F616" s="32">
        <v>351.55</v>
      </c>
      <c r="H616" t="str">
        <f t="shared" si="18"/>
        <v>833Cassia61589ID2360094-0136</v>
      </c>
      <c r="I616" s="5">
        <f t="shared" si="19"/>
        <v>351.55</v>
      </c>
    </row>
    <row r="617" spans="1:9" x14ac:dyDescent="0.25">
      <c r="A617" t="s">
        <v>278</v>
      </c>
      <c r="B617" s="33">
        <v>833</v>
      </c>
      <c r="C617" t="s">
        <v>33</v>
      </c>
      <c r="D617" t="s">
        <v>64</v>
      </c>
      <c r="E617" s="33">
        <v>37</v>
      </c>
      <c r="F617" s="32">
        <v>353.83</v>
      </c>
      <c r="H617" t="str">
        <f t="shared" si="18"/>
        <v>833Cassia61589ID2360094-0137</v>
      </c>
      <c r="I617" s="5">
        <f t="shared" si="19"/>
        <v>353.83</v>
      </c>
    </row>
    <row r="618" spans="1:9" x14ac:dyDescent="0.25">
      <c r="A618" t="s">
        <v>278</v>
      </c>
      <c r="B618" s="33">
        <v>833</v>
      </c>
      <c r="C618" t="s">
        <v>33</v>
      </c>
      <c r="D618" t="s">
        <v>64</v>
      </c>
      <c r="E618" s="33">
        <v>38</v>
      </c>
      <c r="F618" s="32">
        <v>356.12</v>
      </c>
      <c r="H618" t="str">
        <f t="shared" si="18"/>
        <v>833Cassia61589ID2360094-0138</v>
      </c>
      <c r="I618" s="5">
        <f t="shared" si="19"/>
        <v>356.12</v>
      </c>
    </row>
    <row r="619" spans="1:9" x14ac:dyDescent="0.25">
      <c r="A619" t="s">
        <v>278</v>
      </c>
      <c r="B619" s="33">
        <v>833</v>
      </c>
      <c r="C619" t="s">
        <v>33</v>
      </c>
      <c r="D619" t="s">
        <v>64</v>
      </c>
      <c r="E619" s="33">
        <v>39</v>
      </c>
      <c r="F619" s="32">
        <v>360.69</v>
      </c>
      <c r="H619" t="str">
        <f t="shared" si="18"/>
        <v>833Cassia61589ID2360094-0139</v>
      </c>
      <c r="I619" s="5">
        <f t="shared" si="19"/>
        <v>360.69</v>
      </c>
    </row>
    <row r="620" spans="1:9" x14ac:dyDescent="0.25">
      <c r="A620" t="s">
        <v>278</v>
      </c>
      <c r="B620" s="33">
        <v>833</v>
      </c>
      <c r="C620" t="s">
        <v>33</v>
      </c>
      <c r="D620" t="s">
        <v>64</v>
      </c>
      <c r="E620" s="33">
        <v>40</v>
      </c>
      <c r="F620" s="32">
        <v>365.27</v>
      </c>
      <c r="H620" t="str">
        <f t="shared" si="18"/>
        <v>833Cassia61589ID2360094-0140</v>
      </c>
      <c r="I620" s="5">
        <f t="shared" si="19"/>
        <v>365.27</v>
      </c>
    </row>
    <row r="621" spans="1:9" x14ac:dyDescent="0.25">
      <c r="A621" t="s">
        <v>278</v>
      </c>
      <c r="B621" s="33">
        <v>833</v>
      </c>
      <c r="C621" t="s">
        <v>33</v>
      </c>
      <c r="D621" t="s">
        <v>64</v>
      </c>
      <c r="E621" s="33">
        <v>41</v>
      </c>
      <c r="F621" s="32">
        <v>372.12</v>
      </c>
      <c r="H621" t="str">
        <f t="shared" si="18"/>
        <v>833Cassia61589ID2360094-0141</v>
      </c>
      <c r="I621" s="5">
        <f t="shared" si="19"/>
        <v>372.12</v>
      </c>
    </row>
    <row r="622" spans="1:9" x14ac:dyDescent="0.25">
      <c r="A622" t="s">
        <v>278</v>
      </c>
      <c r="B622" s="33">
        <v>833</v>
      </c>
      <c r="C622" t="s">
        <v>33</v>
      </c>
      <c r="D622" t="s">
        <v>64</v>
      </c>
      <c r="E622" s="33">
        <v>42</v>
      </c>
      <c r="F622" s="32">
        <v>378.7</v>
      </c>
      <c r="H622" t="str">
        <f t="shared" si="18"/>
        <v>833Cassia61589ID2360094-0142</v>
      </c>
      <c r="I622" s="5">
        <f t="shared" si="19"/>
        <v>378.7</v>
      </c>
    </row>
    <row r="623" spans="1:9" x14ac:dyDescent="0.25">
      <c r="A623" t="s">
        <v>278</v>
      </c>
      <c r="B623" s="33">
        <v>833</v>
      </c>
      <c r="C623" t="s">
        <v>33</v>
      </c>
      <c r="D623" t="s">
        <v>64</v>
      </c>
      <c r="E623" s="33">
        <v>43</v>
      </c>
      <c r="F623" s="32">
        <v>387.84</v>
      </c>
      <c r="H623" t="str">
        <f t="shared" si="18"/>
        <v>833Cassia61589ID2360094-0143</v>
      </c>
      <c r="I623" s="5">
        <f t="shared" si="19"/>
        <v>387.84</v>
      </c>
    </row>
    <row r="624" spans="1:9" x14ac:dyDescent="0.25">
      <c r="A624" t="s">
        <v>278</v>
      </c>
      <c r="B624" s="33">
        <v>833</v>
      </c>
      <c r="C624" t="s">
        <v>33</v>
      </c>
      <c r="D624" t="s">
        <v>64</v>
      </c>
      <c r="E624" s="33">
        <v>44</v>
      </c>
      <c r="F624" s="32">
        <v>399.28</v>
      </c>
      <c r="H624" t="str">
        <f t="shared" si="18"/>
        <v>833Cassia61589ID2360094-0144</v>
      </c>
      <c r="I624" s="5">
        <f t="shared" si="19"/>
        <v>399.28</v>
      </c>
    </row>
    <row r="625" spans="1:9" x14ac:dyDescent="0.25">
      <c r="A625" t="s">
        <v>278</v>
      </c>
      <c r="B625" s="33">
        <v>833</v>
      </c>
      <c r="C625" t="s">
        <v>33</v>
      </c>
      <c r="D625" t="s">
        <v>64</v>
      </c>
      <c r="E625" s="33">
        <v>45</v>
      </c>
      <c r="F625" s="32">
        <v>412.71</v>
      </c>
      <c r="H625" t="str">
        <f t="shared" si="18"/>
        <v>833Cassia61589ID2360094-0145</v>
      </c>
      <c r="I625" s="5">
        <f t="shared" si="19"/>
        <v>412.71</v>
      </c>
    </row>
    <row r="626" spans="1:9" x14ac:dyDescent="0.25">
      <c r="A626" t="s">
        <v>278</v>
      </c>
      <c r="B626" s="33">
        <v>833</v>
      </c>
      <c r="C626" t="s">
        <v>33</v>
      </c>
      <c r="D626" t="s">
        <v>64</v>
      </c>
      <c r="E626" s="33">
        <v>46</v>
      </c>
      <c r="F626" s="32">
        <v>428.72</v>
      </c>
      <c r="H626" t="str">
        <f t="shared" si="18"/>
        <v>833Cassia61589ID2360094-0146</v>
      </c>
      <c r="I626" s="5">
        <f t="shared" si="19"/>
        <v>428.72</v>
      </c>
    </row>
    <row r="627" spans="1:9" x14ac:dyDescent="0.25">
      <c r="A627" t="s">
        <v>278</v>
      </c>
      <c r="B627" s="33">
        <v>833</v>
      </c>
      <c r="C627" t="s">
        <v>33</v>
      </c>
      <c r="D627" t="s">
        <v>64</v>
      </c>
      <c r="E627" s="33">
        <v>47</v>
      </c>
      <c r="F627" s="32">
        <v>446.72</v>
      </c>
      <c r="H627" t="str">
        <f t="shared" si="18"/>
        <v>833Cassia61589ID2360094-0147</v>
      </c>
      <c r="I627" s="5">
        <f t="shared" si="19"/>
        <v>446.72</v>
      </c>
    </row>
    <row r="628" spans="1:9" x14ac:dyDescent="0.25">
      <c r="A628" t="s">
        <v>278</v>
      </c>
      <c r="B628" s="33">
        <v>833</v>
      </c>
      <c r="C628" t="s">
        <v>33</v>
      </c>
      <c r="D628" t="s">
        <v>64</v>
      </c>
      <c r="E628" s="33">
        <v>48</v>
      </c>
      <c r="F628" s="32">
        <v>467.3</v>
      </c>
      <c r="H628" t="str">
        <f t="shared" si="18"/>
        <v>833Cassia61589ID2360094-0148</v>
      </c>
      <c r="I628" s="5">
        <f t="shared" si="19"/>
        <v>467.3</v>
      </c>
    </row>
    <row r="629" spans="1:9" x14ac:dyDescent="0.25">
      <c r="A629" t="s">
        <v>278</v>
      </c>
      <c r="B629" s="33">
        <v>833</v>
      </c>
      <c r="C629" t="s">
        <v>33</v>
      </c>
      <c r="D629" t="s">
        <v>64</v>
      </c>
      <c r="E629" s="33">
        <v>49</v>
      </c>
      <c r="F629" s="32">
        <v>487.59</v>
      </c>
      <c r="H629" t="str">
        <f t="shared" si="18"/>
        <v>833Cassia61589ID2360094-0149</v>
      </c>
      <c r="I629" s="5">
        <f t="shared" si="19"/>
        <v>487.59</v>
      </c>
    </row>
    <row r="630" spans="1:9" x14ac:dyDescent="0.25">
      <c r="A630" t="s">
        <v>278</v>
      </c>
      <c r="B630" s="33">
        <v>833</v>
      </c>
      <c r="C630" t="s">
        <v>33</v>
      </c>
      <c r="D630" t="s">
        <v>64</v>
      </c>
      <c r="E630" s="33">
        <v>50</v>
      </c>
      <c r="F630" s="32">
        <v>510.46</v>
      </c>
      <c r="H630" t="str">
        <f t="shared" si="18"/>
        <v>833Cassia61589ID2360094-0150</v>
      </c>
      <c r="I630" s="5">
        <f t="shared" si="19"/>
        <v>510.46</v>
      </c>
    </row>
    <row r="631" spans="1:9" x14ac:dyDescent="0.25">
      <c r="A631" t="s">
        <v>278</v>
      </c>
      <c r="B631" s="33">
        <v>833</v>
      </c>
      <c r="C631" t="s">
        <v>33</v>
      </c>
      <c r="D631" t="s">
        <v>64</v>
      </c>
      <c r="E631" s="33">
        <v>51</v>
      </c>
      <c r="F631" s="32">
        <v>533.04</v>
      </c>
      <c r="H631" t="str">
        <f t="shared" si="18"/>
        <v>833Cassia61589ID2360094-0151</v>
      </c>
      <c r="I631" s="5">
        <f t="shared" si="19"/>
        <v>533.04</v>
      </c>
    </row>
    <row r="632" spans="1:9" x14ac:dyDescent="0.25">
      <c r="A632" t="s">
        <v>278</v>
      </c>
      <c r="B632" s="33">
        <v>833</v>
      </c>
      <c r="C632" t="s">
        <v>33</v>
      </c>
      <c r="D632" t="s">
        <v>64</v>
      </c>
      <c r="E632" s="33">
        <v>52</v>
      </c>
      <c r="F632" s="32">
        <v>557.9</v>
      </c>
      <c r="H632" t="str">
        <f t="shared" si="18"/>
        <v>833Cassia61589ID2360094-0152</v>
      </c>
      <c r="I632" s="5">
        <f t="shared" si="19"/>
        <v>557.9</v>
      </c>
    </row>
    <row r="633" spans="1:9" x14ac:dyDescent="0.25">
      <c r="A633" t="s">
        <v>278</v>
      </c>
      <c r="B633" s="33">
        <v>833</v>
      </c>
      <c r="C633" t="s">
        <v>33</v>
      </c>
      <c r="D633" t="s">
        <v>64</v>
      </c>
      <c r="E633" s="33">
        <v>53</v>
      </c>
      <c r="F633" s="32">
        <v>583.04999999999995</v>
      </c>
      <c r="H633" t="str">
        <f t="shared" si="18"/>
        <v>833Cassia61589ID2360094-0153</v>
      </c>
      <c r="I633" s="5">
        <f t="shared" si="19"/>
        <v>583.04999999999995</v>
      </c>
    </row>
    <row r="634" spans="1:9" x14ac:dyDescent="0.25">
      <c r="A634" t="s">
        <v>278</v>
      </c>
      <c r="B634" s="33">
        <v>833</v>
      </c>
      <c r="C634" t="s">
        <v>33</v>
      </c>
      <c r="D634" t="s">
        <v>64</v>
      </c>
      <c r="E634" s="33">
        <v>54</v>
      </c>
      <c r="F634" s="32">
        <v>610.20000000000005</v>
      </c>
      <c r="H634" t="str">
        <f t="shared" si="18"/>
        <v>833Cassia61589ID2360094-0154</v>
      </c>
      <c r="I634" s="5">
        <f t="shared" si="19"/>
        <v>610.20000000000005</v>
      </c>
    </row>
    <row r="635" spans="1:9" x14ac:dyDescent="0.25">
      <c r="A635" t="s">
        <v>278</v>
      </c>
      <c r="B635" s="33">
        <v>833</v>
      </c>
      <c r="C635" t="s">
        <v>33</v>
      </c>
      <c r="D635" t="s">
        <v>64</v>
      </c>
      <c r="E635" s="33">
        <v>55</v>
      </c>
      <c r="F635" s="32">
        <v>637.36</v>
      </c>
      <c r="H635" t="str">
        <f t="shared" si="18"/>
        <v>833Cassia61589ID2360094-0155</v>
      </c>
      <c r="I635" s="5">
        <f t="shared" si="19"/>
        <v>637.36</v>
      </c>
    </row>
    <row r="636" spans="1:9" x14ac:dyDescent="0.25">
      <c r="A636" t="s">
        <v>278</v>
      </c>
      <c r="B636" s="33">
        <v>833</v>
      </c>
      <c r="C636" t="s">
        <v>33</v>
      </c>
      <c r="D636" t="s">
        <v>64</v>
      </c>
      <c r="E636" s="33">
        <v>56</v>
      </c>
      <c r="F636" s="32">
        <v>666.79</v>
      </c>
      <c r="H636" t="str">
        <f t="shared" si="18"/>
        <v>833Cassia61589ID2360094-0156</v>
      </c>
      <c r="I636" s="5">
        <f t="shared" si="19"/>
        <v>666.79</v>
      </c>
    </row>
    <row r="637" spans="1:9" x14ac:dyDescent="0.25">
      <c r="A637" t="s">
        <v>278</v>
      </c>
      <c r="B637" s="33">
        <v>833</v>
      </c>
      <c r="C637" t="s">
        <v>33</v>
      </c>
      <c r="D637" t="s">
        <v>64</v>
      </c>
      <c r="E637" s="33">
        <v>57</v>
      </c>
      <c r="F637" s="32">
        <v>696.52</v>
      </c>
      <c r="H637" t="str">
        <f t="shared" si="18"/>
        <v>833Cassia61589ID2360094-0157</v>
      </c>
      <c r="I637" s="5">
        <f t="shared" si="19"/>
        <v>696.52</v>
      </c>
    </row>
    <row r="638" spans="1:9" x14ac:dyDescent="0.25">
      <c r="A638" t="s">
        <v>278</v>
      </c>
      <c r="B638" s="33">
        <v>833</v>
      </c>
      <c r="C638" t="s">
        <v>33</v>
      </c>
      <c r="D638" t="s">
        <v>64</v>
      </c>
      <c r="E638" s="33">
        <v>58</v>
      </c>
      <c r="F638" s="32">
        <v>728.24</v>
      </c>
      <c r="H638" t="str">
        <f t="shared" si="18"/>
        <v>833Cassia61589ID2360094-0158</v>
      </c>
      <c r="I638" s="5">
        <f t="shared" si="19"/>
        <v>728.24</v>
      </c>
    </row>
    <row r="639" spans="1:9" x14ac:dyDescent="0.25">
      <c r="A639" t="s">
        <v>278</v>
      </c>
      <c r="B639" s="33">
        <v>833</v>
      </c>
      <c r="C639" t="s">
        <v>33</v>
      </c>
      <c r="D639" t="s">
        <v>64</v>
      </c>
      <c r="E639" s="33">
        <v>59</v>
      </c>
      <c r="F639" s="32">
        <v>743.96</v>
      </c>
      <c r="H639" t="str">
        <f t="shared" si="18"/>
        <v>833Cassia61589ID2360094-0159</v>
      </c>
      <c r="I639" s="5">
        <f t="shared" si="19"/>
        <v>743.96</v>
      </c>
    </row>
    <row r="640" spans="1:9" x14ac:dyDescent="0.25">
      <c r="A640" t="s">
        <v>278</v>
      </c>
      <c r="B640" s="33">
        <v>833</v>
      </c>
      <c r="C640" t="s">
        <v>33</v>
      </c>
      <c r="D640" t="s">
        <v>64</v>
      </c>
      <c r="E640" s="33">
        <v>60</v>
      </c>
      <c r="F640" s="32">
        <v>775.69</v>
      </c>
      <c r="H640" t="str">
        <f t="shared" si="18"/>
        <v>833Cassia61589ID2360094-0160</v>
      </c>
      <c r="I640" s="5">
        <f t="shared" si="19"/>
        <v>775.69</v>
      </c>
    </row>
    <row r="641" spans="1:9" x14ac:dyDescent="0.25">
      <c r="A641" t="s">
        <v>278</v>
      </c>
      <c r="B641" s="33">
        <v>833</v>
      </c>
      <c r="C641" t="s">
        <v>33</v>
      </c>
      <c r="D641" t="s">
        <v>64</v>
      </c>
      <c r="E641" s="33">
        <v>61</v>
      </c>
      <c r="F641" s="32">
        <v>803.13</v>
      </c>
      <c r="H641" t="str">
        <f t="shared" si="18"/>
        <v>833Cassia61589ID2360094-0161</v>
      </c>
      <c r="I641" s="5">
        <f t="shared" si="19"/>
        <v>803.13</v>
      </c>
    </row>
    <row r="642" spans="1:9" x14ac:dyDescent="0.25">
      <c r="A642" t="s">
        <v>278</v>
      </c>
      <c r="B642" s="33">
        <v>833</v>
      </c>
      <c r="C642" t="s">
        <v>33</v>
      </c>
      <c r="D642" t="s">
        <v>64</v>
      </c>
      <c r="E642" s="33">
        <v>62</v>
      </c>
      <c r="F642" s="32">
        <v>821.13</v>
      </c>
      <c r="H642" t="str">
        <f t="shared" si="18"/>
        <v>833Cassia61589ID2360094-0162</v>
      </c>
      <c r="I642" s="5">
        <f t="shared" si="19"/>
        <v>821.13</v>
      </c>
    </row>
    <row r="643" spans="1:9" x14ac:dyDescent="0.25">
      <c r="A643" t="s">
        <v>278</v>
      </c>
      <c r="B643" s="33">
        <v>833</v>
      </c>
      <c r="C643" t="s">
        <v>33</v>
      </c>
      <c r="D643" t="s">
        <v>64</v>
      </c>
      <c r="E643" s="33">
        <v>63</v>
      </c>
      <c r="F643" s="32">
        <v>843.71</v>
      </c>
      <c r="H643" t="str">
        <f t="shared" si="18"/>
        <v>833Cassia61589ID2360094-0163</v>
      </c>
      <c r="I643" s="5">
        <f t="shared" si="19"/>
        <v>843.71</v>
      </c>
    </row>
    <row r="644" spans="1:9" x14ac:dyDescent="0.25">
      <c r="A644" t="s">
        <v>278</v>
      </c>
      <c r="B644" s="33">
        <v>833</v>
      </c>
      <c r="C644" t="s">
        <v>33</v>
      </c>
      <c r="D644" t="s">
        <v>64</v>
      </c>
      <c r="E644" s="33">
        <v>64</v>
      </c>
      <c r="F644" s="32">
        <v>857.43</v>
      </c>
      <c r="H644" t="str">
        <f t="shared" si="18"/>
        <v>833Cassia61589ID2360094-0164</v>
      </c>
      <c r="I644" s="5">
        <f t="shared" si="19"/>
        <v>857.43</v>
      </c>
    </row>
    <row r="645" spans="1:9" x14ac:dyDescent="0.25">
      <c r="A645" t="s">
        <v>278</v>
      </c>
      <c r="B645" s="33">
        <v>833</v>
      </c>
      <c r="C645" t="s">
        <v>33</v>
      </c>
      <c r="D645" t="s">
        <v>64</v>
      </c>
      <c r="E645" s="33">
        <v>65</v>
      </c>
      <c r="F645" s="32">
        <v>857.43</v>
      </c>
      <c r="H645" t="str">
        <f t="shared" ref="H645:H708" si="20">B645&amp;C645&amp;A645&amp;E645</f>
        <v>833Cassia61589ID2360094-0165</v>
      </c>
      <c r="I645" s="5">
        <f t="shared" ref="I645:I708" si="21">F645</f>
        <v>857.43</v>
      </c>
    </row>
    <row r="646" spans="1:9" x14ac:dyDescent="0.25">
      <c r="A646" t="s">
        <v>231</v>
      </c>
      <c r="B646" s="33">
        <v>833</v>
      </c>
      <c r="C646" t="s">
        <v>49</v>
      </c>
      <c r="D646" t="s">
        <v>64</v>
      </c>
      <c r="E646" s="33">
        <v>20</v>
      </c>
      <c r="F646" s="32">
        <v>180.9</v>
      </c>
      <c r="H646" t="str">
        <f t="shared" si="20"/>
        <v>833Custer26002ID0010020-0120</v>
      </c>
      <c r="I646" s="5">
        <f t="shared" si="21"/>
        <v>180.9</v>
      </c>
    </row>
    <row r="647" spans="1:9" x14ac:dyDescent="0.25">
      <c r="A647" t="s">
        <v>231</v>
      </c>
      <c r="B647" s="33">
        <v>833</v>
      </c>
      <c r="C647" t="s">
        <v>49</v>
      </c>
      <c r="D647" t="s">
        <v>64</v>
      </c>
      <c r="E647" s="33">
        <v>21</v>
      </c>
      <c r="F647" s="32">
        <v>284.88</v>
      </c>
      <c r="H647" t="str">
        <f t="shared" si="20"/>
        <v>833Custer26002ID0010020-0121</v>
      </c>
      <c r="I647" s="5">
        <f t="shared" si="21"/>
        <v>284.88</v>
      </c>
    </row>
    <row r="648" spans="1:9" x14ac:dyDescent="0.25">
      <c r="A648" t="s">
        <v>231</v>
      </c>
      <c r="B648" s="33">
        <v>833</v>
      </c>
      <c r="C648" t="s">
        <v>49</v>
      </c>
      <c r="D648" t="s">
        <v>64</v>
      </c>
      <c r="E648" s="33">
        <v>22</v>
      </c>
      <c r="F648" s="32">
        <v>284.88</v>
      </c>
      <c r="H648" t="str">
        <f t="shared" si="20"/>
        <v>833Custer26002ID0010020-0122</v>
      </c>
      <c r="I648" s="5">
        <f t="shared" si="21"/>
        <v>284.88</v>
      </c>
    </row>
    <row r="649" spans="1:9" x14ac:dyDescent="0.25">
      <c r="A649" t="s">
        <v>231</v>
      </c>
      <c r="B649" s="33">
        <v>833</v>
      </c>
      <c r="C649" t="s">
        <v>49</v>
      </c>
      <c r="D649" t="s">
        <v>64</v>
      </c>
      <c r="E649" s="33">
        <v>23</v>
      </c>
      <c r="F649" s="32">
        <v>284.88</v>
      </c>
      <c r="H649" t="str">
        <f t="shared" si="20"/>
        <v>833Custer26002ID0010020-0123</v>
      </c>
      <c r="I649" s="5">
        <f t="shared" si="21"/>
        <v>284.88</v>
      </c>
    </row>
    <row r="650" spans="1:9" x14ac:dyDescent="0.25">
      <c r="A650" t="s">
        <v>231</v>
      </c>
      <c r="B650" s="33">
        <v>833</v>
      </c>
      <c r="C650" t="s">
        <v>49</v>
      </c>
      <c r="D650" t="s">
        <v>64</v>
      </c>
      <c r="E650" s="33">
        <v>24</v>
      </c>
      <c r="F650" s="32">
        <v>284.88</v>
      </c>
      <c r="H650" t="str">
        <f t="shared" si="20"/>
        <v>833Custer26002ID0010020-0124</v>
      </c>
      <c r="I650" s="5">
        <f t="shared" si="21"/>
        <v>284.88</v>
      </c>
    </row>
    <row r="651" spans="1:9" x14ac:dyDescent="0.25">
      <c r="A651" t="s">
        <v>231</v>
      </c>
      <c r="B651" s="33">
        <v>833</v>
      </c>
      <c r="C651" t="s">
        <v>49</v>
      </c>
      <c r="D651" t="s">
        <v>64</v>
      </c>
      <c r="E651" s="33">
        <v>25</v>
      </c>
      <c r="F651" s="32">
        <v>286.02</v>
      </c>
      <c r="H651" t="str">
        <f t="shared" si="20"/>
        <v>833Custer26002ID0010020-0125</v>
      </c>
      <c r="I651" s="5">
        <f t="shared" si="21"/>
        <v>286.02</v>
      </c>
    </row>
    <row r="652" spans="1:9" x14ac:dyDescent="0.25">
      <c r="A652" t="s">
        <v>231</v>
      </c>
      <c r="B652" s="33">
        <v>833</v>
      </c>
      <c r="C652" t="s">
        <v>49</v>
      </c>
      <c r="D652" t="s">
        <v>64</v>
      </c>
      <c r="E652" s="33">
        <v>26</v>
      </c>
      <c r="F652" s="32">
        <v>291.70999999999998</v>
      </c>
      <c r="H652" t="str">
        <f t="shared" si="20"/>
        <v>833Custer26002ID0010020-0126</v>
      </c>
      <c r="I652" s="5">
        <f t="shared" si="21"/>
        <v>291.70999999999998</v>
      </c>
    </row>
    <row r="653" spans="1:9" x14ac:dyDescent="0.25">
      <c r="A653" t="s">
        <v>231</v>
      </c>
      <c r="B653" s="33">
        <v>833</v>
      </c>
      <c r="C653" t="s">
        <v>49</v>
      </c>
      <c r="D653" t="s">
        <v>64</v>
      </c>
      <c r="E653" s="33">
        <v>27</v>
      </c>
      <c r="F653" s="32">
        <v>298.56</v>
      </c>
      <c r="H653" t="str">
        <f t="shared" si="20"/>
        <v>833Custer26002ID0010020-0127</v>
      </c>
      <c r="I653" s="5">
        <f t="shared" si="21"/>
        <v>298.56</v>
      </c>
    </row>
    <row r="654" spans="1:9" x14ac:dyDescent="0.25">
      <c r="A654" t="s">
        <v>231</v>
      </c>
      <c r="B654" s="33">
        <v>833</v>
      </c>
      <c r="C654" t="s">
        <v>49</v>
      </c>
      <c r="D654" t="s">
        <v>64</v>
      </c>
      <c r="E654" s="33">
        <v>28</v>
      </c>
      <c r="F654" s="32">
        <v>309.66000000000003</v>
      </c>
      <c r="H654" t="str">
        <f t="shared" si="20"/>
        <v>833Custer26002ID0010020-0128</v>
      </c>
      <c r="I654" s="5">
        <f t="shared" si="21"/>
        <v>309.66000000000003</v>
      </c>
    </row>
    <row r="655" spans="1:9" x14ac:dyDescent="0.25">
      <c r="A655" t="s">
        <v>231</v>
      </c>
      <c r="B655" s="33">
        <v>833</v>
      </c>
      <c r="C655" t="s">
        <v>49</v>
      </c>
      <c r="D655" t="s">
        <v>64</v>
      </c>
      <c r="E655" s="33">
        <v>29</v>
      </c>
      <c r="F655" s="32">
        <v>318.77999999999997</v>
      </c>
      <c r="H655" t="str">
        <f t="shared" si="20"/>
        <v>833Custer26002ID0010020-0129</v>
      </c>
      <c r="I655" s="5">
        <f t="shared" si="21"/>
        <v>318.77999999999997</v>
      </c>
    </row>
    <row r="656" spans="1:9" x14ac:dyDescent="0.25">
      <c r="A656" t="s">
        <v>231</v>
      </c>
      <c r="B656" s="33">
        <v>833</v>
      </c>
      <c r="C656" t="s">
        <v>49</v>
      </c>
      <c r="D656" t="s">
        <v>64</v>
      </c>
      <c r="E656" s="33">
        <v>30</v>
      </c>
      <c r="F656" s="32">
        <v>323.33</v>
      </c>
      <c r="H656" t="str">
        <f t="shared" si="20"/>
        <v>833Custer26002ID0010020-0130</v>
      </c>
      <c r="I656" s="5">
        <f t="shared" si="21"/>
        <v>323.33</v>
      </c>
    </row>
    <row r="657" spans="1:9" x14ac:dyDescent="0.25">
      <c r="A657" t="s">
        <v>231</v>
      </c>
      <c r="B657" s="33">
        <v>833</v>
      </c>
      <c r="C657" t="s">
        <v>49</v>
      </c>
      <c r="D657" t="s">
        <v>64</v>
      </c>
      <c r="E657" s="33">
        <v>31</v>
      </c>
      <c r="F657" s="32">
        <v>330.17</v>
      </c>
      <c r="H657" t="str">
        <f t="shared" si="20"/>
        <v>833Custer26002ID0010020-0131</v>
      </c>
      <c r="I657" s="5">
        <f t="shared" si="21"/>
        <v>330.17</v>
      </c>
    </row>
    <row r="658" spans="1:9" x14ac:dyDescent="0.25">
      <c r="A658" t="s">
        <v>231</v>
      </c>
      <c r="B658" s="33">
        <v>833</v>
      </c>
      <c r="C658" t="s">
        <v>49</v>
      </c>
      <c r="D658" t="s">
        <v>64</v>
      </c>
      <c r="E658" s="33">
        <v>32</v>
      </c>
      <c r="F658" s="32">
        <v>337.01</v>
      </c>
      <c r="H658" t="str">
        <f t="shared" si="20"/>
        <v>833Custer26002ID0010020-0132</v>
      </c>
      <c r="I658" s="5">
        <f t="shared" si="21"/>
        <v>337.01</v>
      </c>
    </row>
    <row r="659" spans="1:9" x14ac:dyDescent="0.25">
      <c r="A659" t="s">
        <v>231</v>
      </c>
      <c r="B659" s="33">
        <v>833</v>
      </c>
      <c r="C659" t="s">
        <v>49</v>
      </c>
      <c r="D659" t="s">
        <v>64</v>
      </c>
      <c r="E659" s="33">
        <v>33</v>
      </c>
      <c r="F659" s="32">
        <v>341.29</v>
      </c>
      <c r="H659" t="str">
        <f t="shared" si="20"/>
        <v>833Custer26002ID0010020-0133</v>
      </c>
      <c r="I659" s="5">
        <f t="shared" si="21"/>
        <v>341.29</v>
      </c>
    </row>
    <row r="660" spans="1:9" x14ac:dyDescent="0.25">
      <c r="A660" t="s">
        <v>231</v>
      </c>
      <c r="B660" s="33">
        <v>833</v>
      </c>
      <c r="C660" t="s">
        <v>49</v>
      </c>
      <c r="D660" t="s">
        <v>64</v>
      </c>
      <c r="E660" s="33">
        <v>34</v>
      </c>
      <c r="F660" s="32">
        <v>345.84</v>
      </c>
      <c r="H660" t="str">
        <f t="shared" si="20"/>
        <v>833Custer26002ID0010020-0134</v>
      </c>
      <c r="I660" s="5">
        <f t="shared" si="21"/>
        <v>345.84</v>
      </c>
    </row>
    <row r="661" spans="1:9" x14ac:dyDescent="0.25">
      <c r="A661" t="s">
        <v>231</v>
      </c>
      <c r="B661" s="33">
        <v>833</v>
      </c>
      <c r="C661" t="s">
        <v>49</v>
      </c>
      <c r="D661" t="s">
        <v>64</v>
      </c>
      <c r="E661" s="33">
        <v>35</v>
      </c>
      <c r="F661" s="32">
        <v>348.12</v>
      </c>
      <c r="H661" t="str">
        <f t="shared" si="20"/>
        <v>833Custer26002ID0010020-0135</v>
      </c>
      <c r="I661" s="5">
        <f t="shared" si="21"/>
        <v>348.12</v>
      </c>
    </row>
    <row r="662" spans="1:9" x14ac:dyDescent="0.25">
      <c r="A662" t="s">
        <v>231</v>
      </c>
      <c r="B662" s="33">
        <v>833</v>
      </c>
      <c r="C662" t="s">
        <v>49</v>
      </c>
      <c r="D662" t="s">
        <v>64</v>
      </c>
      <c r="E662" s="33">
        <v>36</v>
      </c>
      <c r="F662" s="32">
        <v>350.4</v>
      </c>
      <c r="H662" t="str">
        <f t="shared" si="20"/>
        <v>833Custer26002ID0010020-0136</v>
      </c>
      <c r="I662" s="5">
        <f t="shared" si="21"/>
        <v>350.4</v>
      </c>
    </row>
    <row r="663" spans="1:9" x14ac:dyDescent="0.25">
      <c r="A663" t="s">
        <v>231</v>
      </c>
      <c r="B663" s="33">
        <v>833</v>
      </c>
      <c r="C663" t="s">
        <v>49</v>
      </c>
      <c r="D663" t="s">
        <v>64</v>
      </c>
      <c r="E663" s="33">
        <v>37</v>
      </c>
      <c r="F663" s="32">
        <v>352.68</v>
      </c>
      <c r="H663" t="str">
        <f t="shared" si="20"/>
        <v>833Custer26002ID0010020-0137</v>
      </c>
      <c r="I663" s="5">
        <f t="shared" si="21"/>
        <v>352.68</v>
      </c>
    </row>
    <row r="664" spans="1:9" x14ac:dyDescent="0.25">
      <c r="A664" t="s">
        <v>231</v>
      </c>
      <c r="B664" s="33">
        <v>833</v>
      </c>
      <c r="C664" t="s">
        <v>49</v>
      </c>
      <c r="D664" t="s">
        <v>64</v>
      </c>
      <c r="E664" s="33">
        <v>38</v>
      </c>
      <c r="F664" s="32">
        <v>354.96</v>
      </c>
      <c r="H664" t="str">
        <f t="shared" si="20"/>
        <v>833Custer26002ID0010020-0138</v>
      </c>
      <c r="I664" s="5">
        <f t="shared" si="21"/>
        <v>354.96</v>
      </c>
    </row>
    <row r="665" spans="1:9" x14ac:dyDescent="0.25">
      <c r="A665" t="s">
        <v>231</v>
      </c>
      <c r="B665" s="33">
        <v>833</v>
      </c>
      <c r="C665" t="s">
        <v>49</v>
      </c>
      <c r="D665" t="s">
        <v>64</v>
      </c>
      <c r="E665" s="33">
        <v>39</v>
      </c>
      <c r="F665" s="32">
        <v>359.51</v>
      </c>
      <c r="H665" t="str">
        <f t="shared" si="20"/>
        <v>833Custer26002ID0010020-0139</v>
      </c>
      <c r="I665" s="5">
        <f t="shared" si="21"/>
        <v>359.51</v>
      </c>
    </row>
    <row r="666" spans="1:9" x14ac:dyDescent="0.25">
      <c r="A666" t="s">
        <v>231</v>
      </c>
      <c r="B666" s="33">
        <v>833</v>
      </c>
      <c r="C666" t="s">
        <v>49</v>
      </c>
      <c r="D666" t="s">
        <v>64</v>
      </c>
      <c r="E666" s="33">
        <v>40</v>
      </c>
      <c r="F666" s="32">
        <v>364.08</v>
      </c>
      <c r="H666" t="str">
        <f t="shared" si="20"/>
        <v>833Custer26002ID0010020-0140</v>
      </c>
      <c r="I666" s="5">
        <f t="shared" si="21"/>
        <v>364.08</v>
      </c>
    </row>
    <row r="667" spans="1:9" x14ac:dyDescent="0.25">
      <c r="A667" t="s">
        <v>231</v>
      </c>
      <c r="B667" s="33">
        <v>833</v>
      </c>
      <c r="C667" t="s">
        <v>49</v>
      </c>
      <c r="D667" t="s">
        <v>64</v>
      </c>
      <c r="E667" s="33">
        <v>41</v>
      </c>
      <c r="F667" s="32">
        <v>370.91</v>
      </c>
      <c r="H667" t="str">
        <f t="shared" si="20"/>
        <v>833Custer26002ID0010020-0141</v>
      </c>
      <c r="I667" s="5">
        <f t="shared" si="21"/>
        <v>370.91</v>
      </c>
    </row>
    <row r="668" spans="1:9" x14ac:dyDescent="0.25">
      <c r="A668" t="s">
        <v>231</v>
      </c>
      <c r="B668" s="33">
        <v>833</v>
      </c>
      <c r="C668" t="s">
        <v>49</v>
      </c>
      <c r="D668" t="s">
        <v>64</v>
      </c>
      <c r="E668" s="33">
        <v>42</v>
      </c>
      <c r="F668" s="32">
        <v>377.46</v>
      </c>
      <c r="H668" t="str">
        <f t="shared" si="20"/>
        <v>833Custer26002ID0010020-0142</v>
      </c>
      <c r="I668" s="5">
        <f t="shared" si="21"/>
        <v>377.46</v>
      </c>
    </row>
    <row r="669" spans="1:9" x14ac:dyDescent="0.25">
      <c r="A669" t="s">
        <v>231</v>
      </c>
      <c r="B669" s="33">
        <v>833</v>
      </c>
      <c r="C669" t="s">
        <v>49</v>
      </c>
      <c r="D669" t="s">
        <v>64</v>
      </c>
      <c r="E669" s="33">
        <v>43</v>
      </c>
      <c r="F669" s="32">
        <v>386.58</v>
      </c>
      <c r="H669" t="str">
        <f t="shared" si="20"/>
        <v>833Custer26002ID0010020-0143</v>
      </c>
      <c r="I669" s="5">
        <f t="shared" si="21"/>
        <v>386.58</v>
      </c>
    </row>
    <row r="670" spans="1:9" x14ac:dyDescent="0.25">
      <c r="A670" t="s">
        <v>231</v>
      </c>
      <c r="B670" s="33">
        <v>833</v>
      </c>
      <c r="C670" t="s">
        <v>49</v>
      </c>
      <c r="D670" t="s">
        <v>64</v>
      </c>
      <c r="E670" s="33">
        <v>44</v>
      </c>
      <c r="F670" s="32">
        <v>397.98</v>
      </c>
      <c r="H670" t="str">
        <f t="shared" si="20"/>
        <v>833Custer26002ID0010020-0144</v>
      </c>
      <c r="I670" s="5">
        <f t="shared" si="21"/>
        <v>397.98</v>
      </c>
    </row>
    <row r="671" spans="1:9" x14ac:dyDescent="0.25">
      <c r="A671" t="s">
        <v>231</v>
      </c>
      <c r="B671" s="33">
        <v>833</v>
      </c>
      <c r="C671" t="s">
        <v>49</v>
      </c>
      <c r="D671" t="s">
        <v>64</v>
      </c>
      <c r="E671" s="33">
        <v>45</v>
      </c>
      <c r="F671" s="32">
        <v>411.36</v>
      </c>
      <c r="H671" t="str">
        <f t="shared" si="20"/>
        <v>833Custer26002ID0010020-0145</v>
      </c>
      <c r="I671" s="5">
        <f t="shared" si="21"/>
        <v>411.36</v>
      </c>
    </row>
    <row r="672" spans="1:9" x14ac:dyDescent="0.25">
      <c r="A672" t="s">
        <v>231</v>
      </c>
      <c r="B672" s="33">
        <v>833</v>
      </c>
      <c r="C672" t="s">
        <v>49</v>
      </c>
      <c r="D672" t="s">
        <v>64</v>
      </c>
      <c r="E672" s="33">
        <v>46</v>
      </c>
      <c r="F672" s="32">
        <v>427.32</v>
      </c>
      <c r="H672" t="str">
        <f t="shared" si="20"/>
        <v>833Custer26002ID0010020-0146</v>
      </c>
      <c r="I672" s="5">
        <f t="shared" si="21"/>
        <v>427.32</v>
      </c>
    </row>
    <row r="673" spans="1:9" x14ac:dyDescent="0.25">
      <c r="A673" t="s">
        <v>231</v>
      </c>
      <c r="B673" s="33">
        <v>833</v>
      </c>
      <c r="C673" t="s">
        <v>49</v>
      </c>
      <c r="D673" t="s">
        <v>64</v>
      </c>
      <c r="E673" s="33">
        <v>47</v>
      </c>
      <c r="F673" s="32">
        <v>445.26</v>
      </c>
      <c r="H673" t="str">
        <f t="shared" si="20"/>
        <v>833Custer26002ID0010020-0147</v>
      </c>
      <c r="I673" s="5">
        <f t="shared" si="21"/>
        <v>445.26</v>
      </c>
    </row>
    <row r="674" spans="1:9" x14ac:dyDescent="0.25">
      <c r="A674" t="s">
        <v>231</v>
      </c>
      <c r="B674" s="33">
        <v>833</v>
      </c>
      <c r="C674" t="s">
        <v>49</v>
      </c>
      <c r="D674" t="s">
        <v>64</v>
      </c>
      <c r="E674" s="33">
        <v>48</v>
      </c>
      <c r="F674" s="32">
        <v>465.78</v>
      </c>
      <c r="H674" t="str">
        <f t="shared" si="20"/>
        <v>833Custer26002ID0010020-0148</v>
      </c>
      <c r="I674" s="5">
        <f t="shared" si="21"/>
        <v>465.78</v>
      </c>
    </row>
    <row r="675" spans="1:9" x14ac:dyDescent="0.25">
      <c r="A675" t="s">
        <v>231</v>
      </c>
      <c r="B675" s="33">
        <v>833</v>
      </c>
      <c r="C675" t="s">
        <v>49</v>
      </c>
      <c r="D675" t="s">
        <v>64</v>
      </c>
      <c r="E675" s="33">
        <v>49</v>
      </c>
      <c r="F675" s="32">
        <v>486</v>
      </c>
      <c r="H675" t="str">
        <f t="shared" si="20"/>
        <v>833Custer26002ID0010020-0149</v>
      </c>
      <c r="I675" s="5">
        <f t="shared" si="21"/>
        <v>486</v>
      </c>
    </row>
    <row r="676" spans="1:9" x14ac:dyDescent="0.25">
      <c r="A676" t="s">
        <v>231</v>
      </c>
      <c r="B676" s="33">
        <v>833</v>
      </c>
      <c r="C676" t="s">
        <v>49</v>
      </c>
      <c r="D676" t="s">
        <v>64</v>
      </c>
      <c r="E676" s="33">
        <v>50</v>
      </c>
      <c r="F676" s="32">
        <v>508.79</v>
      </c>
      <c r="H676" t="str">
        <f t="shared" si="20"/>
        <v>833Custer26002ID0010020-0150</v>
      </c>
      <c r="I676" s="5">
        <f t="shared" si="21"/>
        <v>508.79</v>
      </c>
    </row>
    <row r="677" spans="1:9" x14ac:dyDescent="0.25">
      <c r="A677" t="s">
        <v>231</v>
      </c>
      <c r="B677" s="33">
        <v>833</v>
      </c>
      <c r="C677" t="s">
        <v>49</v>
      </c>
      <c r="D677" t="s">
        <v>64</v>
      </c>
      <c r="E677" s="33">
        <v>51</v>
      </c>
      <c r="F677" s="32">
        <v>531.29999999999995</v>
      </c>
      <c r="H677" t="str">
        <f t="shared" si="20"/>
        <v>833Custer26002ID0010020-0151</v>
      </c>
      <c r="I677" s="5">
        <f t="shared" si="21"/>
        <v>531.29999999999995</v>
      </c>
    </row>
    <row r="678" spans="1:9" x14ac:dyDescent="0.25">
      <c r="A678" t="s">
        <v>231</v>
      </c>
      <c r="B678" s="33">
        <v>833</v>
      </c>
      <c r="C678" t="s">
        <v>49</v>
      </c>
      <c r="D678" t="s">
        <v>64</v>
      </c>
      <c r="E678" s="33">
        <v>52</v>
      </c>
      <c r="F678" s="32">
        <v>556.08000000000004</v>
      </c>
      <c r="H678" t="str">
        <f t="shared" si="20"/>
        <v>833Custer26002ID0010020-0152</v>
      </c>
      <c r="I678" s="5">
        <f t="shared" si="21"/>
        <v>556.08000000000004</v>
      </c>
    </row>
    <row r="679" spans="1:9" x14ac:dyDescent="0.25">
      <c r="A679" t="s">
        <v>231</v>
      </c>
      <c r="B679" s="33">
        <v>833</v>
      </c>
      <c r="C679" t="s">
        <v>49</v>
      </c>
      <c r="D679" t="s">
        <v>64</v>
      </c>
      <c r="E679" s="33">
        <v>53</v>
      </c>
      <c r="F679" s="32">
        <v>581.15</v>
      </c>
      <c r="H679" t="str">
        <f t="shared" si="20"/>
        <v>833Custer26002ID0010020-0153</v>
      </c>
      <c r="I679" s="5">
        <f t="shared" si="21"/>
        <v>581.15</v>
      </c>
    </row>
    <row r="680" spans="1:9" x14ac:dyDescent="0.25">
      <c r="A680" t="s">
        <v>231</v>
      </c>
      <c r="B680" s="33">
        <v>833</v>
      </c>
      <c r="C680" t="s">
        <v>49</v>
      </c>
      <c r="D680" t="s">
        <v>64</v>
      </c>
      <c r="E680" s="33">
        <v>54</v>
      </c>
      <c r="F680" s="32">
        <v>608.21</v>
      </c>
      <c r="H680" t="str">
        <f t="shared" si="20"/>
        <v>833Custer26002ID0010020-0154</v>
      </c>
      <c r="I680" s="5">
        <f t="shared" si="21"/>
        <v>608.21</v>
      </c>
    </row>
    <row r="681" spans="1:9" x14ac:dyDescent="0.25">
      <c r="A681" t="s">
        <v>231</v>
      </c>
      <c r="B681" s="33">
        <v>833</v>
      </c>
      <c r="C681" t="s">
        <v>49</v>
      </c>
      <c r="D681" t="s">
        <v>64</v>
      </c>
      <c r="E681" s="33">
        <v>55</v>
      </c>
      <c r="F681" s="32">
        <v>635.28</v>
      </c>
      <c r="H681" t="str">
        <f t="shared" si="20"/>
        <v>833Custer26002ID0010020-0155</v>
      </c>
      <c r="I681" s="5">
        <f t="shared" si="21"/>
        <v>635.28</v>
      </c>
    </row>
    <row r="682" spans="1:9" x14ac:dyDescent="0.25">
      <c r="A682" t="s">
        <v>231</v>
      </c>
      <c r="B682" s="33">
        <v>833</v>
      </c>
      <c r="C682" t="s">
        <v>49</v>
      </c>
      <c r="D682" t="s">
        <v>64</v>
      </c>
      <c r="E682" s="33">
        <v>56</v>
      </c>
      <c r="F682" s="32">
        <v>664.62</v>
      </c>
      <c r="H682" t="str">
        <f t="shared" si="20"/>
        <v>833Custer26002ID0010020-0156</v>
      </c>
      <c r="I682" s="5">
        <f t="shared" si="21"/>
        <v>664.62</v>
      </c>
    </row>
    <row r="683" spans="1:9" x14ac:dyDescent="0.25">
      <c r="A683" t="s">
        <v>231</v>
      </c>
      <c r="B683" s="33">
        <v>833</v>
      </c>
      <c r="C683" t="s">
        <v>49</v>
      </c>
      <c r="D683" t="s">
        <v>64</v>
      </c>
      <c r="E683" s="33">
        <v>57</v>
      </c>
      <c r="F683" s="32">
        <v>694.25</v>
      </c>
      <c r="H683" t="str">
        <f t="shared" si="20"/>
        <v>833Custer26002ID0010020-0157</v>
      </c>
      <c r="I683" s="5">
        <f t="shared" si="21"/>
        <v>694.25</v>
      </c>
    </row>
    <row r="684" spans="1:9" x14ac:dyDescent="0.25">
      <c r="A684" t="s">
        <v>231</v>
      </c>
      <c r="B684" s="33">
        <v>833</v>
      </c>
      <c r="C684" t="s">
        <v>49</v>
      </c>
      <c r="D684" t="s">
        <v>64</v>
      </c>
      <c r="E684" s="33">
        <v>58</v>
      </c>
      <c r="F684" s="32">
        <v>725.87</v>
      </c>
      <c r="H684" t="str">
        <f t="shared" si="20"/>
        <v>833Custer26002ID0010020-0158</v>
      </c>
      <c r="I684" s="5">
        <f t="shared" si="21"/>
        <v>725.87</v>
      </c>
    </row>
    <row r="685" spans="1:9" x14ac:dyDescent="0.25">
      <c r="A685" t="s">
        <v>231</v>
      </c>
      <c r="B685" s="33">
        <v>833</v>
      </c>
      <c r="C685" t="s">
        <v>49</v>
      </c>
      <c r="D685" t="s">
        <v>64</v>
      </c>
      <c r="E685" s="33">
        <v>59</v>
      </c>
      <c r="F685" s="32">
        <v>741.53</v>
      </c>
      <c r="H685" t="str">
        <f t="shared" si="20"/>
        <v>833Custer26002ID0010020-0159</v>
      </c>
      <c r="I685" s="5">
        <f t="shared" si="21"/>
        <v>741.53</v>
      </c>
    </row>
    <row r="686" spans="1:9" x14ac:dyDescent="0.25">
      <c r="A686" t="s">
        <v>231</v>
      </c>
      <c r="B686" s="33">
        <v>833</v>
      </c>
      <c r="C686" t="s">
        <v>49</v>
      </c>
      <c r="D686" t="s">
        <v>64</v>
      </c>
      <c r="E686" s="33">
        <v>60</v>
      </c>
      <c r="F686" s="32">
        <v>773.15</v>
      </c>
      <c r="H686" t="str">
        <f t="shared" si="20"/>
        <v>833Custer26002ID0010020-0160</v>
      </c>
      <c r="I686" s="5">
        <f t="shared" si="21"/>
        <v>773.15</v>
      </c>
    </row>
    <row r="687" spans="1:9" x14ac:dyDescent="0.25">
      <c r="A687" t="s">
        <v>231</v>
      </c>
      <c r="B687" s="33">
        <v>833</v>
      </c>
      <c r="C687" t="s">
        <v>49</v>
      </c>
      <c r="D687" t="s">
        <v>64</v>
      </c>
      <c r="E687" s="33">
        <v>61</v>
      </c>
      <c r="F687" s="32">
        <v>800.5</v>
      </c>
      <c r="H687" t="str">
        <f t="shared" si="20"/>
        <v>833Custer26002ID0010020-0161</v>
      </c>
      <c r="I687" s="5">
        <f t="shared" si="21"/>
        <v>800.5</v>
      </c>
    </row>
    <row r="688" spans="1:9" x14ac:dyDescent="0.25">
      <c r="A688" t="s">
        <v>231</v>
      </c>
      <c r="B688" s="33">
        <v>833</v>
      </c>
      <c r="C688" t="s">
        <v>49</v>
      </c>
      <c r="D688" t="s">
        <v>64</v>
      </c>
      <c r="E688" s="33">
        <v>62</v>
      </c>
      <c r="F688" s="32">
        <v>818.45</v>
      </c>
      <c r="H688" t="str">
        <f t="shared" si="20"/>
        <v>833Custer26002ID0010020-0162</v>
      </c>
      <c r="I688" s="5">
        <f t="shared" si="21"/>
        <v>818.45</v>
      </c>
    </row>
    <row r="689" spans="1:9" x14ac:dyDescent="0.25">
      <c r="A689" t="s">
        <v>231</v>
      </c>
      <c r="B689" s="33">
        <v>833</v>
      </c>
      <c r="C689" t="s">
        <v>49</v>
      </c>
      <c r="D689" t="s">
        <v>64</v>
      </c>
      <c r="E689" s="33">
        <v>63</v>
      </c>
      <c r="F689" s="32">
        <v>840.95</v>
      </c>
      <c r="H689" t="str">
        <f t="shared" si="20"/>
        <v>833Custer26002ID0010020-0163</v>
      </c>
      <c r="I689" s="5">
        <f t="shared" si="21"/>
        <v>840.95</v>
      </c>
    </row>
    <row r="690" spans="1:9" x14ac:dyDescent="0.25">
      <c r="A690" t="s">
        <v>231</v>
      </c>
      <c r="B690" s="33">
        <v>833</v>
      </c>
      <c r="C690" t="s">
        <v>49</v>
      </c>
      <c r="D690" t="s">
        <v>64</v>
      </c>
      <c r="E690" s="33">
        <v>64</v>
      </c>
      <c r="F690" s="32">
        <v>854.62</v>
      </c>
      <c r="H690" t="str">
        <f t="shared" si="20"/>
        <v>833Custer26002ID0010020-0164</v>
      </c>
      <c r="I690" s="5">
        <f t="shared" si="21"/>
        <v>854.62</v>
      </c>
    </row>
    <row r="691" spans="1:9" x14ac:dyDescent="0.25">
      <c r="A691" t="s">
        <v>231</v>
      </c>
      <c r="B691" s="33">
        <v>833</v>
      </c>
      <c r="C691" t="s">
        <v>49</v>
      </c>
      <c r="D691" t="s">
        <v>64</v>
      </c>
      <c r="E691" s="33">
        <v>65</v>
      </c>
      <c r="F691" s="32">
        <v>854.62</v>
      </c>
      <c r="H691" t="str">
        <f t="shared" si="20"/>
        <v>833Custer26002ID0010020-0165</v>
      </c>
      <c r="I691" s="5">
        <f t="shared" si="21"/>
        <v>854.62</v>
      </c>
    </row>
    <row r="692" spans="1:9" x14ac:dyDescent="0.25">
      <c r="A692" t="s">
        <v>231</v>
      </c>
      <c r="B692" s="33">
        <v>833</v>
      </c>
      <c r="C692" t="s">
        <v>34</v>
      </c>
      <c r="D692" t="s">
        <v>64</v>
      </c>
      <c r="E692" s="33">
        <v>20</v>
      </c>
      <c r="F692" s="32">
        <v>180.9</v>
      </c>
      <c r="H692" t="str">
        <f t="shared" si="20"/>
        <v>833Gooding26002ID0010020-0120</v>
      </c>
      <c r="I692" s="5">
        <f t="shared" si="21"/>
        <v>180.9</v>
      </c>
    </row>
    <row r="693" spans="1:9" x14ac:dyDescent="0.25">
      <c r="A693" t="s">
        <v>231</v>
      </c>
      <c r="B693" s="33">
        <v>833</v>
      </c>
      <c r="C693" t="s">
        <v>34</v>
      </c>
      <c r="D693" t="s">
        <v>64</v>
      </c>
      <c r="E693" s="33">
        <v>21</v>
      </c>
      <c r="F693" s="32">
        <v>284.88</v>
      </c>
      <c r="H693" t="str">
        <f t="shared" si="20"/>
        <v>833Gooding26002ID0010020-0121</v>
      </c>
      <c r="I693" s="5">
        <f t="shared" si="21"/>
        <v>284.88</v>
      </c>
    </row>
    <row r="694" spans="1:9" x14ac:dyDescent="0.25">
      <c r="A694" t="s">
        <v>231</v>
      </c>
      <c r="B694" s="33">
        <v>833</v>
      </c>
      <c r="C694" t="s">
        <v>34</v>
      </c>
      <c r="D694" t="s">
        <v>64</v>
      </c>
      <c r="E694" s="33">
        <v>22</v>
      </c>
      <c r="F694" s="32">
        <v>284.88</v>
      </c>
      <c r="H694" t="str">
        <f t="shared" si="20"/>
        <v>833Gooding26002ID0010020-0122</v>
      </c>
      <c r="I694" s="5">
        <f t="shared" si="21"/>
        <v>284.88</v>
      </c>
    </row>
    <row r="695" spans="1:9" x14ac:dyDescent="0.25">
      <c r="A695" t="s">
        <v>231</v>
      </c>
      <c r="B695" s="33">
        <v>833</v>
      </c>
      <c r="C695" t="s">
        <v>34</v>
      </c>
      <c r="D695" t="s">
        <v>64</v>
      </c>
      <c r="E695" s="33">
        <v>23</v>
      </c>
      <c r="F695" s="32">
        <v>284.88</v>
      </c>
      <c r="H695" t="str">
        <f t="shared" si="20"/>
        <v>833Gooding26002ID0010020-0123</v>
      </c>
      <c r="I695" s="5">
        <f t="shared" si="21"/>
        <v>284.88</v>
      </c>
    </row>
    <row r="696" spans="1:9" x14ac:dyDescent="0.25">
      <c r="A696" t="s">
        <v>231</v>
      </c>
      <c r="B696" s="33">
        <v>833</v>
      </c>
      <c r="C696" t="s">
        <v>34</v>
      </c>
      <c r="D696" t="s">
        <v>64</v>
      </c>
      <c r="E696" s="33">
        <v>24</v>
      </c>
      <c r="F696" s="32">
        <v>284.88</v>
      </c>
      <c r="H696" t="str">
        <f t="shared" si="20"/>
        <v>833Gooding26002ID0010020-0124</v>
      </c>
      <c r="I696" s="5">
        <f t="shared" si="21"/>
        <v>284.88</v>
      </c>
    </row>
    <row r="697" spans="1:9" x14ac:dyDescent="0.25">
      <c r="A697" t="s">
        <v>231</v>
      </c>
      <c r="B697" s="33">
        <v>833</v>
      </c>
      <c r="C697" t="s">
        <v>34</v>
      </c>
      <c r="D697" t="s">
        <v>64</v>
      </c>
      <c r="E697" s="33">
        <v>25</v>
      </c>
      <c r="F697" s="32">
        <v>286.02</v>
      </c>
      <c r="H697" t="str">
        <f t="shared" si="20"/>
        <v>833Gooding26002ID0010020-0125</v>
      </c>
      <c r="I697" s="5">
        <f t="shared" si="21"/>
        <v>286.02</v>
      </c>
    </row>
    <row r="698" spans="1:9" x14ac:dyDescent="0.25">
      <c r="A698" t="s">
        <v>231</v>
      </c>
      <c r="B698" s="33">
        <v>833</v>
      </c>
      <c r="C698" t="s">
        <v>34</v>
      </c>
      <c r="D698" t="s">
        <v>64</v>
      </c>
      <c r="E698" s="33">
        <v>26</v>
      </c>
      <c r="F698" s="32">
        <v>291.70999999999998</v>
      </c>
      <c r="H698" t="str">
        <f t="shared" si="20"/>
        <v>833Gooding26002ID0010020-0126</v>
      </c>
      <c r="I698" s="5">
        <f t="shared" si="21"/>
        <v>291.70999999999998</v>
      </c>
    </row>
    <row r="699" spans="1:9" x14ac:dyDescent="0.25">
      <c r="A699" t="s">
        <v>231</v>
      </c>
      <c r="B699" s="33">
        <v>833</v>
      </c>
      <c r="C699" t="s">
        <v>34</v>
      </c>
      <c r="D699" t="s">
        <v>64</v>
      </c>
      <c r="E699" s="33">
        <v>27</v>
      </c>
      <c r="F699" s="32">
        <v>298.56</v>
      </c>
      <c r="H699" t="str">
        <f t="shared" si="20"/>
        <v>833Gooding26002ID0010020-0127</v>
      </c>
      <c r="I699" s="5">
        <f t="shared" si="21"/>
        <v>298.56</v>
      </c>
    </row>
    <row r="700" spans="1:9" x14ac:dyDescent="0.25">
      <c r="A700" t="s">
        <v>231</v>
      </c>
      <c r="B700" s="33">
        <v>833</v>
      </c>
      <c r="C700" t="s">
        <v>34</v>
      </c>
      <c r="D700" t="s">
        <v>64</v>
      </c>
      <c r="E700" s="33">
        <v>28</v>
      </c>
      <c r="F700" s="32">
        <v>309.66000000000003</v>
      </c>
      <c r="H700" t="str">
        <f t="shared" si="20"/>
        <v>833Gooding26002ID0010020-0128</v>
      </c>
      <c r="I700" s="5">
        <f t="shared" si="21"/>
        <v>309.66000000000003</v>
      </c>
    </row>
    <row r="701" spans="1:9" x14ac:dyDescent="0.25">
      <c r="A701" t="s">
        <v>231</v>
      </c>
      <c r="B701" s="33">
        <v>833</v>
      </c>
      <c r="C701" t="s">
        <v>34</v>
      </c>
      <c r="D701" t="s">
        <v>64</v>
      </c>
      <c r="E701" s="33">
        <v>29</v>
      </c>
      <c r="F701" s="32">
        <v>318.77999999999997</v>
      </c>
      <c r="H701" t="str">
        <f t="shared" si="20"/>
        <v>833Gooding26002ID0010020-0129</v>
      </c>
      <c r="I701" s="5">
        <f t="shared" si="21"/>
        <v>318.77999999999997</v>
      </c>
    </row>
    <row r="702" spans="1:9" x14ac:dyDescent="0.25">
      <c r="A702" t="s">
        <v>231</v>
      </c>
      <c r="B702" s="33">
        <v>833</v>
      </c>
      <c r="C702" t="s">
        <v>34</v>
      </c>
      <c r="D702" t="s">
        <v>64</v>
      </c>
      <c r="E702" s="33">
        <v>30</v>
      </c>
      <c r="F702" s="32">
        <v>323.33</v>
      </c>
      <c r="H702" t="str">
        <f t="shared" si="20"/>
        <v>833Gooding26002ID0010020-0130</v>
      </c>
      <c r="I702" s="5">
        <f t="shared" si="21"/>
        <v>323.33</v>
      </c>
    </row>
    <row r="703" spans="1:9" x14ac:dyDescent="0.25">
      <c r="A703" t="s">
        <v>231</v>
      </c>
      <c r="B703" s="33">
        <v>833</v>
      </c>
      <c r="C703" t="s">
        <v>34</v>
      </c>
      <c r="D703" t="s">
        <v>64</v>
      </c>
      <c r="E703" s="33">
        <v>31</v>
      </c>
      <c r="F703" s="32">
        <v>330.17</v>
      </c>
      <c r="H703" t="str">
        <f t="shared" si="20"/>
        <v>833Gooding26002ID0010020-0131</v>
      </c>
      <c r="I703" s="5">
        <f t="shared" si="21"/>
        <v>330.17</v>
      </c>
    </row>
    <row r="704" spans="1:9" x14ac:dyDescent="0.25">
      <c r="A704" t="s">
        <v>231</v>
      </c>
      <c r="B704" s="33">
        <v>833</v>
      </c>
      <c r="C704" t="s">
        <v>34</v>
      </c>
      <c r="D704" t="s">
        <v>64</v>
      </c>
      <c r="E704" s="33">
        <v>32</v>
      </c>
      <c r="F704" s="32">
        <v>337.01</v>
      </c>
      <c r="H704" t="str">
        <f t="shared" si="20"/>
        <v>833Gooding26002ID0010020-0132</v>
      </c>
      <c r="I704" s="5">
        <f t="shared" si="21"/>
        <v>337.01</v>
      </c>
    </row>
    <row r="705" spans="1:9" x14ac:dyDescent="0.25">
      <c r="A705" t="s">
        <v>231</v>
      </c>
      <c r="B705" s="33">
        <v>833</v>
      </c>
      <c r="C705" t="s">
        <v>34</v>
      </c>
      <c r="D705" t="s">
        <v>64</v>
      </c>
      <c r="E705" s="33">
        <v>33</v>
      </c>
      <c r="F705" s="32">
        <v>341.29</v>
      </c>
      <c r="H705" t="str">
        <f t="shared" si="20"/>
        <v>833Gooding26002ID0010020-0133</v>
      </c>
      <c r="I705" s="5">
        <f t="shared" si="21"/>
        <v>341.29</v>
      </c>
    </row>
    <row r="706" spans="1:9" x14ac:dyDescent="0.25">
      <c r="A706" t="s">
        <v>231</v>
      </c>
      <c r="B706" s="33">
        <v>833</v>
      </c>
      <c r="C706" t="s">
        <v>34</v>
      </c>
      <c r="D706" t="s">
        <v>64</v>
      </c>
      <c r="E706" s="33">
        <v>34</v>
      </c>
      <c r="F706" s="32">
        <v>345.84</v>
      </c>
      <c r="H706" t="str">
        <f t="shared" si="20"/>
        <v>833Gooding26002ID0010020-0134</v>
      </c>
      <c r="I706" s="5">
        <f t="shared" si="21"/>
        <v>345.84</v>
      </c>
    </row>
    <row r="707" spans="1:9" x14ac:dyDescent="0.25">
      <c r="A707" t="s">
        <v>231</v>
      </c>
      <c r="B707" s="33">
        <v>833</v>
      </c>
      <c r="C707" t="s">
        <v>34</v>
      </c>
      <c r="D707" t="s">
        <v>64</v>
      </c>
      <c r="E707" s="33">
        <v>35</v>
      </c>
      <c r="F707" s="32">
        <v>348.12</v>
      </c>
      <c r="H707" t="str">
        <f t="shared" si="20"/>
        <v>833Gooding26002ID0010020-0135</v>
      </c>
      <c r="I707" s="5">
        <f t="shared" si="21"/>
        <v>348.12</v>
      </c>
    </row>
    <row r="708" spans="1:9" x14ac:dyDescent="0.25">
      <c r="A708" t="s">
        <v>231</v>
      </c>
      <c r="B708" s="33">
        <v>833</v>
      </c>
      <c r="C708" t="s">
        <v>34</v>
      </c>
      <c r="D708" t="s">
        <v>64</v>
      </c>
      <c r="E708" s="33">
        <v>36</v>
      </c>
      <c r="F708" s="32">
        <v>350.4</v>
      </c>
      <c r="H708" t="str">
        <f t="shared" si="20"/>
        <v>833Gooding26002ID0010020-0136</v>
      </c>
      <c r="I708" s="5">
        <f t="shared" si="21"/>
        <v>350.4</v>
      </c>
    </row>
    <row r="709" spans="1:9" x14ac:dyDescent="0.25">
      <c r="A709" t="s">
        <v>231</v>
      </c>
      <c r="B709" s="33">
        <v>833</v>
      </c>
      <c r="C709" t="s">
        <v>34</v>
      </c>
      <c r="D709" t="s">
        <v>64</v>
      </c>
      <c r="E709" s="33">
        <v>37</v>
      </c>
      <c r="F709" s="32">
        <v>352.68</v>
      </c>
      <c r="H709" t="str">
        <f t="shared" ref="H709:H772" si="22">B709&amp;C709&amp;A709&amp;E709</f>
        <v>833Gooding26002ID0010020-0137</v>
      </c>
      <c r="I709" s="5">
        <f t="shared" ref="I709:I772" si="23">F709</f>
        <v>352.68</v>
      </c>
    </row>
    <row r="710" spans="1:9" x14ac:dyDescent="0.25">
      <c r="A710" t="s">
        <v>231</v>
      </c>
      <c r="B710" s="33">
        <v>833</v>
      </c>
      <c r="C710" t="s">
        <v>34</v>
      </c>
      <c r="D710" t="s">
        <v>64</v>
      </c>
      <c r="E710" s="33">
        <v>38</v>
      </c>
      <c r="F710" s="32">
        <v>354.96</v>
      </c>
      <c r="H710" t="str">
        <f t="shared" si="22"/>
        <v>833Gooding26002ID0010020-0138</v>
      </c>
      <c r="I710" s="5">
        <f t="shared" si="23"/>
        <v>354.96</v>
      </c>
    </row>
    <row r="711" spans="1:9" x14ac:dyDescent="0.25">
      <c r="A711" t="s">
        <v>231</v>
      </c>
      <c r="B711" s="33">
        <v>833</v>
      </c>
      <c r="C711" t="s">
        <v>34</v>
      </c>
      <c r="D711" t="s">
        <v>64</v>
      </c>
      <c r="E711" s="33">
        <v>39</v>
      </c>
      <c r="F711" s="32">
        <v>359.51</v>
      </c>
      <c r="H711" t="str">
        <f t="shared" si="22"/>
        <v>833Gooding26002ID0010020-0139</v>
      </c>
      <c r="I711" s="5">
        <f t="shared" si="23"/>
        <v>359.51</v>
      </c>
    </row>
    <row r="712" spans="1:9" x14ac:dyDescent="0.25">
      <c r="A712" t="s">
        <v>231</v>
      </c>
      <c r="B712" s="33">
        <v>833</v>
      </c>
      <c r="C712" t="s">
        <v>34</v>
      </c>
      <c r="D712" t="s">
        <v>64</v>
      </c>
      <c r="E712" s="33">
        <v>40</v>
      </c>
      <c r="F712" s="32">
        <v>364.08</v>
      </c>
      <c r="H712" t="str">
        <f t="shared" si="22"/>
        <v>833Gooding26002ID0010020-0140</v>
      </c>
      <c r="I712" s="5">
        <f t="shared" si="23"/>
        <v>364.08</v>
      </c>
    </row>
    <row r="713" spans="1:9" x14ac:dyDescent="0.25">
      <c r="A713" t="s">
        <v>231</v>
      </c>
      <c r="B713" s="33">
        <v>833</v>
      </c>
      <c r="C713" t="s">
        <v>34</v>
      </c>
      <c r="D713" t="s">
        <v>64</v>
      </c>
      <c r="E713" s="33">
        <v>41</v>
      </c>
      <c r="F713" s="32">
        <v>370.91</v>
      </c>
      <c r="H713" t="str">
        <f t="shared" si="22"/>
        <v>833Gooding26002ID0010020-0141</v>
      </c>
      <c r="I713" s="5">
        <f t="shared" si="23"/>
        <v>370.91</v>
      </c>
    </row>
    <row r="714" spans="1:9" x14ac:dyDescent="0.25">
      <c r="A714" t="s">
        <v>231</v>
      </c>
      <c r="B714" s="33">
        <v>833</v>
      </c>
      <c r="C714" t="s">
        <v>34</v>
      </c>
      <c r="D714" t="s">
        <v>64</v>
      </c>
      <c r="E714" s="33">
        <v>42</v>
      </c>
      <c r="F714" s="32">
        <v>377.46</v>
      </c>
      <c r="H714" t="str">
        <f t="shared" si="22"/>
        <v>833Gooding26002ID0010020-0142</v>
      </c>
      <c r="I714" s="5">
        <f t="shared" si="23"/>
        <v>377.46</v>
      </c>
    </row>
    <row r="715" spans="1:9" x14ac:dyDescent="0.25">
      <c r="A715" t="s">
        <v>231</v>
      </c>
      <c r="B715" s="33">
        <v>833</v>
      </c>
      <c r="C715" t="s">
        <v>34</v>
      </c>
      <c r="D715" t="s">
        <v>64</v>
      </c>
      <c r="E715" s="33">
        <v>43</v>
      </c>
      <c r="F715" s="32">
        <v>386.58</v>
      </c>
      <c r="H715" t="str">
        <f t="shared" si="22"/>
        <v>833Gooding26002ID0010020-0143</v>
      </c>
      <c r="I715" s="5">
        <f t="shared" si="23"/>
        <v>386.58</v>
      </c>
    </row>
    <row r="716" spans="1:9" x14ac:dyDescent="0.25">
      <c r="A716" t="s">
        <v>231</v>
      </c>
      <c r="B716" s="33">
        <v>833</v>
      </c>
      <c r="C716" t="s">
        <v>34</v>
      </c>
      <c r="D716" t="s">
        <v>64</v>
      </c>
      <c r="E716" s="33">
        <v>44</v>
      </c>
      <c r="F716" s="32">
        <v>397.98</v>
      </c>
      <c r="H716" t="str">
        <f t="shared" si="22"/>
        <v>833Gooding26002ID0010020-0144</v>
      </c>
      <c r="I716" s="5">
        <f t="shared" si="23"/>
        <v>397.98</v>
      </c>
    </row>
    <row r="717" spans="1:9" x14ac:dyDescent="0.25">
      <c r="A717" t="s">
        <v>231</v>
      </c>
      <c r="B717" s="33">
        <v>833</v>
      </c>
      <c r="C717" t="s">
        <v>34</v>
      </c>
      <c r="D717" t="s">
        <v>64</v>
      </c>
      <c r="E717" s="33">
        <v>45</v>
      </c>
      <c r="F717" s="32">
        <v>411.36</v>
      </c>
      <c r="H717" t="str">
        <f t="shared" si="22"/>
        <v>833Gooding26002ID0010020-0145</v>
      </c>
      <c r="I717" s="5">
        <f t="shared" si="23"/>
        <v>411.36</v>
      </c>
    </row>
    <row r="718" spans="1:9" x14ac:dyDescent="0.25">
      <c r="A718" t="s">
        <v>231</v>
      </c>
      <c r="B718" s="33">
        <v>833</v>
      </c>
      <c r="C718" t="s">
        <v>34</v>
      </c>
      <c r="D718" t="s">
        <v>64</v>
      </c>
      <c r="E718" s="33">
        <v>46</v>
      </c>
      <c r="F718" s="32">
        <v>427.32</v>
      </c>
      <c r="H718" t="str">
        <f t="shared" si="22"/>
        <v>833Gooding26002ID0010020-0146</v>
      </c>
      <c r="I718" s="5">
        <f t="shared" si="23"/>
        <v>427.32</v>
      </c>
    </row>
    <row r="719" spans="1:9" x14ac:dyDescent="0.25">
      <c r="A719" t="s">
        <v>231</v>
      </c>
      <c r="B719" s="33">
        <v>833</v>
      </c>
      <c r="C719" t="s">
        <v>34</v>
      </c>
      <c r="D719" t="s">
        <v>64</v>
      </c>
      <c r="E719" s="33">
        <v>47</v>
      </c>
      <c r="F719" s="32">
        <v>445.26</v>
      </c>
      <c r="H719" t="str">
        <f t="shared" si="22"/>
        <v>833Gooding26002ID0010020-0147</v>
      </c>
      <c r="I719" s="5">
        <f t="shared" si="23"/>
        <v>445.26</v>
      </c>
    </row>
    <row r="720" spans="1:9" x14ac:dyDescent="0.25">
      <c r="A720" t="s">
        <v>231</v>
      </c>
      <c r="B720" s="33">
        <v>833</v>
      </c>
      <c r="C720" t="s">
        <v>34</v>
      </c>
      <c r="D720" t="s">
        <v>64</v>
      </c>
      <c r="E720" s="33">
        <v>48</v>
      </c>
      <c r="F720" s="32">
        <v>465.78</v>
      </c>
      <c r="H720" t="str">
        <f t="shared" si="22"/>
        <v>833Gooding26002ID0010020-0148</v>
      </c>
      <c r="I720" s="5">
        <f t="shared" si="23"/>
        <v>465.78</v>
      </c>
    </row>
    <row r="721" spans="1:9" x14ac:dyDescent="0.25">
      <c r="A721" t="s">
        <v>231</v>
      </c>
      <c r="B721" s="33">
        <v>833</v>
      </c>
      <c r="C721" t="s">
        <v>34</v>
      </c>
      <c r="D721" t="s">
        <v>64</v>
      </c>
      <c r="E721" s="33">
        <v>49</v>
      </c>
      <c r="F721" s="32">
        <v>486</v>
      </c>
      <c r="H721" t="str">
        <f t="shared" si="22"/>
        <v>833Gooding26002ID0010020-0149</v>
      </c>
      <c r="I721" s="5">
        <f t="shared" si="23"/>
        <v>486</v>
      </c>
    </row>
    <row r="722" spans="1:9" x14ac:dyDescent="0.25">
      <c r="A722" t="s">
        <v>231</v>
      </c>
      <c r="B722" s="33">
        <v>833</v>
      </c>
      <c r="C722" t="s">
        <v>34</v>
      </c>
      <c r="D722" t="s">
        <v>64</v>
      </c>
      <c r="E722" s="33">
        <v>50</v>
      </c>
      <c r="F722" s="32">
        <v>508.79</v>
      </c>
      <c r="H722" t="str">
        <f t="shared" si="22"/>
        <v>833Gooding26002ID0010020-0150</v>
      </c>
      <c r="I722" s="5">
        <f t="shared" si="23"/>
        <v>508.79</v>
      </c>
    </row>
    <row r="723" spans="1:9" x14ac:dyDescent="0.25">
      <c r="A723" t="s">
        <v>231</v>
      </c>
      <c r="B723" s="33">
        <v>833</v>
      </c>
      <c r="C723" t="s">
        <v>34</v>
      </c>
      <c r="D723" t="s">
        <v>64</v>
      </c>
      <c r="E723" s="33">
        <v>51</v>
      </c>
      <c r="F723" s="32">
        <v>531.29999999999995</v>
      </c>
      <c r="H723" t="str">
        <f t="shared" si="22"/>
        <v>833Gooding26002ID0010020-0151</v>
      </c>
      <c r="I723" s="5">
        <f t="shared" si="23"/>
        <v>531.29999999999995</v>
      </c>
    </row>
    <row r="724" spans="1:9" x14ac:dyDescent="0.25">
      <c r="A724" t="s">
        <v>231</v>
      </c>
      <c r="B724" s="33">
        <v>833</v>
      </c>
      <c r="C724" t="s">
        <v>34</v>
      </c>
      <c r="D724" t="s">
        <v>64</v>
      </c>
      <c r="E724" s="33">
        <v>52</v>
      </c>
      <c r="F724" s="32">
        <v>556.08000000000004</v>
      </c>
      <c r="H724" t="str">
        <f t="shared" si="22"/>
        <v>833Gooding26002ID0010020-0152</v>
      </c>
      <c r="I724" s="5">
        <f t="shared" si="23"/>
        <v>556.08000000000004</v>
      </c>
    </row>
    <row r="725" spans="1:9" x14ac:dyDescent="0.25">
      <c r="A725" t="s">
        <v>231</v>
      </c>
      <c r="B725" s="33">
        <v>833</v>
      </c>
      <c r="C725" t="s">
        <v>34</v>
      </c>
      <c r="D725" t="s">
        <v>64</v>
      </c>
      <c r="E725" s="33">
        <v>53</v>
      </c>
      <c r="F725" s="32">
        <v>581.15</v>
      </c>
      <c r="H725" t="str">
        <f t="shared" si="22"/>
        <v>833Gooding26002ID0010020-0153</v>
      </c>
      <c r="I725" s="5">
        <f t="shared" si="23"/>
        <v>581.15</v>
      </c>
    </row>
    <row r="726" spans="1:9" x14ac:dyDescent="0.25">
      <c r="A726" t="s">
        <v>231</v>
      </c>
      <c r="B726" s="33">
        <v>833</v>
      </c>
      <c r="C726" t="s">
        <v>34</v>
      </c>
      <c r="D726" t="s">
        <v>64</v>
      </c>
      <c r="E726" s="33">
        <v>54</v>
      </c>
      <c r="F726" s="32">
        <v>608.21</v>
      </c>
      <c r="H726" t="str">
        <f t="shared" si="22"/>
        <v>833Gooding26002ID0010020-0154</v>
      </c>
      <c r="I726" s="5">
        <f t="shared" si="23"/>
        <v>608.21</v>
      </c>
    </row>
    <row r="727" spans="1:9" x14ac:dyDescent="0.25">
      <c r="A727" t="s">
        <v>231</v>
      </c>
      <c r="B727" s="33">
        <v>833</v>
      </c>
      <c r="C727" t="s">
        <v>34</v>
      </c>
      <c r="D727" t="s">
        <v>64</v>
      </c>
      <c r="E727" s="33">
        <v>55</v>
      </c>
      <c r="F727" s="32">
        <v>635.28</v>
      </c>
      <c r="H727" t="str">
        <f t="shared" si="22"/>
        <v>833Gooding26002ID0010020-0155</v>
      </c>
      <c r="I727" s="5">
        <f t="shared" si="23"/>
        <v>635.28</v>
      </c>
    </row>
    <row r="728" spans="1:9" x14ac:dyDescent="0.25">
      <c r="A728" t="s">
        <v>231</v>
      </c>
      <c r="B728" s="33">
        <v>833</v>
      </c>
      <c r="C728" t="s">
        <v>34</v>
      </c>
      <c r="D728" t="s">
        <v>64</v>
      </c>
      <c r="E728" s="33">
        <v>56</v>
      </c>
      <c r="F728" s="32">
        <v>664.62</v>
      </c>
      <c r="H728" t="str">
        <f t="shared" si="22"/>
        <v>833Gooding26002ID0010020-0156</v>
      </c>
      <c r="I728" s="5">
        <f t="shared" si="23"/>
        <v>664.62</v>
      </c>
    </row>
    <row r="729" spans="1:9" x14ac:dyDescent="0.25">
      <c r="A729" t="s">
        <v>231</v>
      </c>
      <c r="B729" s="33">
        <v>833</v>
      </c>
      <c r="C729" t="s">
        <v>34</v>
      </c>
      <c r="D729" t="s">
        <v>64</v>
      </c>
      <c r="E729" s="33">
        <v>57</v>
      </c>
      <c r="F729" s="32">
        <v>694.25</v>
      </c>
      <c r="H729" t="str">
        <f t="shared" si="22"/>
        <v>833Gooding26002ID0010020-0157</v>
      </c>
      <c r="I729" s="5">
        <f t="shared" si="23"/>
        <v>694.25</v>
      </c>
    </row>
    <row r="730" spans="1:9" x14ac:dyDescent="0.25">
      <c r="A730" t="s">
        <v>231</v>
      </c>
      <c r="B730" s="33">
        <v>833</v>
      </c>
      <c r="C730" t="s">
        <v>34</v>
      </c>
      <c r="D730" t="s">
        <v>64</v>
      </c>
      <c r="E730" s="33">
        <v>58</v>
      </c>
      <c r="F730" s="32">
        <v>725.87</v>
      </c>
      <c r="H730" t="str">
        <f t="shared" si="22"/>
        <v>833Gooding26002ID0010020-0158</v>
      </c>
      <c r="I730" s="5">
        <f t="shared" si="23"/>
        <v>725.87</v>
      </c>
    </row>
    <row r="731" spans="1:9" x14ac:dyDescent="0.25">
      <c r="A731" t="s">
        <v>231</v>
      </c>
      <c r="B731" s="33">
        <v>833</v>
      </c>
      <c r="C731" t="s">
        <v>34</v>
      </c>
      <c r="D731" t="s">
        <v>64</v>
      </c>
      <c r="E731" s="33">
        <v>59</v>
      </c>
      <c r="F731" s="32">
        <v>741.53</v>
      </c>
      <c r="H731" t="str">
        <f t="shared" si="22"/>
        <v>833Gooding26002ID0010020-0159</v>
      </c>
      <c r="I731" s="5">
        <f t="shared" si="23"/>
        <v>741.53</v>
      </c>
    </row>
    <row r="732" spans="1:9" x14ac:dyDescent="0.25">
      <c r="A732" t="s">
        <v>231</v>
      </c>
      <c r="B732" s="33">
        <v>833</v>
      </c>
      <c r="C732" t="s">
        <v>34</v>
      </c>
      <c r="D732" t="s">
        <v>64</v>
      </c>
      <c r="E732" s="33">
        <v>60</v>
      </c>
      <c r="F732" s="32">
        <v>773.15</v>
      </c>
      <c r="H732" t="str">
        <f t="shared" si="22"/>
        <v>833Gooding26002ID0010020-0160</v>
      </c>
      <c r="I732" s="5">
        <f t="shared" si="23"/>
        <v>773.15</v>
      </c>
    </row>
    <row r="733" spans="1:9" x14ac:dyDescent="0.25">
      <c r="A733" t="s">
        <v>231</v>
      </c>
      <c r="B733" s="33">
        <v>833</v>
      </c>
      <c r="C733" t="s">
        <v>34</v>
      </c>
      <c r="D733" t="s">
        <v>64</v>
      </c>
      <c r="E733" s="33">
        <v>61</v>
      </c>
      <c r="F733" s="32">
        <v>800.5</v>
      </c>
      <c r="H733" t="str">
        <f t="shared" si="22"/>
        <v>833Gooding26002ID0010020-0161</v>
      </c>
      <c r="I733" s="5">
        <f t="shared" si="23"/>
        <v>800.5</v>
      </c>
    </row>
    <row r="734" spans="1:9" x14ac:dyDescent="0.25">
      <c r="A734" t="s">
        <v>231</v>
      </c>
      <c r="B734" s="33">
        <v>833</v>
      </c>
      <c r="C734" t="s">
        <v>34</v>
      </c>
      <c r="D734" t="s">
        <v>64</v>
      </c>
      <c r="E734" s="33">
        <v>62</v>
      </c>
      <c r="F734" s="32">
        <v>818.45</v>
      </c>
      <c r="H734" t="str">
        <f t="shared" si="22"/>
        <v>833Gooding26002ID0010020-0162</v>
      </c>
      <c r="I734" s="5">
        <f t="shared" si="23"/>
        <v>818.45</v>
      </c>
    </row>
    <row r="735" spans="1:9" x14ac:dyDescent="0.25">
      <c r="A735" t="s">
        <v>231</v>
      </c>
      <c r="B735" s="33">
        <v>833</v>
      </c>
      <c r="C735" t="s">
        <v>34</v>
      </c>
      <c r="D735" t="s">
        <v>64</v>
      </c>
      <c r="E735" s="33">
        <v>63</v>
      </c>
      <c r="F735" s="32">
        <v>840.95</v>
      </c>
      <c r="H735" t="str">
        <f t="shared" si="22"/>
        <v>833Gooding26002ID0010020-0163</v>
      </c>
      <c r="I735" s="5">
        <f t="shared" si="23"/>
        <v>840.95</v>
      </c>
    </row>
    <row r="736" spans="1:9" x14ac:dyDescent="0.25">
      <c r="A736" t="s">
        <v>231</v>
      </c>
      <c r="B736" s="33">
        <v>833</v>
      </c>
      <c r="C736" t="s">
        <v>34</v>
      </c>
      <c r="D736" t="s">
        <v>64</v>
      </c>
      <c r="E736" s="33">
        <v>64</v>
      </c>
      <c r="F736" s="32">
        <v>854.62</v>
      </c>
      <c r="H736" t="str">
        <f t="shared" si="22"/>
        <v>833Gooding26002ID0010020-0164</v>
      </c>
      <c r="I736" s="5">
        <f t="shared" si="23"/>
        <v>854.62</v>
      </c>
    </row>
    <row r="737" spans="1:9" x14ac:dyDescent="0.25">
      <c r="A737" t="s">
        <v>231</v>
      </c>
      <c r="B737" s="33">
        <v>833</v>
      </c>
      <c r="C737" t="s">
        <v>34</v>
      </c>
      <c r="D737" t="s">
        <v>64</v>
      </c>
      <c r="E737" s="33">
        <v>65</v>
      </c>
      <c r="F737" s="32">
        <v>854.62</v>
      </c>
      <c r="H737" t="str">
        <f t="shared" si="22"/>
        <v>833Gooding26002ID0010020-0165</v>
      </c>
      <c r="I737" s="5">
        <f t="shared" si="23"/>
        <v>854.62</v>
      </c>
    </row>
    <row r="738" spans="1:9" x14ac:dyDescent="0.25">
      <c r="A738" t="s">
        <v>231</v>
      </c>
      <c r="B738" s="33">
        <v>833</v>
      </c>
      <c r="C738" t="s">
        <v>35</v>
      </c>
      <c r="D738" t="s">
        <v>64</v>
      </c>
      <c r="E738" s="33">
        <v>20</v>
      </c>
      <c r="F738" s="32">
        <v>180.9</v>
      </c>
      <c r="H738" t="str">
        <f t="shared" si="22"/>
        <v>833Jerome26002ID0010020-0120</v>
      </c>
      <c r="I738" s="5">
        <f t="shared" si="23"/>
        <v>180.9</v>
      </c>
    </row>
    <row r="739" spans="1:9" x14ac:dyDescent="0.25">
      <c r="A739" t="s">
        <v>231</v>
      </c>
      <c r="B739" s="33">
        <v>833</v>
      </c>
      <c r="C739" t="s">
        <v>35</v>
      </c>
      <c r="D739" t="s">
        <v>64</v>
      </c>
      <c r="E739" s="33">
        <v>21</v>
      </c>
      <c r="F739" s="32">
        <v>284.88</v>
      </c>
      <c r="H739" t="str">
        <f t="shared" si="22"/>
        <v>833Jerome26002ID0010020-0121</v>
      </c>
      <c r="I739" s="5">
        <f t="shared" si="23"/>
        <v>284.88</v>
      </c>
    </row>
    <row r="740" spans="1:9" x14ac:dyDescent="0.25">
      <c r="A740" t="s">
        <v>231</v>
      </c>
      <c r="B740" s="33">
        <v>833</v>
      </c>
      <c r="C740" t="s">
        <v>35</v>
      </c>
      <c r="D740" t="s">
        <v>64</v>
      </c>
      <c r="E740" s="33">
        <v>22</v>
      </c>
      <c r="F740" s="32">
        <v>284.88</v>
      </c>
      <c r="H740" t="str">
        <f t="shared" si="22"/>
        <v>833Jerome26002ID0010020-0122</v>
      </c>
      <c r="I740" s="5">
        <f t="shared" si="23"/>
        <v>284.88</v>
      </c>
    </row>
    <row r="741" spans="1:9" x14ac:dyDescent="0.25">
      <c r="A741" t="s">
        <v>231</v>
      </c>
      <c r="B741" s="33">
        <v>833</v>
      </c>
      <c r="C741" t="s">
        <v>35</v>
      </c>
      <c r="D741" t="s">
        <v>64</v>
      </c>
      <c r="E741" s="33">
        <v>23</v>
      </c>
      <c r="F741" s="32">
        <v>284.88</v>
      </c>
      <c r="H741" t="str">
        <f t="shared" si="22"/>
        <v>833Jerome26002ID0010020-0123</v>
      </c>
      <c r="I741" s="5">
        <f t="shared" si="23"/>
        <v>284.88</v>
      </c>
    </row>
    <row r="742" spans="1:9" x14ac:dyDescent="0.25">
      <c r="A742" t="s">
        <v>231</v>
      </c>
      <c r="B742" s="33">
        <v>833</v>
      </c>
      <c r="C742" t="s">
        <v>35</v>
      </c>
      <c r="D742" t="s">
        <v>64</v>
      </c>
      <c r="E742" s="33">
        <v>24</v>
      </c>
      <c r="F742" s="32">
        <v>284.88</v>
      </c>
      <c r="H742" t="str">
        <f t="shared" si="22"/>
        <v>833Jerome26002ID0010020-0124</v>
      </c>
      <c r="I742" s="5">
        <f t="shared" si="23"/>
        <v>284.88</v>
      </c>
    </row>
    <row r="743" spans="1:9" x14ac:dyDescent="0.25">
      <c r="A743" t="s">
        <v>231</v>
      </c>
      <c r="B743" s="33">
        <v>833</v>
      </c>
      <c r="C743" t="s">
        <v>35</v>
      </c>
      <c r="D743" t="s">
        <v>64</v>
      </c>
      <c r="E743" s="33">
        <v>25</v>
      </c>
      <c r="F743" s="32">
        <v>286.02</v>
      </c>
      <c r="H743" t="str">
        <f t="shared" si="22"/>
        <v>833Jerome26002ID0010020-0125</v>
      </c>
      <c r="I743" s="5">
        <f t="shared" si="23"/>
        <v>286.02</v>
      </c>
    </row>
    <row r="744" spans="1:9" x14ac:dyDescent="0.25">
      <c r="A744" t="s">
        <v>231</v>
      </c>
      <c r="B744" s="33">
        <v>833</v>
      </c>
      <c r="C744" t="s">
        <v>35</v>
      </c>
      <c r="D744" t="s">
        <v>64</v>
      </c>
      <c r="E744" s="33">
        <v>26</v>
      </c>
      <c r="F744" s="32">
        <v>291.70999999999998</v>
      </c>
      <c r="H744" t="str">
        <f t="shared" si="22"/>
        <v>833Jerome26002ID0010020-0126</v>
      </c>
      <c r="I744" s="5">
        <f t="shared" si="23"/>
        <v>291.70999999999998</v>
      </c>
    </row>
    <row r="745" spans="1:9" x14ac:dyDescent="0.25">
      <c r="A745" t="s">
        <v>231</v>
      </c>
      <c r="B745" s="33">
        <v>833</v>
      </c>
      <c r="C745" t="s">
        <v>35</v>
      </c>
      <c r="D745" t="s">
        <v>64</v>
      </c>
      <c r="E745" s="33">
        <v>27</v>
      </c>
      <c r="F745" s="32">
        <v>298.56</v>
      </c>
      <c r="H745" t="str">
        <f t="shared" si="22"/>
        <v>833Jerome26002ID0010020-0127</v>
      </c>
      <c r="I745" s="5">
        <f t="shared" si="23"/>
        <v>298.56</v>
      </c>
    </row>
    <row r="746" spans="1:9" x14ac:dyDescent="0.25">
      <c r="A746" t="s">
        <v>231</v>
      </c>
      <c r="B746" s="33">
        <v>833</v>
      </c>
      <c r="C746" t="s">
        <v>35</v>
      </c>
      <c r="D746" t="s">
        <v>64</v>
      </c>
      <c r="E746" s="33">
        <v>28</v>
      </c>
      <c r="F746" s="32">
        <v>309.66000000000003</v>
      </c>
      <c r="H746" t="str">
        <f t="shared" si="22"/>
        <v>833Jerome26002ID0010020-0128</v>
      </c>
      <c r="I746" s="5">
        <f t="shared" si="23"/>
        <v>309.66000000000003</v>
      </c>
    </row>
    <row r="747" spans="1:9" x14ac:dyDescent="0.25">
      <c r="A747" t="s">
        <v>231</v>
      </c>
      <c r="B747" s="33">
        <v>833</v>
      </c>
      <c r="C747" t="s">
        <v>35</v>
      </c>
      <c r="D747" t="s">
        <v>64</v>
      </c>
      <c r="E747" s="33">
        <v>29</v>
      </c>
      <c r="F747" s="32">
        <v>318.77999999999997</v>
      </c>
      <c r="H747" t="str">
        <f t="shared" si="22"/>
        <v>833Jerome26002ID0010020-0129</v>
      </c>
      <c r="I747" s="5">
        <f t="shared" si="23"/>
        <v>318.77999999999997</v>
      </c>
    </row>
    <row r="748" spans="1:9" x14ac:dyDescent="0.25">
      <c r="A748" t="s">
        <v>231</v>
      </c>
      <c r="B748" s="33">
        <v>833</v>
      </c>
      <c r="C748" t="s">
        <v>35</v>
      </c>
      <c r="D748" t="s">
        <v>64</v>
      </c>
      <c r="E748" s="33">
        <v>30</v>
      </c>
      <c r="F748" s="32">
        <v>323.33</v>
      </c>
      <c r="H748" t="str">
        <f t="shared" si="22"/>
        <v>833Jerome26002ID0010020-0130</v>
      </c>
      <c r="I748" s="5">
        <f t="shared" si="23"/>
        <v>323.33</v>
      </c>
    </row>
    <row r="749" spans="1:9" x14ac:dyDescent="0.25">
      <c r="A749" t="s">
        <v>231</v>
      </c>
      <c r="B749" s="33">
        <v>833</v>
      </c>
      <c r="C749" t="s">
        <v>35</v>
      </c>
      <c r="D749" t="s">
        <v>64</v>
      </c>
      <c r="E749" s="33">
        <v>31</v>
      </c>
      <c r="F749" s="32">
        <v>330.17</v>
      </c>
      <c r="H749" t="str">
        <f t="shared" si="22"/>
        <v>833Jerome26002ID0010020-0131</v>
      </c>
      <c r="I749" s="5">
        <f t="shared" si="23"/>
        <v>330.17</v>
      </c>
    </row>
    <row r="750" spans="1:9" x14ac:dyDescent="0.25">
      <c r="A750" t="s">
        <v>231</v>
      </c>
      <c r="B750" s="33">
        <v>833</v>
      </c>
      <c r="C750" t="s">
        <v>35</v>
      </c>
      <c r="D750" t="s">
        <v>64</v>
      </c>
      <c r="E750" s="33">
        <v>32</v>
      </c>
      <c r="F750" s="32">
        <v>337.01</v>
      </c>
      <c r="H750" t="str">
        <f t="shared" si="22"/>
        <v>833Jerome26002ID0010020-0132</v>
      </c>
      <c r="I750" s="5">
        <f t="shared" si="23"/>
        <v>337.01</v>
      </c>
    </row>
    <row r="751" spans="1:9" x14ac:dyDescent="0.25">
      <c r="A751" t="s">
        <v>231</v>
      </c>
      <c r="B751" s="33">
        <v>833</v>
      </c>
      <c r="C751" t="s">
        <v>35</v>
      </c>
      <c r="D751" t="s">
        <v>64</v>
      </c>
      <c r="E751" s="33">
        <v>33</v>
      </c>
      <c r="F751" s="32">
        <v>341.29</v>
      </c>
      <c r="H751" t="str">
        <f t="shared" si="22"/>
        <v>833Jerome26002ID0010020-0133</v>
      </c>
      <c r="I751" s="5">
        <f t="shared" si="23"/>
        <v>341.29</v>
      </c>
    </row>
    <row r="752" spans="1:9" x14ac:dyDescent="0.25">
      <c r="A752" t="s">
        <v>231</v>
      </c>
      <c r="B752" s="33">
        <v>833</v>
      </c>
      <c r="C752" t="s">
        <v>35</v>
      </c>
      <c r="D752" t="s">
        <v>64</v>
      </c>
      <c r="E752" s="33">
        <v>34</v>
      </c>
      <c r="F752" s="32">
        <v>345.84</v>
      </c>
      <c r="H752" t="str">
        <f t="shared" si="22"/>
        <v>833Jerome26002ID0010020-0134</v>
      </c>
      <c r="I752" s="5">
        <f t="shared" si="23"/>
        <v>345.84</v>
      </c>
    </row>
    <row r="753" spans="1:9" x14ac:dyDescent="0.25">
      <c r="A753" t="s">
        <v>231</v>
      </c>
      <c r="B753" s="33">
        <v>833</v>
      </c>
      <c r="C753" t="s">
        <v>35</v>
      </c>
      <c r="D753" t="s">
        <v>64</v>
      </c>
      <c r="E753" s="33">
        <v>35</v>
      </c>
      <c r="F753" s="32">
        <v>348.12</v>
      </c>
      <c r="H753" t="str">
        <f t="shared" si="22"/>
        <v>833Jerome26002ID0010020-0135</v>
      </c>
      <c r="I753" s="5">
        <f t="shared" si="23"/>
        <v>348.12</v>
      </c>
    </row>
    <row r="754" spans="1:9" x14ac:dyDescent="0.25">
      <c r="A754" t="s">
        <v>231</v>
      </c>
      <c r="B754" s="33">
        <v>833</v>
      </c>
      <c r="C754" t="s">
        <v>35</v>
      </c>
      <c r="D754" t="s">
        <v>64</v>
      </c>
      <c r="E754" s="33">
        <v>36</v>
      </c>
      <c r="F754" s="32">
        <v>350.4</v>
      </c>
      <c r="H754" t="str">
        <f t="shared" si="22"/>
        <v>833Jerome26002ID0010020-0136</v>
      </c>
      <c r="I754" s="5">
        <f t="shared" si="23"/>
        <v>350.4</v>
      </c>
    </row>
    <row r="755" spans="1:9" x14ac:dyDescent="0.25">
      <c r="A755" t="s">
        <v>231</v>
      </c>
      <c r="B755" s="33">
        <v>833</v>
      </c>
      <c r="C755" t="s">
        <v>35</v>
      </c>
      <c r="D755" t="s">
        <v>64</v>
      </c>
      <c r="E755" s="33">
        <v>37</v>
      </c>
      <c r="F755" s="32">
        <v>352.68</v>
      </c>
      <c r="H755" t="str">
        <f t="shared" si="22"/>
        <v>833Jerome26002ID0010020-0137</v>
      </c>
      <c r="I755" s="5">
        <f t="shared" si="23"/>
        <v>352.68</v>
      </c>
    </row>
    <row r="756" spans="1:9" x14ac:dyDescent="0.25">
      <c r="A756" t="s">
        <v>231</v>
      </c>
      <c r="B756" s="33">
        <v>833</v>
      </c>
      <c r="C756" t="s">
        <v>35</v>
      </c>
      <c r="D756" t="s">
        <v>64</v>
      </c>
      <c r="E756" s="33">
        <v>38</v>
      </c>
      <c r="F756" s="32">
        <v>354.96</v>
      </c>
      <c r="H756" t="str">
        <f t="shared" si="22"/>
        <v>833Jerome26002ID0010020-0138</v>
      </c>
      <c r="I756" s="5">
        <f t="shared" si="23"/>
        <v>354.96</v>
      </c>
    </row>
    <row r="757" spans="1:9" x14ac:dyDescent="0.25">
      <c r="A757" t="s">
        <v>231</v>
      </c>
      <c r="B757" s="33">
        <v>833</v>
      </c>
      <c r="C757" t="s">
        <v>35</v>
      </c>
      <c r="D757" t="s">
        <v>64</v>
      </c>
      <c r="E757" s="33">
        <v>39</v>
      </c>
      <c r="F757" s="32">
        <v>359.51</v>
      </c>
      <c r="H757" t="str">
        <f t="shared" si="22"/>
        <v>833Jerome26002ID0010020-0139</v>
      </c>
      <c r="I757" s="5">
        <f t="shared" si="23"/>
        <v>359.51</v>
      </c>
    </row>
    <row r="758" spans="1:9" x14ac:dyDescent="0.25">
      <c r="A758" t="s">
        <v>231</v>
      </c>
      <c r="B758" s="33">
        <v>833</v>
      </c>
      <c r="C758" t="s">
        <v>35</v>
      </c>
      <c r="D758" t="s">
        <v>64</v>
      </c>
      <c r="E758" s="33">
        <v>40</v>
      </c>
      <c r="F758" s="32">
        <v>364.08</v>
      </c>
      <c r="H758" t="str">
        <f t="shared" si="22"/>
        <v>833Jerome26002ID0010020-0140</v>
      </c>
      <c r="I758" s="5">
        <f t="shared" si="23"/>
        <v>364.08</v>
      </c>
    </row>
    <row r="759" spans="1:9" x14ac:dyDescent="0.25">
      <c r="A759" t="s">
        <v>231</v>
      </c>
      <c r="B759" s="33">
        <v>833</v>
      </c>
      <c r="C759" t="s">
        <v>35</v>
      </c>
      <c r="D759" t="s">
        <v>64</v>
      </c>
      <c r="E759" s="33">
        <v>41</v>
      </c>
      <c r="F759" s="32">
        <v>370.91</v>
      </c>
      <c r="H759" t="str">
        <f t="shared" si="22"/>
        <v>833Jerome26002ID0010020-0141</v>
      </c>
      <c r="I759" s="5">
        <f t="shared" si="23"/>
        <v>370.91</v>
      </c>
    </row>
    <row r="760" spans="1:9" x14ac:dyDescent="0.25">
      <c r="A760" t="s">
        <v>231</v>
      </c>
      <c r="B760" s="33">
        <v>833</v>
      </c>
      <c r="C760" t="s">
        <v>35</v>
      </c>
      <c r="D760" t="s">
        <v>64</v>
      </c>
      <c r="E760" s="33">
        <v>42</v>
      </c>
      <c r="F760" s="32">
        <v>377.46</v>
      </c>
      <c r="H760" t="str">
        <f t="shared" si="22"/>
        <v>833Jerome26002ID0010020-0142</v>
      </c>
      <c r="I760" s="5">
        <f t="shared" si="23"/>
        <v>377.46</v>
      </c>
    </row>
    <row r="761" spans="1:9" x14ac:dyDescent="0.25">
      <c r="A761" t="s">
        <v>231</v>
      </c>
      <c r="B761" s="33">
        <v>833</v>
      </c>
      <c r="C761" t="s">
        <v>35</v>
      </c>
      <c r="D761" t="s">
        <v>64</v>
      </c>
      <c r="E761" s="33">
        <v>43</v>
      </c>
      <c r="F761" s="32">
        <v>386.58</v>
      </c>
      <c r="H761" t="str">
        <f t="shared" si="22"/>
        <v>833Jerome26002ID0010020-0143</v>
      </c>
      <c r="I761" s="5">
        <f t="shared" si="23"/>
        <v>386.58</v>
      </c>
    </row>
    <row r="762" spans="1:9" x14ac:dyDescent="0.25">
      <c r="A762" t="s">
        <v>231</v>
      </c>
      <c r="B762" s="33">
        <v>833</v>
      </c>
      <c r="C762" t="s">
        <v>35</v>
      </c>
      <c r="D762" t="s">
        <v>64</v>
      </c>
      <c r="E762" s="33">
        <v>44</v>
      </c>
      <c r="F762" s="32">
        <v>397.98</v>
      </c>
      <c r="H762" t="str">
        <f t="shared" si="22"/>
        <v>833Jerome26002ID0010020-0144</v>
      </c>
      <c r="I762" s="5">
        <f t="shared" si="23"/>
        <v>397.98</v>
      </c>
    </row>
    <row r="763" spans="1:9" x14ac:dyDescent="0.25">
      <c r="A763" t="s">
        <v>231</v>
      </c>
      <c r="B763" s="33">
        <v>833</v>
      </c>
      <c r="C763" t="s">
        <v>35</v>
      </c>
      <c r="D763" t="s">
        <v>64</v>
      </c>
      <c r="E763" s="33">
        <v>45</v>
      </c>
      <c r="F763" s="32">
        <v>411.36</v>
      </c>
      <c r="H763" t="str">
        <f t="shared" si="22"/>
        <v>833Jerome26002ID0010020-0145</v>
      </c>
      <c r="I763" s="5">
        <f t="shared" si="23"/>
        <v>411.36</v>
      </c>
    </row>
    <row r="764" spans="1:9" x14ac:dyDescent="0.25">
      <c r="A764" t="s">
        <v>231</v>
      </c>
      <c r="B764" s="33">
        <v>833</v>
      </c>
      <c r="C764" t="s">
        <v>35</v>
      </c>
      <c r="D764" t="s">
        <v>64</v>
      </c>
      <c r="E764" s="33">
        <v>46</v>
      </c>
      <c r="F764" s="32">
        <v>427.32</v>
      </c>
      <c r="H764" t="str">
        <f t="shared" si="22"/>
        <v>833Jerome26002ID0010020-0146</v>
      </c>
      <c r="I764" s="5">
        <f t="shared" si="23"/>
        <v>427.32</v>
      </c>
    </row>
    <row r="765" spans="1:9" x14ac:dyDescent="0.25">
      <c r="A765" t="s">
        <v>231</v>
      </c>
      <c r="B765" s="33">
        <v>833</v>
      </c>
      <c r="C765" t="s">
        <v>35</v>
      </c>
      <c r="D765" t="s">
        <v>64</v>
      </c>
      <c r="E765" s="33">
        <v>47</v>
      </c>
      <c r="F765" s="32">
        <v>445.26</v>
      </c>
      <c r="H765" t="str">
        <f t="shared" si="22"/>
        <v>833Jerome26002ID0010020-0147</v>
      </c>
      <c r="I765" s="5">
        <f t="shared" si="23"/>
        <v>445.26</v>
      </c>
    </row>
    <row r="766" spans="1:9" x14ac:dyDescent="0.25">
      <c r="A766" t="s">
        <v>231</v>
      </c>
      <c r="B766" s="33">
        <v>833</v>
      </c>
      <c r="C766" t="s">
        <v>35</v>
      </c>
      <c r="D766" t="s">
        <v>64</v>
      </c>
      <c r="E766" s="33">
        <v>48</v>
      </c>
      <c r="F766" s="32">
        <v>465.78</v>
      </c>
      <c r="H766" t="str">
        <f t="shared" si="22"/>
        <v>833Jerome26002ID0010020-0148</v>
      </c>
      <c r="I766" s="5">
        <f t="shared" si="23"/>
        <v>465.78</v>
      </c>
    </row>
    <row r="767" spans="1:9" x14ac:dyDescent="0.25">
      <c r="A767" t="s">
        <v>231</v>
      </c>
      <c r="B767" s="33">
        <v>833</v>
      </c>
      <c r="C767" t="s">
        <v>35</v>
      </c>
      <c r="D767" t="s">
        <v>64</v>
      </c>
      <c r="E767" s="33">
        <v>49</v>
      </c>
      <c r="F767" s="32">
        <v>486</v>
      </c>
      <c r="H767" t="str">
        <f t="shared" si="22"/>
        <v>833Jerome26002ID0010020-0149</v>
      </c>
      <c r="I767" s="5">
        <f t="shared" si="23"/>
        <v>486</v>
      </c>
    </row>
    <row r="768" spans="1:9" x14ac:dyDescent="0.25">
      <c r="A768" t="s">
        <v>231</v>
      </c>
      <c r="B768" s="33">
        <v>833</v>
      </c>
      <c r="C768" t="s">
        <v>35</v>
      </c>
      <c r="D768" t="s">
        <v>64</v>
      </c>
      <c r="E768" s="33">
        <v>50</v>
      </c>
      <c r="F768" s="32">
        <v>508.79</v>
      </c>
      <c r="H768" t="str">
        <f t="shared" si="22"/>
        <v>833Jerome26002ID0010020-0150</v>
      </c>
      <c r="I768" s="5">
        <f t="shared" si="23"/>
        <v>508.79</v>
      </c>
    </row>
    <row r="769" spans="1:9" x14ac:dyDescent="0.25">
      <c r="A769" t="s">
        <v>231</v>
      </c>
      <c r="B769" s="33">
        <v>833</v>
      </c>
      <c r="C769" t="s">
        <v>35</v>
      </c>
      <c r="D769" t="s">
        <v>64</v>
      </c>
      <c r="E769" s="33">
        <v>51</v>
      </c>
      <c r="F769" s="32">
        <v>531.29999999999995</v>
      </c>
      <c r="H769" t="str">
        <f t="shared" si="22"/>
        <v>833Jerome26002ID0010020-0151</v>
      </c>
      <c r="I769" s="5">
        <f t="shared" si="23"/>
        <v>531.29999999999995</v>
      </c>
    </row>
    <row r="770" spans="1:9" x14ac:dyDescent="0.25">
      <c r="A770" t="s">
        <v>231</v>
      </c>
      <c r="B770" s="33">
        <v>833</v>
      </c>
      <c r="C770" t="s">
        <v>35</v>
      </c>
      <c r="D770" t="s">
        <v>64</v>
      </c>
      <c r="E770" s="33">
        <v>52</v>
      </c>
      <c r="F770" s="32">
        <v>556.08000000000004</v>
      </c>
      <c r="H770" t="str">
        <f t="shared" si="22"/>
        <v>833Jerome26002ID0010020-0152</v>
      </c>
      <c r="I770" s="5">
        <f t="shared" si="23"/>
        <v>556.08000000000004</v>
      </c>
    </row>
    <row r="771" spans="1:9" x14ac:dyDescent="0.25">
      <c r="A771" t="s">
        <v>231</v>
      </c>
      <c r="B771" s="33">
        <v>833</v>
      </c>
      <c r="C771" t="s">
        <v>35</v>
      </c>
      <c r="D771" t="s">
        <v>64</v>
      </c>
      <c r="E771" s="33">
        <v>53</v>
      </c>
      <c r="F771" s="32">
        <v>581.15</v>
      </c>
      <c r="H771" t="str">
        <f t="shared" si="22"/>
        <v>833Jerome26002ID0010020-0153</v>
      </c>
      <c r="I771" s="5">
        <f t="shared" si="23"/>
        <v>581.15</v>
      </c>
    </row>
    <row r="772" spans="1:9" x14ac:dyDescent="0.25">
      <c r="A772" t="s">
        <v>231</v>
      </c>
      <c r="B772" s="33">
        <v>833</v>
      </c>
      <c r="C772" t="s">
        <v>35</v>
      </c>
      <c r="D772" t="s">
        <v>64</v>
      </c>
      <c r="E772" s="33">
        <v>54</v>
      </c>
      <c r="F772" s="32">
        <v>608.21</v>
      </c>
      <c r="H772" t="str">
        <f t="shared" si="22"/>
        <v>833Jerome26002ID0010020-0154</v>
      </c>
      <c r="I772" s="5">
        <f t="shared" si="23"/>
        <v>608.21</v>
      </c>
    </row>
    <row r="773" spans="1:9" x14ac:dyDescent="0.25">
      <c r="A773" t="s">
        <v>231</v>
      </c>
      <c r="B773" s="33">
        <v>833</v>
      </c>
      <c r="C773" t="s">
        <v>35</v>
      </c>
      <c r="D773" t="s">
        <v>64</v>
      </c>
      <c r="E773" s="33">
        <v>55</v>
      </c>
      <c r="F773" s="32">
        <v>635.28</v>
      </c>
      <c r="H773" t="str">
        <f t="shared" ref="H773:H836" si="24">B773&amp;C773&amp;A773&amp;E773</f>
        <v>833Jerome26002ID0010020-0155</v>
      </c>
      <c r="I773" s="5">
        <f t="shared" ref="I773:I836" si="25">F773</f>
        <v>635.28</v>
      </c>
    </row>
    <row r="774" spans="1:9" x14ac:dyDescent="0.25">
      <c r="A774" t="s">
        <v>231</v>
      </c>
      <c r="B774" s="33">
        <v>833</v>
      </c>
      <c r="C774" t="s">
        <v>35</v>
      </c>
      <c r="D774" t="s">
        <v>64</v>
      </c>
      <c r="E774" s="33">
        <v>56</v>
      </c>
      <c r="F774" s="32">
        <v>664.62</v>
      </c>
      <c r="H774" t="str">
        <f t="shared" si="24"/>
        <v>833Jerome26002ID0010020-0156</v>
      </c>
      <c r="I774" s="5">
        <f t="shared" si="25"/>
        <v>664.62</v>
      </c>
    </row>
    <row r="775" spans="1:9" x14ac:dyDescent="0.25">
      <c r="A775" t="s">
        <v>231</v>
      </c>
      <c r="B775" s="33">
        <v>833</v>
      </c>
      <c r="C775" t="s">
        <v>35</v>
      </c>
      <c r="D775" t="s">
        <v>64</v>
      </c>
      <c r="E775" s="33">
        <v>57</v>
      </c>
      <c r="F775" s="32">
        <v>694.25</v>
      </c>
      <c r="H775" t="str">
        <f t="shared" si="24"/>
        <v>833Jerome26002ID0010020-0157</v>
      </c>
      <c r="I775" s="5">
        <f t="shared" si="25"/>
        <v>694.25</v>
      </c>
    </row>
    <row r="776" spans="1:9" x14ac:dyDescent="0.25">
      <c r="A776" t="s">
        <v>231</v>
      </c>
      <c r="B776" s="33">
        <v>833</v>
      </c>
      <c r="C776" t="s">
        <v>35</v>
      </c>
      <c r="D776" t="s">
        <v>64</v>
      </c>
      <c r="E776" s="33">
        <v>58</v>
      </c>
      <c r="F776" s="32">
        <v>725.87</v>
      </c>
      <c r="H776" t="str">
        <f t="shared" si="24"/>
        <v>833Jerome26002ID0010020-0158</v>
      </c>
      <c r="I776" s="5">
        <f t="shared" si="25"/>
        <v>725.87</v>
      </c>
    </row>
    <row r="777" spans="1:9" x14ac:dyDescent="0.25">
      <c r="A777" t="s">
        <v>231</v>
      </c>
      <c r="B777" s="33">
        <v>833</v>
      </c>
      <c r="C777" t="s">
        <v>35</v>
      </c>
      <c r="D777" t="s">
        <v>64</v>
      </c>
      <c r="E777" s="33">
        <v>59</v>
      </c>
      <c r="F777" s="32">
        <v>741.53</v>
      </c>
      <c r="H777" t="str">
        <f t="shared" si="24"/>
        <v>833Jerome26002ID0010020-0159</v>
      </c>
      <c r="I777" s="5">
        <f t="shared" si="25"/>
        <v>741.53</v>
      </c>
    </row>
    <row r="778" spans="1:9" x14ac:dyDescent="0.25">
      <c r="A778" t="s">
        <v>231</v>
      </c>
      <c r="B778" s="33">
        <v>833</v>
      </c>
      <c r="C778" t="s">
        <v>35</v>
      </c>
      <c r="D778" t="s">
        <v>64</v>
      </c>
      <c r="E778" s="33">
        <v>60</v>
      </c>
      <c r="F778" s="32">
        <v>773.15</v>
      </c>
      <c r="H778" t="str">
        <f t="shared" si="24"/>
        <v>833Jerome26002ID0010020-0160</v>
      </c>
      <c r="I778" s="5">
        <f t="shared" si="25"/>
        <v>773.15</v>
      </c>
    </row>
    <row r="779" spans="1:9" x14ac:dyDescent="0.25">
      <c r="A779" t="s">
        <v>231</v>
      </c>
      <c r="B779" s="33">
        <v>833</v>
      </c>
      <c r="C779" t="s">
        <v>35</v>
      </c>
      <c r="D779" t="s">
        <v>64</v>
      </c>
      <c r="E779" s="33">
        <v>61</v>
      </c>
      <c r="F779" s="32">
        <v>800.5</v>
      </c>
      <c r="H779" t="str">
        <f t="shared" si="24"/>
        <v>833Jerome26002ID0010020-0161</v>
      </c>
      <c r="I779" s="5">
        <f t="shared" si="25"/>
        <v>800.5</v>
      </c>
    </row>
    <row r="780" spans="1:9" x14ac:dyDescent="0.25">
      <c r="A780" t="s">
        <v>231</v>
      </c>
      <c r="B780" s="33">
        <v>833</v>
      </c>
      <c r="C780" t="s">
        <v>35</v>
      </c>
      <c r="D780" t="s">
        <v>64</v>
      </c>
      <c r="E780" s="33">
        <v>62</v>
      </c>
      <c r="F780" s="32">
        <v>818.45</v>
      </c>
      <c r="H780" t="str">
        <f t="shared" si="24"/>
        <v>833Jerome26002ID0010020-0162</v>
      </c>
      <c r="I780" s="5">
        <f t="shared" si="25"/>
        <v>818.45</v>
      </c>
    </row>
    <row r="781" spans="1:9" x14ac:dyDescent="0.25">
      <c r="A781" t="s">
        <v>231</v>
      </c>
      <c r="B781" s="33">
        <v>833</v>
      </c>
      <c r="C781" t="s">
        <v>35</v>
      </c>
      <c r="D781" t="s">
        <v>64</v>
      </c>
      <c r="E781" s="33">
        <v>63</v>
      </c>
      <c r="F781" s="32">
        <v>840.95</v>
      </c>
      <c r="H781" t="str">
        <f t="shared" si="24"/>
        <v>833Jerome26002ID0010020-0163</v>
      </c>
      <c r="I781" s="5">
        <f t="shared" si="25"/>
        <v>840.95</v>
      </c>
    </row>
    <row r="782" spans="1:9" x14ac:dyDescent="0.25">
      <c r="A782" t="s">
        <v>231</v>
      </c>
      <c r="B782" s="33">
        <v>833</v>
      </c>
      <c r="C782" t="s">
        <v>35</v>
      </c>
      <c r="D782" t="s">
        <v>64</v>
      </c>
      <c r="E782" s="33">
        <v>64</v>
      </c>
      <c r="F782" s="32">
        <v>854.62</v>
      </c>
      <c r="H782" t="str">
        <f t="shared" si="24"/>
        <v>833Jerome26002ID0010020-0164</v>
      </c>
      <c r="I782" s="5">
        <f t="shared" si="25"/>
        <v>854.62</v>
      </c>
    </row>
    <row r="783" spans="1:9" x14ac:dyDescent="0.25">
      <c r="A783" t="s">
        <v>231</v>
      </c>
      <c r="B783" s="33">
        <v>833</v>
      </c>
      <c r="C783" t="s">
        <v>35</v>
      </c>
      <c r="D783" t="s">
        <v>64</v>
      </c>
      <c r="E783" s="33">
        <v>65</v>
      </c>
      <c r="F783" s="32">
        <v>854.62</v>
      </c>
      <c r="H783" t="str">
        <f t="shared" si="24"/>
        <v>833Jerome26002ID0010020-0165</v>
      </c>
      <c r="I783" s="5">
        <f t="shared" si="25"/>
        <v>854.62</v>
      </c>
    </row>
    <row r="784" spans="1:9" x14ac:dyDescent="0.25">
      <c r="A784" t="s">
        <v>231</v>
      </c>
      <c r="B784" s="33">
        <v>833</v>
      </c>
      <c r="C784" t="s">
        <v>36</v>
      </c>
      <c r="D784" t="s">
        <v>64</v>
      </c>
      <c r="E784" s="33">
        <v>20</v>
      </c>
      <c r="F784" s="32">
        <v>180.9</v>
      </c>
      <c r="H784" t="str">
        <f t="shared" si="24"/>
        <v>833Lincoln26002ID0010020-0120</v>
      </c>
      <c r="I784" s="5">
        <f t="shared" si="25"/>
        <v>180.9</v>
      </c>
    </row>
    <row r="785" spans="1:9" x14ac:dyDescent="0.25">
      <c r="A785" t="s">
        <v>231</v>
      </c>
      <c r="B785" s="33">
        <v>833</v>
      </c>
      <c r="C785" t="s">
        <v>36</v>
      </c>
      <c r="D785" t="s">
        <v>64</v>
      </c>
      <c r="E785" s="33">
        <v>21</v>
      </c>
      <c r="F785" s="32">
        <v>284.88</v>
      </c>
      <c r="H785" t="str">
        <f t="shared" si="24"/>
        <v>833Lincoln26002ID0010020-0121</v>
      </c>
      <c r="I785" s="5">
        <f t="shared" si="25"/>
        <v>284.88</v>
      </c>
    </row>
    <row r="786" spans="1:9" x14ac:dyDescent="0.25">
      <c r="A786" t="s">
        <v>231</v>
      </c>
      <c r="B786" s="33">
        <v>833</v>
      </c>
      <c r="C786" t="s">
        <v>36</v>
      </c>
      <c r="D786" t="s">
        <v>64</v>
      </c>
      <c r="E786" s="33">
        <v>22</v>
      </c>
      <c r="F786" s="32">
        <v>284.88</v>
      </c>
      <c r="H786" t="str">
        <f t="shared" si="24"/>
        <v>833Lincoln26002ID0010020-0122</v>
      </c>
      <c r="I786" s="5">
        <f t="shared" si="25"/>
        <v>284.88</v>
      </c>
    </row>
    <row r="787" spans="1:9" x14ac:dyDescent="0.25">
      <c r="A787" t="s">
        <v>231</v>
      </c>
      <c r="B787" s="33">
        <v>833</v>
      </c>
      <c r="C787" t="s">
        <v>36</v>
      </c>
      <c r="D787" t="s">
        <v>64</v>
      </c>
      <c r="E787" s="33">
        <v>23</v>
      </c>
      <c r="F787" s="32">
        <v>284.88</v>
      </c>
      <c r="H787" t="str">
        <f t="shared" si="24"/>
        <v>833Lincoln26002ID0010020-0123</v>
      </c>
      <c r="I787" s="5">
        <f t="shared" si="25"/>
        <v>284.88</v>
      </c>
    </row>
    <row r="788" spans="1:9" x14ac:dyDescent="0.25">
      <c r="A788" t="s">
        <v>231</v>
      </c>
      <c r="B788" s="33">
        <v>833</v>
      </c>
      <c r="C788" t="s">
        <v>36</v>
      </c>
      <c r="D788" t="s">
        <v>64</v>
      </c>
      <c r="E788" s="33">
        <v>24</v>
      </c>
      <c r="F788" s="32">
        <v>284.88</v>
      </c>
      <c r="H788" t="str">
        <f t="shared" si="24"/>
        <v>833Lincoln26002ID0010020-0124</v>
      </c>
      <c r="I788" s="5">
        <f t="shared" si="25"/>
        <v>284.88</v>
      </c>
    </row>
    <row r="789" spans="1:9" x14ac:dyDescent="0.25">
      <c r="A789" t="s">
        <v>231</v>
      </c>
      <c r="B789" s="33">
        <v>833</v>
      </c>
      <c r="C789" t="s">
        <v>36</v>
      </c>
      <c r="D789" t="s">
        <v>64</v>
      </c>
      <c r="E789" s="33">
        <v>25</v>
      </c>
      <c r="F789" s="32">
        <v>286.02</v>
      </c>
      <c r="H789" t="str">
        <f t="shared" si="24"/>
        <v>833Lincoln26002ID0010020-0125</v>
      </c>
      <c r="I789" s="5">
        <f t="shared" si="25"/>
        <v>286.02</v>
      </c>
    </row>
    <row r="790" spans="1:9" x14ac:dyDescent="0.25">
      <c r="A790" t="s">
        <v>231</v>
      </c>
      <c r="B790" s="33">
        <v>833</v>
      </c>
      <c r="C790" t="s">
        <v>36</v>
      </c>
      <c r="D790" t="s">
        <v>64</v>
      </c>
      <c r="E790" s="33">
        <v>26</v>
      </c>
      <c r="F790" s="32">
        <v>291.70999999999998</v>
      </c>
      <c r="H790" t="str">
        <f t="shared" si="24"/>
        <v>833Lincoln26002ID0010020-0126</v>
      </c>
      <c r="I790" s="5">
        <f t="shared" si="25"/>
        <v>291.70999999999998</v>
      </c>
    </row>
    <row r="791" spans="1:9" x14ac:dyDescent="0.25">
      <c r="A791" t="s">
        <v>231</v>
      </c>
      <c r="B791" s="33">
        <v>833</v>
      </c>
      <c r="C791" t="s">
        <v>36</v>
      </c>
      <c r="D791" t="s">
        <v>64</v>
      </c>
      <c r="E791" s="33">
        <v>27</v>
      </c>
      <c r="F791" s="32">
        <v>298.56</v>
      </c>
      <c r="H791" t="str">
        <f t="shared" si="24"/>
        <v>833Lincoln26002ID0010020-0127</v>
      </c>
      <c r="I791" s="5">
        <f t="shared" si="25"/>
        <v>298.56</v>
      </c>
    </row>
    <row r="792" spans="1:9" x14ac:dyDescent="0.25">
      <c r="A792" t="s">
        <v>231</v>
      </c>
      <c r="B792" s="33">
        <v>833</v>
      </c>
      <c r="C792" t="s">
        <v>36</v>
      </c>
      <c r="D792" t="s">
        <v>64</v>
      </c>
      <c r="E792" s="33">
        <v>28</v>
      </c>
      <c r="F792" s="32">
        <v>309.66000000000003</v>
      </c>
      <c r="H792" t="str">
        <f t="shared" si="24"/>
        <v>833Lincoln26002ID0010020-0128</v>
      </c>
      <c r="I792" s="5">
        <f t="shared" si="25"/>
        <v>309.66000000000003</v>
      </c>
    </row>
    <row r="793" spans="1:9" x14ac:dyDescent="0.25">
      <c r="A793" t="s">
        <v>231</v>
      </c>
      <c r="B793" s="33">
        <v>833</v>
      </c>
      <c r="C793" t="s">
        <v>36</v>
      </c>
      <c r="D793" t="s">
        <v>64</v>
      </c>
      <c r="E793" s="33">
        <v>29</v>
      </c>
      <c r="F793" s="32">
        <v>318.77999999999997</v>
      </c>
      <c r="H793" t="str">
        <f t="shared" si="24"/>
        <v>833Lincoln26002ID0010020-0129</v>
      </c>
      <c r="I793" s="5">
        <f t="shared" si="25"/>
        <v>318.77999999999997</v>
      </c>
    </row>
    <row r="794" spans="1:9" x14ac:dyDescent="0.25">
      <c r="A794" t="s">
        <v>231</v>
      </c>
      <c r="B794" s="33">
        <v>833</v>
      </c>
      <c r="C794" t="s">
        <v>36</v>
      </c>
      <c r="D794" t="s">
        <v>64</v>
      </c>
      <c r="E794" s="33">
        <v>30</v>
      </c>
      <c r="F794" s="32">
        <v>323.33</v>
      </c>
      <c r="H794" t="str">
        <f t="shared" si="24"/>
        <v>833Lincoln26002ID0010020-0130</v>
      </c>
      <c r="I794" s="5">
        <f t="shared" si="25"/>
        <v>323.33</v>
      </c>
    </row>
    <row r="795" spans="1:9" x14ac:dyDescent="0.25">
      <c r="A795" t="s">
        <v>231</v>
      </c>
      <c r="B795" s="33">
        <v>833</v>
      </c>
      <c r="C795" t="s">
        <v>36</v>
      </c>
      <c r="D795" t="s">
        <v>64</v>
      </c>
      <c r="E795" s="33">
        <v>31</v>
      </c>
      <c r="F795" s="32">
        <v>330.17</v>
      </c>
      <c r="H795" t="str">
        <f t="shared" si="24"/>
        <v>833Lincoln26002ID0010020-0131</v>
      </c>
      <c r="I795" s="5">
        <f t="shared" si="25"/>
        <v>330.17</v>
      </c>
    </row>
    <row r="796" spans="1:9" x14ac:dyDescent="0.25">
      <c r="A796" t="s">
        <v>231</v>
      </c>
      <c r="B796" s="33">
        <v>833</v>
      </c>
      <c r="C796" t="s">
        <v>36</v>
      </c>
      <c r="D796" t="s">
        <v>64</v>
      </c>
      <c r="E796" s="33">
        <v>32</v>
      </c>
      <c r="F796" s="32">
        <v>337.01</v>
      </c>
      <c r="H796" t="str">
        <f t="shared" si="24"/>
        <v>833Lincoln26002ID0010020-0132</v>
      </c>
      <c r="I796" s="5">
        <f t="shared" si="25"/>
        <v>337.01</v>
      </c>
    </row>
    <row r="797" spans="1:9" x14ac:dyDescent="0.25">
      <c r="A797" t="s">
        <v>231</v>
      </c>
      <c r="B797" s="33">
        <v>833</v>
      </c>
      <c r="C797" t="s">
        <v>36</v>
      </c>
      <c r="D797" t="s">
        <v>64</v>
      </c>
      <c r="E797" s="33">
        <v>33</v>
      </c>
      <c r="F797" s="32">
        <v>341.29</v>
      </c>
      <c r="H797" t="str">
        <f t="shared" si="24"/>
        <v>833Lincoln26002ID0010020-0133</v>
      </c>
      <c r="I797" s="5">
        <f t="shared" si="25"/>
        <v>341.29</v>
      </c>
    </row>
    <row r="798" spans="1:9" x14ac:dyDescent="0.25">
      <c r="A798" t="s">
        <v>231</v>
      </c>
      <c r="B798" s="33">
        <v>833</v>
      </c>
      <c r="C798" t="s">
        <v>36</v>
      </c>
      <c r="D798" t="s">
        <v>64</v>
      </c>
      <c r="E798" s="33">
        <v>34</v>
      </c>
      <c r="F798" s="32">
        <v>345.84</v>
      </c>
      <c r="H798" t="str">
        <f t="shared" si="24"/>
        <v>833Lincoln26002ID0010020-0134</v>
      </c>
      <c r="I798" s="5">
        <f t="shared" si="25"/>
        <v>345.84</v>
      </c>
    </row>
    <row r="799" spans="1:9" x14ac:dyDescent="0.25">
      <c r="A799" t="s">
        <v>231</v>
      </c>
      <c r="B799" s="33">
        <v>833</v>
      </c>
      <c r="C799" t="s">
        <v>36</v>
      </c>
      <c r="D799" t="s">
        <v>64</v>
      </c>
      <c r="E799" s="33">
        <v>35</v>
      </c>
      <c r="F799" s="32">
        <v>348.12</v>
      </c>
      <c r="H799" t="str">
        <f t="shared" si="24"/>
        <v>833Lincoln26002ID0010020-0135</v>
      </c>
      <c r="I799" s="5">
        <f t="shared" si="25"/>
        <v>348.12</v>
      </c>
    </row>
    <row r="800" spans="1:9" x14ac:dyDescent="0.25">
      <c r="A800" t="s">
        <v>231</v>
      </c>
      <c r="B800" s="33">
        <v>833</v>
      </c>
      <c r="C800" t="s">
        <v>36</v>
      </c>
      <c r="D800" t="s">
        <v>64</v>
      </c>
      <c r="E800" s="33">
        <v>36</v>
      </c>
      <c r="F800" s="32">
        <v>350.4</v>
      </c>
      <c r="H800" t="str">
        <f t="shared" si="24"/>
        <v>833Lincoln26002ID0010020-0136</v>
      </c>
      <c r="I800" s="5">
        <f t="shared" si="25"/>
        <v>350.4</v>
      </c>
    </row>
    <row r="801" spans="1:9" x14ac:dyDescent="0.25">
      <c r="A801" t="s">
        <v>231</v>
      </c>
      <c r="B801" s="33">
        <v>833</v>
      </c>
      <c r="C801" t="s">
        <v>36</v>
      </c>
      <c r="D801" t="s">
        <v>64</v>
      </c>
      <c r="E801" s="33">
        <v>37</v>
      </c>
      <c r="F801" s="32">
        <v>352.68</v>
      </c>
      <c r="H801" t="str">
        <f t="shared" si="24"/>
        <v>833Lincoln26002ID0010020-0137</v>
      </c>
      <c r="I801" s="5">
        <f t="shared" si="25"/>
        <v>352.68</v>
      </c>
    </row>
    <row r="802" spans="1:9" x14ac:dyDescent="0.25">
      <c r="A802" t="s">
        <v>231</v>
      </c>
      <c r="B802" s="33">
        <v>833</v>
      </c>
      <c r="C802" t="s">
        <v>36</v>
      </c>
      <c r="D802" t="s">
        <v>64</v>
      </c>
      <c r="E802" s="33">
        <v>38</v>
      </c>
      <c r="F802" s="32">
        <v>354.96</v>
      </c>
      <c r="H802" t="str">
        <f t="shared" si="24"/>
        <v>833Lincoln26002ID0010020-0138</v>
      </c>
      <c r="I802" s="5">
        <f t="shared" si="25"/>
        <v>354.96</v>
      </c>
    </row>
    <row r="803" spans="1:9" x14ac:dyDescent="0.25">
      <c r="A803" t="s">
        <v>231</v>
      </c>
      <c r="B803" s="33">
        <v>833</v>
      </c>
      <c r="C803" t="s">
        <v>36</v>
      </c>
      <c r="D803" t="s">
        <v>64</v>
      </c>
      <c r="E803" s="33">
        <v>39</v>
      </c>
      <c r="F803" s="32">
        <v>359.51</v>
      </c>
      <c r="H803" t="str">
        <f t="shared" si="24"/>
        <v>833Lincoln26002ID0010020-0139</v>
      </c>
      <c r="I803" s="5">
        <f t="shared" si="25"/>
        <v>359.51</v>
      </c>
    </row>
    <row r="804" spans="1:9" x14ac:dyDescent="0.25">
      <c r="A804" t="s">
        <v>231</v>
      </c>
      <c r="B804" s="33">
        <v>833</v>
      </c>
      <c r="C804" t="s">
        <v>36</v>
      </c>
      <c r="D804" t="s">
        <v>64</v>
      </c>
      <c r="E804" s="33">
        <v>40</v>
      </c>
      <c r="F804" s="32">
        <v>364.08</v>
      </c>
      <c r="H804" t="str">
        <f t="shared" si="24"/>
        <v>833Lincoln26002ID0010020-0140</v>
      </c>
      <c r="I804" s="5">
        <f t="shared" si="25"/>
        <v>364.08</v>
      </c>
    </row>
    <row r="805" spans="1:9" x14ac:dyDescent="0.25">
      <c r="A805" t="s">
        <v>231</v>
      </c>
      <c r="B805" s="33">
        <v>833</v>
      </c>
      <c r="C805" t="s">
        <v>36</v>
      </c>
      <c r="D805" t="s">
        <v>64</v>
      </c>
      <c r="E805" s="33">
        <v>41</v>
      </c>
      <c r="F805" s="32">
        <v>370.91</v>
      </c>
      <c r="H805" t="str">
        <f t="shared" si="24"/>
        <v>833Lincoln26002ID0010020-0141</v>
      </c>
      <c r="I805" s="5">
        <f t="shared" si="25"/>
        <v>370.91</v>
      </c>
    </row>
    <row r="806" spans="1:9" x14ac:dyDescent="0.25">
      <c r="A806" t="s">
        <v>231</v>
      </c>
      <c r="B806" s="33">
        <v>833</v>
      </c>
      <c r="C806" t="s">
        <v>36</v>
      </c>
      <c r="D806" t="s">
        <v>64</v>
      </c>
      <c r="E806" s="33">
        <v>42</v>
      </c>
      <c r="F806" s="32">
        <v>377.46</v>
      </c>
      <c r="H806" t="str">
        <f t="shared" si="24"/>
        <v>833Lincoln26002ID0010020-0142</v>
      </c>
      <c r="I806" s="5">
        <f t="shared" si="25"/>
        <v>377.46</v>
      </c>
    </row>
    <row r="807" spans="1:9" x14ac:dyDescent="0.25">
      <c r="A807" t="s">
        <v>231</v>
      </c>
      <c r="B807" s="33">
        <v>833</v>
      </c>
      <c r="C807" t="s">
        <v>36</v>
      </c>
      <c r="D807" t="s">
        <v>64</v>
      </c>
      <c r="E807" s="33">
        <v>43</v>
      </c>
      <c r="F807" s="32">
        <v>386.58</v>
      </c>
      <c r="H807" t="str">
        <f t="shared" si="24"/>
        <v>833Lincoln26002ID0010020-0143</v>
      </c>
      <c r="I807" s="5">
        <f t="shared" si="25"/>
        <v>386.58</v>
      </c>
    </row>
    <row r="808" spans="1:9" x14ac:dyDescent="0.25">
      <c r="A808" t="s">
        <v>231</v>
      </c>
      <c r="B808" s="33">
        <v>833</v>
      </c>
      <c r="C808" t="s">
        <v>36</v>
      </c>
      <c r="D808" t="s">
        <v>64</v>
      </c>
      <c r="E808" s="33">
        <v>44</v>
      </c>
      <c r="F808" s="32">
        <v>397.98</v>
      </c>
      <c r="H808" t="str">
        <f t="shared" si="24"/>
        <v>833Lincoln26002ID0010020-0144</v>
      </c>
      <c r="I808" s="5">
        <f t="shared" si="25"/>
        <v>397.98</v>
      </c>
    </row>
    <row r="809" spans="1:9" x14ac:dyDescent="0.25">
      <c r="A809" t="s">
        <v>231</v>
      </c>
      <c r="B809" s="33">
        <v>833</v>
      </c>
      <c r="C809" t="s">
        <v>36</v>
      </c>
      <c r="D809" t="s">
        <v>64</v>
      </c>
      <c r="E809" s="33">
        <v>45</v>
      </c>
      <c r="F809" s="32">
        <v>411.36</v>
      </c>
      <c r="H809" t="str">
        <f t="shared" si="24"/>
        <v>833Lincoln26002ID0010020-0145</v>
      </c>
      <c r="I809" s="5">
        <f t="shared" si="25"/>
        <v>411.36</v>
      </c>
    </row>
    <row r="810" spans="1:9" x14ac:dyDescent="0.25">
      <c r="A810" t="s">
        <v>231</v>
      </c>
      <c r="B810" s="33">
        <v>833</v>
      </c>
      <c r="C810" t="s">
        <v>36</v>
      </c>
      <c r="D810" t="s">
        <v>64</v>
      </c>
      <c r="E810" s="33">
        <v>46</v>
      </c>
      <c r="F810" s="32">
        <v>427.32</v>
      </c>
      <c r="H810" t="str">
        <f t="shared" si="24"/>
        <v>833Lincoln26002ID0010020-0146</v>
      </c>
      <c r="I810" s="5">
        <f t="shared" si="25"/>
        <v>427.32</v>
      </c>
    </row>
    <row r="811" spans="1:9" x14ac:dyDescent="0.25">
      <c r="A811" t="s">
        <v>231</v>
      </c>
      <c r="B811" s="33">
        <v>833</v>
      </c>
      <c r="C811" t="s">
        <v>36</v>
      </c>
      <c r="D811" t="s">
        <v>64</v>
      </c>
      <c r="E811" s="33">
        <v>47</v>
      </c>
      <c r="F811" s="32">
        <v>445.26</v>
      </c>
      <c r="H811" t="str">
        <f t="shared" si="24"/>
        <v>833Lincoln26002ID0010020-0147</v>
      </c>
      <c r="I811" s="5">
        <f t="shared" si="25"/>
        <v>445.26</v>
      </c>
    </row>
    <row r="812" spans="1:9" x14ac:dyDescent="0.25">
      <c r="A812" t="s">
        <v>231</v>
      </c>
      <c r="B812" s="33">
        <v>833</v>
      </c>
      <c r="C812" t="s">
        <v>36</v>
      </c>
      <c r="D812" t="s">
        <v>64</v>
      </c>
      <c r="E812" s="33">
        <v>48</v>
      </c>
      <c r="F812" s="32">
        <v>465.78</v>
      </c>
      <c r="H812" t="str">
        <f t="shared" si="24"/>
        <v>833Lincoln26002ID0010020-0148</v>
      </c>
      <c r="I812" s="5">
        <f t="shared" si="25"/>
        <v>465.78</v>
      </c>
    </row>
    <row r="813" spans="1:9" x14ac:dyDescent="0.25">
      <c r="A813" t="s">
        <v>231</v>
      </c>
      <c r="B813" s="33">
        <v>833</v>
      </c>
      <c r="C813" t="s">
        <v>36</v>
      </c>
      <c r="D813" t="s">
        <v>64</v>
      </c>
      <c r="E813" s="33">
        <v>49</v>
      </c>
      <c r="F813" s="32">
        <v>486</v>
      </c>
      <c r="H813" t="str">
        <f t="shared" si="24"/>
        <v>833Lincoln26002ID0010020-0149</v>
      </c>
      <c r="I813" s="5">
        <f t="shared" si="25"/>
        <v>486</v>
      </c>
    </row>
    <row r="814" spans="1:9" x14ac:dyDescent="0.25">
      <c r="A814" t="s">
        <v>231</v>
      </c>
      <c r="B814" s="33">
        <v>833</v>
      </c>
      <c r="C814" t="s">
        <v>36</v>
      </c>
      <c r="D814" t="s">
        <v>64</v>
      </c>
      <c r="E814" s="33">
        <v>50</v>
      </c>
      <c r="F814" s="32">
        <v>508.79</v>
      </c>
      <c r="H814" t="str">
        <f t="shared" si="24"/>
        <v>833Lincoln26002ID0010020-0150</v>
      </c>
      <c r="I814" s="5">
        <f t="shared" si="25"/>
        <v>508.79</v>
      </c>
    </row>
    <row r="815" spans="1:9" x14ac:dyDescent="0.25">
      <c r="A815" t="s">
        <v>231</v>
      </c>
      <c r="B815" s="33">
        <v>833</v>
      </c>
      <c r="C815" t="s">
        <v>36</v>
      </c>
      <c r="D815" t="s">
        <v>64</v>
      </c>
      <c r="E815" s="33">
        <v>51</v>
      </c>
      <c r="F815" s="32">
        <v>531.29999999999995</v>
      </c>
      <c r="H815" t="str">
        <f t="shared" si="24"/>
        <v>833Lincoln26002ID0010020-0151</v>
      </c>
      <c r="I815" s="5">
        <f t="shared" si="25"/>
        <v>531.29999999999995</v>
      </c>
    </row>
    <row r="816" spans="1:9" x14ac:dyDescent="0.25">
      <c r="A816" t="s">
        <v>231</v>
      </c>
      <c r="B816" s="33">
        <v>833</v>
      </c>
      <c r="C816" t="s">
        <v>36</v>
      </c>
      <c r="D816" t="s">
        <v>64</v>
      </c>
      <c r="E816" s="33">
        <v>52</v>
      </c>
      <c r="F816" s="32">
        <v>556.08000000000004</v>
      </c>
      <c r="H816" t="str">
        <f t="shared" si="24"/>
        <v>833Lincoln26002ID0010020-0152</v>
      </c>
      <c r="I816" s="5">
        <f t="shared" si="25"/>
        <v>556.08000000000004</v>
      </c>
    </row>
    <row r="817" spans="1:9" x14ac:dyDescent="0.25">
      <c r="A817" t="s">
        <v>231</v>
      </c>
      <c r="B817" s="33">
        <v>833</v>
      </c>
      <c r="C817" t="s">
        <v>36</v>
      </c>
      <c r="D817" t="s">
        <v>64</v>
      </c>
      <c r="E817" s="33">
        <v>53</v>
      </c>
      <c r="F817" s="32">
        <v>581.15</v>
      </c>
      <c r="H817" t="str">
        <f t="shared" si="24"/>
        <v>833Lincoln26002ID0010020-0153</v>
      </c>
      <c r="I817" s="5">
        <f t="shared" si="25"/>
        <v>581.15</v>
      </c>
    </row>
    <row r="818" spans="1:9" x14ac:dyDescent="0.25">
      <c r="A818" t="s">
        <v>231</v>
      </c>
      <c r="B818" s="33">
        <v>833</v>
      </c>
      <c r="C818" t="s">
        <v>36</v>
      </c>
      <c r="D818" t="s">
        <v>64</v>
      </c>
      <c r="E818" s="33">
        <v>54</v>
      </c>
      <c r="F818" s="32">
        <v>608.21</v>
      </c>
      <c r="H818" t="str">
        <f t="shared" si="24"/>
        <v>833Lincoln26002ID0010020-0154</v>
      </c>
      <c r="I818" s="5">
        <f t="shared" si="25"/>
        <v>608.21</v>
      </c>
    </row>
    <row r="819" spans="1:9" x14ac:dyDescent="0.25">
      <c r="A819" t="s">
        <v>231</v>
      </c>
      <c r="B819" s="33">
        <v>833</v>
      </c>
      <c r="C819" t="s">
        <v>36</v>
      </c>
      <c r="D819" t="s">
        <v>64</v>
      </c>
      <c r="E819" s="33">
        <v>55</v>
      </c>
      <c r="F819" s="32">
        <v>635.28</v>
      </c>
      <c r="H819" t="str">
        <f t="shared" si="24"/>
        <v>833Lincoln26002ID0010020-0155</v>
      </c>
      <c r="I819" s="5">
        <f t="shared" si="25"/>
        <v>635.28</v>
      </c>
    </row>
    <row r="820" spans="1:9" x14ac:dyDescent="0.25">
      <c r="A820" t="s">
        <v>231</v>
      </c>
      <c r="B820" s="33">
        <v>833</v>
      </c>
      <c r="C820" t="s">
        <v>36</v>
      </c>
      <c r="D820" t="s">
        <v>64</v>
      </c>
      <c r="E820" s="33">
        <v>56</v>
      </c>
      <c r="F820" s="32">
        <v>664.62</v>
      </c>
      <c r="H820" t="str">
        <f t="shared" si="24"/>
        <v>833Lincoln26002ID0010020-0156</v>
      </c>
      <c r="I820" s="5">
        <f t="shared" si="25"/>
        <v>664.62</v>
      </c>
    </row>
    <row r="821" spans="1:9" x14ac:dyDescent="0.25">
      <c r="A821" t="s">
        <v>231</v>
      </c>
      <c r="B821" s="33">
        <v>833</v>
      </c>
      <c r="C821" t="s">
        <v>36</v>
      </c>
      <c r="D821" t="s">
        <v>64</v>
      </c>
      <c r="E821" s="33">
        <v>57</v>
      </c>
      <c r="F821" s="32">
        <v>694.25</v>
      </c>
      <c r="H821" t="str">
        <f t="shared" si="24"/>
        <v>833Lincoln26002ID0010020-0157</v>
      </c>
      <c r="I821" s="5">
        <f t="shared" si="25"/>
        <v>694.25</v>
      </c>
    </row>
    <row r="822" spans="1:9" x14ac:dyDescent="0.25">
      <c r="A822" t="s">
        <v>231</v>
      </c>
      <c r="B822" s="33">
        <v>833</v>
      </c>
      <c r="C822" t="s">
        <v>36</v>
      </c>
      <c r="D822" t="s">
        <v>64</v>
      </c>
      <c r="E822" s="33">
        <v>58</v>
      </c>
      <c r="F822" s="32">
        <v>725.87</v>
      </c>
      <c r="H822" t="str">
        <f t="shared" si="24"/>
        <v>833Lincoln26002ID0010020-0158</v>
      </c>
      <c r="I822" s="5">
        <f t="shared" si="25"/>
        <v>725.87</v>
      </c>
    </row>
    <row r="823" spans="1:9" x14ac:dyDescent="0.25">
      <c r="A823" t="s">
        <v>231</v>
      </c>
      <c r="B823" s="33">
        <v>833</v>
      </c>
      <c r="C823" t="s">
        <v>36</v>
      </c>
      <c r="D823" t="s">
        <v>64</v>
      </c>
      <c r="E823" s="33">
        <v>59</v>
      </c>
      <c r="F823" s="32">
        <v>741.53</v>
      </c>
      <c r="H823" t="str">
        <f t="shared" si="24"/>
        <v>833Lincoln26002ID0010020-0159</v>
      </c>
      <c r="I823" s="5">
        <f t="shared" si="25"/>
        <v>741.53</v>
      </c>
    </row>
    <row r="824" spans="1:9" x14ac:dyDescent="0.25">
      <c r="A824" t="s">
        <v>231</v>
      </c>
      <c r="B824" s="33">
        <v>833</v>
      </c>
      <c r="C824" t="s">
        <v>36</v>
      </c>
      <c r="D824" t="s">
        <v>64</v>
      </c>
      <c r="E824" s="33">
        <v>60</v>
      </c>
      <c r="F824" s="32">
        <v>773.15</v>
      </c>
      <c r="H824" t="str">
        <f t="shared" si="24"/>
        <v>833Lincoln26002ID0010020-0160</v>
      </c>
      <c r="I824" s="5">
        <f t="shared" si="25"/>
        <v>773.15</v>
      </c>
    </row>
    <row r="825" spans="1:9" x14ac:dyDescent="0.25">
      <c r="A825" t="s">
        <v>231</v>
      </c>
      <c r="B825" s="33">
        <v>833</v>
      </c>
      <c r="C825" t="s">
        <v>36</v>
      </c>
      <c r="D825" t="s">
        <v>64</v>
      </c>
      <c r="E825" s="33">
        <v>61</v>
      </c>
      <c r="F825" s="32">
        <v>800.5</v>
      </c>
      <c r="H825" t="str">
        <f t="shared" si="24"/>
        <v>833Lincoln26002ID0010020-0161</v>
      </c>
      <c r="I825" s="5">
        <f t="shared" si="25"/>
        <v>800.5</v>
      </c>
    </row>
    <row r="826" spans="1:9" x14ac:dyDescent="0.25">
      <c r="A826" t="s">
        <v>231</v>
      </c>
      <c r="B826" s="33">
        <v>833</v>
      </c>
      <c r="C826" t="s">
        <v>36</v>
      </c>
      <c r="D826" t="s">
        <v>64</v>
      </c>
      <c r="E826" s="33">
        <v>62</v>
      </c>
      <c r="F826" s="32">
        <v>818.45</v>
      </c>
      <c r="H826" t="str">
        <f t="shared" si="24"/>
        <v>833Lincoln26002ID0010020-0162</v>
      </c>
      <c r="I826" s="5">
        <f t="shared" si="25"/>
        <v>818.45</v>
      </c>
    </row>
    <row r="827" spans="1:9" x14ac:dyDescent="0.25">
      <c r="A827" t="s">
        <v>231</v>
      </c>
      <c r="B827" s="33">
        <v>833</v>
      </c>
      <c r="C827" t="s">
        <v>36</v>
      </c>
      <c r="D827" t="s">
        <v>64</v>
      </c>
      <c r="E827" s="33">
        <v>63</v>
      </c>
      <c r="F827" s="32">
        <v>840.95</v>
      </c>
      <c r="H827" t="str">
        <f t="shared" si="24"/>
        <v>833Lincoln26002ID0010020-0163</v>
      </c>
      <c r="I827" s="5">
        <f t="shared" si="25"/>
        <v>840.95</v>
      </c>
    </row>
    <row r="828" spans="1:9" x14ac:dyDescent="0.25">
      <c r="A828" t="s">
        <v>231</v>
      </c>
      <c r="B828" s="33">
        <v>833</v>
      </c>
      <c r="C828" t="s">
        <v>36</v>
      </c>
      <c r="D828" t="s">
        <v>64</v>
      </c>
      <c r="E828" s="33">
        <v>64</v>
      </c>
      <c r="F828" s="32">
        <v>854.62</v>
      </c>
      <c r="H828" t="str">
        <f t="shared" si="24"/>
        <v>833Lincoln26002ID0010020-0164</v>
      </c>
      <c r="I828" s="5">
        <f t="shared" si="25"/>
        <v>854.62</v>
      </c>
    </row>
    <row r="829" spans="1:9" x14ac:dyDescent="0.25">
      <c r="A829" t="s">
        <v>231</v>
      </c>
      <c r="B829" s="33">
        <v>833</v>
      </c>
      <c r="C829" t="s">
        <v>36</v>
      </c>
      <c r="D829" t="s">
        <v>64</v>
      </c>
      <c r="E829" s="33">
        <v>65</v>
      </c>
      <c r="F829" s="32">
        <v>854.62</v>
      </c>
      <c r="H829" t="str">
        <f t="shared" si="24"/>
        <v>833Lincoln26002ID0010020-0165</v>
      </c>
      <c r="I829" s="5">
        <f t="shared" si="25"/>
        <v>854.62</v>
      </c>
    </row>
    <row r="830" spans="1:9" x14ac:dyDescent="0.25">
      <c r="A830" t="s">
        <v>231</v>
      </c>
      <c r="B830" s="33">
        <v>833</v>
      </c>
      <c r="C830" t="s">
        <v>37</v>
      </c>
      <c r="D830" t="s">
        <v>64</v>
      </c>
      <c r="E830" s="33">
        <v>20</v>
      </c>
      <c r="F830" s="32">
        <v>180.9</v>
      </c>
      <c r="H830" t="str">
        <f t="shared" si="24"/>
        <v>833Minidoka26002ID0010020-0120</v>
      </c>
      <c r="I830" s="5">
        <f t="shared" si="25"/>
        <v>180.9</v>
      </c>
    </row>
    <row r="831" spans="1:9" x14ac:dyDescent="0.25">
      <c r="A831" t="s">
        <v>231</v>
      </c>
      <c r="B831" s="33">
        <v>833</v>
      </c>
      <c r="C831" t="s">
        <v>37</v>
      </c>
      <c r="D831" t="s">
        <v>64</v>
      </c>
      <c r="E831" s="33">
        <v>21</v>
      </c>
      <c r="F831" s="32">
        <v>284.88</v>
      </c>
      <c r="H831" t="str">
        <f t="shared" si="24"/>
        <v>833Minidoka26002ID0010020-0121</v>
      </c>
      <c r="I831" s="5">
        <f t="shared" si="25"/>
        <v>284.88</v>
      </c>
    </row>
    <row r="832" spans="1:9" x14ac:dyDescent="0.25">
      <c r="A832" t="s">
        <v>231</v>
      </c>
      <c r="B832" s="33">
        <v>833</v>
      </c>
      <c r="C832" t="s">
        <v>37</v>
      </c>
      <c r="D832" t="s">
        <v>64</v>
      </c>
      <c r="E832" s="33">
        <v>22</v>
      </c>
      <c r="F832" s="32">
        <v>284.88</v>
      </c>
      <c r="H832" t="str">
        <f t="shared" si="24"/>
        <v>833Minidoka26002ID0010020-0122</v>
      </c>
      <c r="I832" s="5">
        <f t="shared" si="25"/>
        <v>284.88</v>
      </c>
    </row>
    <row r="833" spans="1:9" x14ac:dyDescent="0.25">
      <c r="A833" t="s">
        <v>231</v>
      </c>
      <c r="B833" s="33">
        <v>833</v>
      </c>
      <c r="C833" t="s">
        <v>37</v>
      </c>
      <c r="D833" t="s">
        <v>64</v>
      </c>
      <c r="E833" s="33">
        <v>23</v>
      </c>
      <c r="F833" s="32">
        <v>284.88</v>
      </c>
      <c r="H833" t="str">
        <f t="shared" si="24"/>
        <v>833Minidoka26002ID0010020-0123</v>
      </c>
      <c r="I833" s="5">
        <f t="shared" si="25"/>
        <v>284.88</v>
      </c>
    </row>
    <row r="834" spans="1:9" x14ac:dyDescent="0.25">
      <c r="A834" t="s">
        <v>231</v>
      </c>
      <c r="B834" s="33">
        <v>833</v>
      </c>
      <c r="C834" t="s">
        <v>37</v>
      </c>
      <c r="D834" t="s">
        <v>64</v>
      </c>
      <c r="E834" s="33">
        <v>24</v>
      </c>
      <c r="F834" s="32">
        <v>284.88</v>
      </c>
      <c r="H834" t="str">
        <f t="shared" si="24"/>
        <v>833Minidoka26002ID0010020-0124</v>
      </c>
      <c r="I834" s="5">
        <f t="shared" si="25"/>
        <v>284.88</v>
      </c>
    </row>
    <row r="835" spans="1:9" x14ac:dyDescent="0.25">
      <c r="A835" t="s">
        <v>231</v>
      </c>
      <c r="B835" s="33">
        <v>833</v>
      </c>
      <c r="C835" t="s">
        <v>37</v>
      </c>
      <c r="D835" t="s">
        <v>64</v>
      </c>
      <c r="E835" s="33">
        <v>25</v>
      </c>
      <c r="F835" s="32">
        <v>286.02</v>
      </c>
      <c r="H835" t="str">
        <f t="shared" si="24"/>
        <v>833Minidoka26002ID0010020-0125</v>
      </c>
      <c r="I835" s="5">
        <f t="shared" si="25"/>
        <v>286.02</v>
      </c>
    </row>
    <row r="836" spans="1:9" x14ac:dyDescent="0.25">
      <c r="A836" t="s">
        <v>231</v>
      </c>
      <c r="B836" s="33">
        <v>833</v>
      </c>
      <c r="C836" t="s">
        <v>37</v>
      </c>
      <c r="D836" t="s">
        <v>64</v>
      </c>
      <c r="E836" s="33">
        <v>26</v>
      </c>
      <c r="F836" s="32">
        <v>291.70999999999998</v>
      </c>
      <c r="H836" t="str">
        <f t="shared" si="24"/>
        <v>833Minidoka26002ID0010020-0126</v>
      </c>
      <c r="I836" s="5">
        <f t="shared" si="25"/>
        <v>291.70999999999998</v>
      </c>
    </row>
    <row r="837" spans="1:9" x14ac:dyDescent="0.25">
      <c r="A837" t="s">
        <v>231</v>
      </c>
      <c r="B837" s="33">
        <v>833</v>
      </c>
      <c r="C837" t="s">
        <v>37</v>
      </c>
      <c r="D837" t="s">
        <v>64</v>
      </c>
      <c r="E837" s="33">
        <v>27</v>
      </c>
      <c r="F837" s="32">
        <v>298.56</v>
      </c>
      <c r="H837" t="str">
        <f t="shared" ref="H837:H900" si="26">B837&amp;C837&amp;A837&amp;E837</f>
        <v>833Minidoka26002ID0010020-0127</v>
      </c>
      <c r="I837" s="5">
        <f t="shared" ref="I837:I900" si="27">F837</f>
        <v>298.56</v>
      </c>
    </row>
    <row r="838" spans="1:9" x14ac:dyDescent="0.25">
      <c r="A838" t="s">
        <v>231</v>
      </c>
      <c r="B838" s="33">
        <v>833</v>
      </c>
      <c r="C838" t="s">
        <v>37</v>
      </c>
      <c r="D838" t="s">
        <v>64</v>
      </c>
      <c r="E838" s="33">
        <v>28</v>
      </c>
      <c r="F838" s="32">
        <v>309.66000000000003</v>
      </c>
      <c r="H838" t="str">
        <f t="shared" si="26"/>
        <v>833Minidoka26002ID0010020-0128</v>
      </c>
      <c r="I838" s="5">
        <f t="shared" si="27"/>
        <v>309.66000000000003</v>
      </c>
    </row>
    <row r="839" spans="1:9" x14ac:dyDescent="0.25">
      <c r="A839" t="s">
        <v>231</v>
      </c>
      <c r="B839" s="33">
        <v>833</v>
      </c>
      <c r="C839" t="s">
        <v>37</v>
      </c>
      <c r="D839" t="s">
        <v>64</v>
      </c>
      <c r="E839" s="33">
        <v>29</v>
      </c>
      <c r="F839" s="32">
        <v>318.77999999999997</v>
      </c>
      <c r="H839" t="str">
        <f t="shared" si="26"/>
        <v>833Minidoka26002ID0010020-0129</v>
      </c>
      <c r="I839" s="5">
        <f t="shared" si="27"/>
        <v>318.77999999999997</v>
      </c>
    </row>
    <row r="840" spans="1:9" x14ac:dyDescent="0.25">
      <c r="A840" t="s">
        <v>231</v>
      </c>
      <c r="B840" s="33">
        <v>833</v>
      </c>
      <c r="C840" t="s">
        <v>37</v>
      </c>
      <c r="D840" t="s">
        <v>64</v>
      </c>
      <c r="E840" s="33">
        <v>30</v>
      </c>
      <c r="F840" s="32">
        <v>323.33</v>
      </c>
      <c r="H840" t="str">
        <f t="shared" si="26"/>
        <v>833Minidoka26002ID0010020-0130</v>
      </c>
      <c r="I840" s="5">
        <f t="shared" si="27"/>
        <v>323.33</v>
      </c>
    </row>
    <row r="841" spans="1:9" x14ac:dyDescent="0.25">
      <c r="A841" t="s">
        <v>231</v>
      </c>
      <c r="B841" s="33">
        <v>833</v>
      </c>
      <c r="C841" t="s">
        <v>37</v>
      </c>
      <c r="D841" t="s">
        <v>64</v>
      </c>
      <c r="E841" s="33">
        <v>31</v>
      </c>
      <c r="F841" s="32">
        <v>330.17</v>
      </c>
      <c r="H841" t="str">
        <f t="shared" si="26"/>
        <v>833Minidoka26002ID0010020-0131</v>
      </c>
      <c r="I841" s="5">
        <f t="shared" si="27"/>
        <v>330.17</v>
      </c>
    </row>
    <row r="842" spans="1:9" x14ac:dyDescent="0.25">
      <c r="A842" t="s">
        <v>231</v>
      </c>
      <c r="B842" s="33">
        <v>833</v>
      </c>
      <c r="C842" t="s">
        <v>37</v>
      </c>
      <c r="D842" t="s">
        <v>64</v>
      </c>
      <c r="E842" s="33">
        <v>32</v>
      </c>
      <c r="F842" s="32">
        <v>337.01</v>
      </c>
      <c r="H842" t="str">
        <f t="shared" si="26"/>
        <v>833Minidoka26002ID0010020-0132</v>
      </c>
      <c r="I842" s="5">
        <f t="shared" si="27"/>
        <v>337.01</v>
      </c>
    </row>
    <row r="843" spans="1:9" x14ac:dyDescent="0.25">
      <c r="A843" t="s">
        <v>231</v>
      </c>
      <c r="B843" s="33">
        <v>833</v>
      </c>
      <c r="C843" t="s">
        <v>37</v>
      </c>
      <c r="D843" t="s">
        <v>64</v>
      </c>
      <c r="E843" s="33">
        <v>33</v>
      </c>
      <c r="F843" s="32">
        <v>341.29</v>
      </c>
      <c r="H843" t="str">
        <f t="shared" si="26"/>
        <v>833Minidoka26002ID0010020-0133</v>
      </c>
      <c r="I843" s="5">
        <f t="shared" si="27"/>
        <v>341.29</v>
      </c>
    </row>
    <row r="844" spans="1:9" x14ac:dyDescent="0.25">
      <c r="A844" t="s">
        <v>231</v>
      </c>
      <c r="B844" s="33">
        <v>833</v>
      </c>
      <c r="C844" t="s">
        <v>37</v>
      </c>
      <c r="D844" t="s">
        <v>64</v>
      </c>
      <c r="E844" s="33">
        <v>34</v>
      </c>
      <c r="F844" s="32">
        <v>345.84</v>
      </c>
      <c r="H844" t="str">
        <f t="shared" si="26"/>
        <v>833Minidoka26002ID0010020-0134</v>
      </c>
      <c r="I844" s="5">
        <f t="shared" si="27"/>
        <v>345.84</v>
      </c>
    </row>
    <row r="845" spans="1:9" x14ac:dyDescent="0.25">
      <c r="A845" t="s">
        <v>231</v>
      </c>
      <c r="B845" s="33">
        <v>833</v>
      </c>
      <c r="C845" t="s">
        <v>37</v>
      </c>
      <c r="D845" t="s">
        <v>64</v>
      </c>
      <c r="E845" s="33">
        <v>35</v>
      </c>
      <c r="F845" s="32">
        <v>348.12</v>
      </c>
      <c r="H845" t="str">
        <f t="shared" si="26"/>
        <v>833Minidoka26002ID0010020-0135</v>
      </c>
      <c r="I845" s="5">
        <f t="shared" si="27"/>
        <v>348.12</v>
      </c>
    </row>
    <row r="846" spans="1:9" x14ac:dyDescent="0.25">
      <c r="A846" t="s">
        <v>231</v>
      </c>
      <c r="B846" s="33">
        <v>833</v>
      </c>
      <c r="C846" t="s">
        <v>37</v>
      </c>
      <c r="D846" t="s">
        <v>64</v>
      </c>
      <c r="E846" s="33">
        <v>36</v>
      </c>
      <c r="F846" s="32">
        <v>350.4</v>
      </c>
      <c r="H846" t="str">
        <f t="shared" si="26"/>
        <v>833Minidoka26002ID0010020-0136</v>
      </c>
      <c r="I846" s="5">
        <f t="shared" si="27"/>
        <v>350.4</v>
      </c>
    </row>
    <row r="847" spans="1:9" x14ac:dyDescent="0.25">
      <c r="A847" t="s">
        <v>231</v>
      </c>
      <c r="B847" s="33">
        <v>833</v>
      </c>
      <c r="C847" t="s">
        <v>37</v>
      </c>
      <c r="D847" t="s">
        <v>64</v>
      </c>
      <c r="E847" s="33">
        <v>37</v>
      </c>
      <c r="F847" s="32">
        <v>352.68</v>
      </c>
      <c r="H847" t="str">
        <f t="shared" si="26"/>
        <v>833Minidoka26002ID0010020-0137</v>
      </c>
      <c r="I847" s="5">
        <f t="shared" si="27"/>
        <v>352.68</v>
      </c>
    </row>
    <row r="848" spans="1:9" x14ac:dyDescent="0.25">
      <c r="A848" t="s">
        <v>231</v>
      </c>
      <c r="B848" s="33">
        <v>833</v>
      </c>
      <c r="C848" t="s">
        <v>37</v>
      </c>
      <c r="D848" t="s">
        <v>64</v>
      </c>
      <c r="E848" s="33">
        <v>38</v>
      </c>
      <c r="F848" s="32">
        <v>354.96</v>
      </c>
      <c r="H848" t="str">
        <f t="shared" si="26"/>
        <v>833Minidoka26002ID0010020-0138</v>
      </c>
      <c r="I848" s="5">
        <f t="shared" si="27"/>
        <v>354.96</v>
      </c>
    </row>
    <row r="849" spans="1:9" x14ac:dyDescent="0.25">
      <c r="A849" t="s">
        <v>231</v>
      </c>
      <c r="B849" s="33">
        <v>833</v>
      </c>
      <c r="C849" t="s">
        <v>37</v>
      </c>
      <c r="D849" t="s">
        <v>64</v>
      </c>
      <c r="E849" s="33">
        <v>39</v>
      </c>
      <c r="F849" s="32">
        <v>359.51</v>
      </c>
      <c r="H849" t="str">
        <f t="shared" si="26"/>
        <v>833Minidoka26002ID0010020-0139</v>
      </c>
      <c r="I849" s="5">
        <f t="shared" si="27"/>
        <v>359.51</v>
      </c>
    </row>
    <row r="850" spans="1:9" x14ac:dyDescent="0.25">
      <c r="A850" t="s">
        <v>231</v>
      </c>
      <c r="B850" s="33">
        <v>833</v>
      </c>
      <c r="C850" t="s">
        <v>37</v>
      </c>
      <c r="D850" t="s">
        <v>64</v>
      </c>
      <c r="E850" s="33">
        <v>40</v>
      </c>
      <c r="F850" s="32">
        <v>364.08</v>
      </c>
      <c r="H850" t="str">
        <f t="shared" si="26"/>
        <v>833Minidoka26002ID0010020-0140</v>
      </c>
      <c r="I850" s="5">
        <f t="shared" si="27"/>
        <v>364.08</v>
      </c>
    </row>
    <row r="851" spans="1:9" x14ac:dyDescent="0.25">
      <c r="A851" t="s">
        <v>231</v>
      </c>
      <c r="B851" s="33">
        <v>833</v>
      </c>
      <c r="C851" t="s">
        <v>37</v>
      </c>
      <c r="D851" t="s">
        <v>64</v>
      </c>
      <c r="E851" s="33">
        <v>41</v>
      </c>
      <c r="F851" s="32">
        <v>370.91</v>
      </c>
      <c r="H851" t="str">
        <f t="shared" si="26"/>
        <v>833Minidoka26002ID0010020-0141</v>
      </c>
      <c r="I851" s="5">
        <f t="shared" si="27"/>
        <v>370.91</v>
      </c>
    </row>
    <row r="852" spans="1:9" x14ac:dyDescent="0.25">
      <c r="A852" t="s">
        <v>231</v>
      </c>
      <c r="B852" s="33">
        <v>833</v>
      </c>
      <c r="C852" t="s">
        <v>37</v>
      </c>
      <c r="D852" t="s">
        <v>64</v>
      </c>
      <c r="E852" s="33">
        <v>42</v>
      </c>
      <c r="F852" s="32">
        <v>377.46</v>
      </c>
      <c r="H852" t="str">
        <f t="shared" si="26"/>
        <v>833Minidoka26002ID0010020-0142</v>
      </c>
      <c r="I852" s="5">
        <f t="shared" si="27"/>
        <v>377.46</v>
      </c>
    </row>
    <row r="853" spans="1:9" x14ac:dyDescent="0.25">
      <c r="A853" t="s">
        <v>231</v>
      </c>
      <c r="B853" s="33">
        <v>833</v>
      </c>
      <c r="C853" t="s">
        <v>37</v>
      </c>
      <c r="D853" t="s">
        <v>64</v>
      </c>
      <c r="E853" s="33">
        <v>43</v>
      </c>
      <c r="F853" s="32">
        <v>386.58</v>
      </c>
      <c r="H853" t="str">
        <f t="shared" si="26"/>
        <v>833Minidoka26002ID0010020-0143</v>
      </c>
      <c r="I853" s="5">
        <f t="shared" si="27"/>
        <v>386.58</v>
      </c>
    </row>
    <row r="854" spans="1:9" x14ac:dyDescent="0.25">
      <c r="A854" t="s">
        <v>231</v>
      </c>
      <c r="B854" s="33">
        <v>833</v>
      </c>
      <c r="C854" t="s">
        <v>37</v>
      </c>
      <c r="D854" t="s">
        <v>64</v>
      </c>
      <c r="E854" s="33">
        <v>44</v>
      </c>
      <c r="F854" s="32">
        <v>397.98</v>
      </c>
      <c r="H854" t="str">
        <f t="shared" si="26"/>
        <v>833Minidoka26002ID0010020-0144</v>
      </c>
      <c r="I854" s="5">
        <f t="shared" si="27"/>
        <v>397.98</v>
      </c>
    </row>
    <row r="855" spans="1:9" x14ac:dyDescent="0.25">
      <c r="A855" t="s">
        <v>231</v>
      </c>
      <c r="B855" s="33">
        <v>833</v>
      </c>
      <c r="C855" t="s">
        <v>37</v>
      </c>
      <c r="D855" t="s">
        <v>64</v>
      </c>
      <c r="E855" s="33">
        <v>45</v>
      </c>
      <c r="F855" s="32">
        <v>411.36</v>
      </c>
      <c r="H855" t="str">
        <f t="shared" si="26"/>
        <v>833Minidoka26002ID0010020-0145</v>
      </c>
      <c r="I855" s="5">
        <f t="shared" si="27"/>
        <v>411.36</v>
      </c>
    </row>
    <row r="856" spans="1:9" x14ac:dyDescent="0.25">
      <c r="A856" t="s">
        <v>231</v>
      </c>
      <c r="B856" s="33">
        <v>833</v>
      </c>
      <c r="C856" t="s">
        <v>37</v>
      </c>
      <c r="D856" t="s">
        <v>64</v>
      </c>
      <c r="E856" s="33">
        <v>46</v>
      </c>
      <c r="F856" s="32">
        <v>427.32</v>
      </c>
      <c r="H856" t="str">
        <f t="shared" si="26"/>
        <v>833Minidoka26002ID0010020-0146</v>
      </c>
      <c r="I856" s="5">
        <f t="shared" si="27"/>
        <v>427.32</v>
      </c>
    </row>
    <row r="857" spans="1:9" x14ac:dyDescent="0.25">
      <c r="A857" t="s">
        <v>231</v>
      </c>
      <c r="B857" s="33">
        <v>833</v>
      </c>
      <c r="C857" t="s">
        <v>37</v>
      </c>
      <c r="D857" t="s">
        <v>64</v>
      </c>
      <c r="E857" s="33">
        <v>47</v>
      </c>
      <c r="F857" s="32">
        <v>445.26</v>
      </c>
      <c r="H857" t="str">
        <f t="shared" si="26"/>
        <v>833Minidoka26002ID0010020-0147</v>
      </c>
      <c r="I857" s="5">
        <f t="shared" si="27"/>
        <v>445.26</v>
      </c>
    </row>
    <row r="858" spans="1:9" x14ac:dyDescent="0.25">
      <c r="A858" t="s">
        <v>231</v>
      </c>
      <c r="B858" s="33">
        <v>833</v>
      </c>
      <c r="C858" t="s">
        <v>37</v>
      </c>
      <c r="D858" t="s">
        <v>64</v>
      </c>
      <c r="E858" s="33">
        <v>48</v>
      </c>
      <c r="F858" s="32">
        <v>465.78</v>
      </c>
      <c r="H858" t="str">
        <f t="shared" si="26"/>
        <v>833Minidoka26002ID0010020-0148</v>
      </c>
      <c r="I858" s="5">
        <f t="shared" si="27"/>
        <v>465.78</v>
      </c>
    </row>
    <row r="859" spans="1:9" x14ac:dyDescent="0.25">
      <c r="A859" t="s">
        <v>231</v>
      </c>
      <c r="B859" s="33">
        <v>833</v>
      </c>
      <c r="C859" t="s">
        <v>37</v>
      </c>
      <c r="D859" t="s">
        <v>64</v>
      </c>
      <c r="E859" s="33">
        <v>49</v>
      </c>
      <c r="F859" s="32">
        <v>486</v>
      </c>
      <c r="H859" t="str">
        <f t="shared" si="26"/>
        <v>833Minidoka26002ID0010020-0149</v>
      </c>
      <c r="I859" s="5">
        <f t="shared" si="27"/>
        <v>486</v>
      </c>
    </row>
    <row r="860" spans="1:9" x14ac:dyDescent="0.25">
      <c r="A860" t="s">
        <v>231</v>
      </c>
      <c r="B860" s="33">
        <v>833</v>
      </c>
      <c r="C860" t="s">
        <v>37</v>
      </c>
      <c r="D860" t="s">
        <v>64</v>
      </c>
      <c r="E860" s="33">
        <v>50</v>
      </c>
      <c r="F860" s="32">
        <v>508.79</v>
      </c>
      <c r="H860" t="str">
        <f t="shared" si="26"/>
        <v>833Minidoka26002ID0010020-0150</v>
      </c>
      <c r="I860" s="5">
        <f t="shared" si="27"/>
        <v>508.79</v>
      </c>
    </row>
    <row r="861" spans="1:9" x14ac:dyDescent="0.25">
      <c r="A861" t="s">
        <v>231</v>
      </c>
      <c r="B861" s="33">
        <v>833</v>
      </c>
      <c r="C861" t="s">
        <v>37</v>
      </c>
      <c r="D861" t="s">
        <v>64</v>
      </c>
      <c r="E861" s="33">
        <v>51</v>
      </c>
      <c r="F861" s="32">
        <v>531.29999999999995</v>
      </c>
      <c r="H861" t="str">
        <f t="shared" si="26"/>
        <v>833Minidoka26002ID0010020-0151</v>
      </c>
      <c r="I861" s="5">
        <f t="shared" si="27"/>
        <v>531.29999999999995</v>
      </c>
    </row>
    <row r="862" spans="1:9" x14ac:dyDescent="0.25">
      <c r="A862" t="s">
        <v>231</v>
      </c>
      <c r="B862" s="33">
        <v>833</v>
      </c>
      <c r="C862" t="s">
        <v>37</v>
      </c>
      <c r="D862" t="s">
        <v>64</v>
      </c>
      <c r="E862" s="33">
        <v>52</v>
      </c>
      <c r="F862" s="32">
        <v>556.08000000000004</v>
      </c>
      <c r="H862" t="str">
        <f t="shared" si="26"/>
        <v>833Minidoka26002ID0010020-0152</v>
      </c>
      <c r="I862" s="5">
        <f t="shared" si="27"/>
        <v>556.08000000000004</v>
      </c>
    </row>
    <row r="863" spans="1:9" x14ac:dyDescent="0.25">
      <c r="A863" t="s">
        <v>231</v>
      </c>
      <c r="B863" s="33">
        <v>833</v>
      </c>
      <c r="C863" t="s">
        <v>37</v>
      </c>
      <c r="D863" t="s">
        <v>64</v>
      </c>
      <c r="E863" s="33">
        <v>53</v>
      </c>
      <c r="F863" s="32">
        <v>581.15</v>
      </c>
      <c r="H863" t="str">
        <f t="shared" si="26"/>
        <v>833Minidoka26002ID0010020-0153</v>
      </c>
      <c r="I863" s="5">
        <f t="shared" si="27"/>
        <v>581.15</v>
      </c>
    </row>
    <row r="864" spans="1:9" x14ac:dyDescent="0.25">
      <c r="A864" t="s">
        <v>231</v>
      </c>
      <c r="B864" s="33">
        <v>833</v>
      </c>
      <c r="C864" t="s">
        <v>37</v>
      </c>
      <c r="D864" t="s">
        <v>64</v>
      </c>
      <c r="E864" s="33">
        <v>54</v>
      </c>
      <c r="F864" s="32">
        <v>608.21</v>
      </c>
      <c r="H864" t="str">
        <f t="shared" si="26"/>
        <v>833Minidoka26002ID0010020-0154</v>
      </c>
      <c r="I864" s="5">
        <f t="shared" si="27"/>
        <v>608.21</v>
      </c>
    </row>
    <row r="865" spans="1:9" x14ac:dyDescent="0.25">
      <c r="A865" t="s">
        <v>231</v>
      </c>
      <c r="B865" s="33">
        <v>833</v>
      </c>
      <c r="C865" t="s">
        <v>37</v>
      </c>
      <c r="D865" t="s">
        <v>64</v>
      </c>
      <c r="E865" s="33">
        <v>55</v>
      </c>
      <c r="F865" s="32">
        <v>635.28</v>
      </c>
      <c r="H865" t="str">
        <f t="shared" si="26"/>
        <v>833Minidoka26002ID0010020-0155</v>
      </c>
      <c r="I865" s="5">
        <f t="shared" si="27"/>
        <v>635.28</v>
      </c>
    </row>
    <row r="866" spans="1:9" x14ac:dyDescent="0.25">
      <c r="A866" t="s">
        <v>231</v>
      </c>
      <c r="B866" s="33">
        <v>833</v>
      </c>
      <c r="C866" t="s">
        <v>37</v>
      </c>
      <c r="D866" t="s">
        <v>64</v>
      </c>
      <c r="E866" s="33">
        <v>56</v>
      </c>
      <c r="F866" s="32">
        <v>664.62</v>
      </c>
      <c r="H866" t="str">
        <f t="shared" si="26"/>
        <v>833Minidoka26002ID0010020-0156</v>
      </c>
      <c r="I866" s="5">
        <f t="shared" si="27"/>
        <v>664.62</v>
      </c>
    </row>
    <row r="867" spans="1:9" x14ac:dyDescent="0.25">
      <c r="A867" t="s">
        <v>231</v>
      </c>
      <c r="B867" s="33">
        <v>833</v>
      </c>
      <c r="C867" t="s">
        <v>37</v>
      </c>
      <c r="D867" t="s">
        <v>64</v>
      </c>
      <c r="E867" s="33">
        <v>57</v>
      </c>
      <c r="F867" s="32">
        <v>694.25</v>
      </c>
      <c r="H867" t="str">
        <f t="shared" si="26"/>
        <v>833Minidoka26002ID0010020-0157</v>
      </c>
      <c r="I867" s="5">
        <f t="shared" si="27"/>
        <v>694.25</v>
      </c>
    </row>
    <row r="868" spans="1:9" x14ac:dyDescent="0.25">
      <c r="A868" t="s">
        <v>231</v>
      </c>
      <c r="B868" s="33">
        <v>833</v>
      </c>
      <c r="C868" t="s">
        <v>37</v>
      </c>
      <c r="D868" t="s">
        <v>64</v>
      </c>
      <c r="E868" s="33">
        <v>58</v>
      </c>
      <c r="F868" s="32">
        <v>725.87</v>
      </c>
      <c r="H868" t="str">
        <f t="shared" si="26"/>
        <v>833Minidoka26002ID0010020-0158</v>
      </c>
      <c r="I868" s="5">
        <f t="shared" si="27"/>
        <v>725.87</v>
      </c>
    </row>
    <row r="869" spans="1:9" x14ac:dyDescent="0.25">
      <c r="A869" t="s">
        <v>231</v>
      </c>
      <c r="B869" s="33">
        <v>833</v>
      </c>
      <c r="C869" t="s">
        <v>37</v>
      </c>
      <c r="D869" t="s">
        <v>64</v>
      </c>
      <c r="E869" s="33">
        <v>59</v>
      </c>
      <c r="F869" s="32">
        <v>741.53</v>
      </c>
      <c r="H869" t="str">
        <f t="shared" si="26"/>
        <v>833Minidoka26002ID0010020-0159</v>
      </c>
      <c r="I869" s="5">
        <f t="shared" si="27"/>
        <v>741.53</v>
      </c>
    </row>
    <row r="870" spans="1:9" x14ac:dyDescent="0.25">
      <c r="A870" t="s">
        <v>231</v>
      </c>
      <c r="B870" s="33">
        <v>833</v>
      </c>
      <c r="C870" t="s">
        <v>37</v>
      </c>
      <c r="D870" t="s">
        <v>64</v>
      </c>
      <c r="E870" s="33">
        <v>60</v>
      </c>
      <c r="F870" s="32">
        <v>773.15</v>
      </c>
      <c r="H870" t="str">
        <f t="shared" si="26"/>
        <v>833Minidoka26002ID0010020-0160</v>
      </c>
      <c r="I870" s="5">
        <f t="shared" si="27"/>
        <v>773.15</v>
      </c>
    </row>
    <row r="871" spans="1:9" x14ac:dyDescent="0.25">
      <c r="A871" t="s">
        <v>231</v>
      </c>
      <c r="B871" s="33">
        <v>833</v>
      </c>
      <c r="C871" t="s">
        <v>37</v>
      </c>
      <c r="D871" t="s">
        <v>64</v>
      </c>
      <c r="E871" s="33">
        <v>61</v>
      </c>
      <c r="F871" s="32">
        <v>800.5</v>
      </c>
      <c r="H871" t="str">
        <f t="shared" si="26"/>
        <v>833Minidoka26002ID0010020-0161</v>
      </c>
      <c r="I871" s="5">
        <f t="shared" si="27"/>
        <v>800.5</v>
      </c>
    </row>
    <row r="872" spans="1:9" x14ac:dyDescent="0.25">
      <c r="A872" t="s">
        <v>231</v>
      </c>
      <c r="B872" s="33">
        <v>833</v>
      </c>
      <c r="C872" t="s">
        <v>37</v>
      </c>
      <c r="D872" t="s">
        <v>64</v>
      </c>
      <c r="E872" s="33">
        <v>62</v>
      </c>
      <c r="F872" s="32">
        <v>818.45</v>
      </c>
      <c r="H872" t="str">
        <f t="shared" si="26"/>
        <v>833Minidoka26002ID0010020-0162</v>
      </c>
      <c r="I872" s="5">
        <f t="shared" si="27"/>
        <v>818.45</v>
      </c>
    </row>
    <row r="873" spans="1:9" x14ac:dyDescent="0.25">
      <c r="A873" t="s">
        <v>231</v>
      </c>
      <c r="B873" s="33">
        <v>833</v>
      </c>
      <c r="C873" t="s">
        <v>37</v>
      </c>
      <c r="D873" t="s">
        <v>64</v>
      </c>
      <c r="E873" s="33">
        <v>63</v>
      </c>
      <c r="F873" s="32">
        <v>840.95</v>
      </c>
      <c r="H873" t="str">
        <f t="shared" si="26"/>
        <v>833Minidoka26002ID0010020-0163</v>
      </c>
      <c r="I873" s="5">
        <f t="shared" si="27"/>
        <v>840.95</v>
      </c>
    </row>
    <row r="874" spans="1:9" x14ac:dyDescent="0.25">
      <c r="A874" t="s">
        <v>231</v>
      </c>
      <c r="B874" s="33">
        <v>833</v>
      </c>
      <c r="C874" t="s">
        <v>37</v>
      </c>
      <c r="D874" t="s">
        <v>64</v>
      </c>
      <c r="E874" s="33">
        <v>64</v>
      </c>
      <c r="F874" s="32">
        <v>854.62</v>
      </c>
      <c r="H874" t="str">
        <f t="shared" si="26"/>
        <v>833Minidoka26002ID0010020-0164</v>
      </c>
      <c r="I874" s="5">
        <f t="shared" si="27"/>
        <v>854.62</v>
      </c>
    </row>
    <row r="875" spans="1:9" x14ac:dyDescent="0.25">
      <c r="A875" t="s">
        <v>231</v>
      </c>
      <c r="B875" s="33">
        <v>833</v>
      </c>
      <c r="C875" t="s">
        <v>37</v>
      </c>
      <c r="D875" t="s">
        <v>64</v>
      </c>
      <c r="E875" s="33">
        <v>65</v>
      </c>
      <c r="F875" s="32">
        <v>854.62</v>
      </c>
      <c r="H875" t="str">
        <f t="shared" si="26"/>
        <v>833Minidoka26002ID0010020-0165</v>
      </c>
      <c r="I875" s="5">
        <f t="shared" si="27"/>
        <v>854.62</v>
      </c>
    </row>
    <row r="876" spans="1:9" x14ac:dyDescent="0.25">
      <c r="A876" t="s">
        <v>231</v>
      </c>
      <c r="B876" s="33">
        <v>833</v>
      </c>
      <c r="C876" t="s">
        <v>38</v>
      </c>
      <c r="D876" t="s">
        <v>64</v>
      </c>
      <c r="E876" s="33">
        <v>20</v>
      </c>
      <c r="F876" s="32">
        <v>180.9</v>
      </c>
      <c r="H876" t="str">
        <f t="shared" si="26"/>
        <v>833Twin Falls26002ID0010020-0120</v>
      </c>
      <c r="I876" s="5">
        <f t="shared" si="27"/>
        <v>180.9</v>
      </c>
    </row>
    <row r="877" spans="1:9" x14ac:dyDescent="0.25">
      <c r="A877" t="s">
        <v>231</v>
      </c>
      <c r="B877" s="33">
        <v>833</v>
      </c>
      <c r="C877" t="s">
        <v>38</v>
      </c>
      <c r="D877" t="s">
        <v>64</v>
      </c>
      <c r="E877" s="33">
        <v>21</v>
      </c>
      <c r="F877" s="32">
        <v>284.88</v>
      </c>
      <c r="H877" t="str">
        <f t="shared" si="26"/>
        <v>833Twin Falls26002ID0010020-0121</v>
      </c>
      <c r="I877" s="5">
        <f t="shared" si="27"/>
        <v>284.88</v>
      </c>
    </row>
    <row r="878" spans="1:9" x14ac:dyDescent="0.25">
      <c r="A878" t="s">
        <v>231</v>
      </c>
      <c r="B878" s="33">
        <v>833</v>
      </c>
      <c r="C878" t="s">
        <v>38</v>
      </c>
      <c r="D878" t="s">
        <v>64</v>
      </c>
      <c r="E878" s="33">
        <v>22</v>
      </c>
      <c r="F878" s="32">
        <v>284.88</v>
      </c>
      <c r="H878" t="str">
        <f t="shared" si="26"/>
        <v>833Twin Falls26002ID0010020-0122</v>
      </c>
      <c r="I878" s="5">
        <f t="shared" si="27"/>
        <v>284.88</v>
      </c>
    </row>
    <row r="879" spans="1:9" x14ac:dyDescent="0.25">
      <c r="A879" t="s">
        <v>231</v>
      </c>
      <c r="B879" s="33">
        <v>833</v>
      </c>
      <c r="C879" t="s">
        <v>38</v>
      </c>
      <c r="D879" t="s">
        <v>64</v>
      </c>
      <c r="E879" s="33">
        <v>23</v>
      </c>
      <c r="F879" s="32">
        <v>284.88</v>
      </c>
      <c r="H879" t="str">
        <f t="shared" si="26"/>
        <v>833Twin Falls26002ID0010020-0123</v>
      </c>
      <c r="I879" s="5">
        <f t="shared" si="27"/>
        <v>284.88</v>
      </c>
    </row>
    <row r="880" spans="1:9" x14ac:dyDescent="0.25">
      <c r="A880" t="s">
        <v>231</v>
      </c>
      <c r="B880" s="33">
        <v>833</v>
      </c>
      <c r="C880" t="s">
        <v>38</v>
      </c>
      <c r="D880" t="s">
        <v>64</v>
      </c>
      <c r="E880" s="33">
        <v>24</v>
      </c>
      <c r="F880" s="32">
        <v>284.88</v>
      </c>
      <c r="H880" t="str">
        <f t="shared" si="26"/>
        <v>833Twin Falls26002ID0010020-0124</v>
      </c>
      <c r="I880" s="5">
        <f t="shared" si="27"/>
        <v>284.88</v>
      </c>
    </row>
    <row r="881" spans="1:9" x14ac:dyDescent="0.25">
      <c r="A881" t="s">
        <v>231</v>
      </c>
      <c r="B881" s="33">
        <v>833</v>
      </c>
      <c r="C881" t="s">
        <v>38</v>
      </c>
      <c r="D881" t="s">
        <v>64</v>
      </c>
      <c r="E881" s="33">
        <v>25</v>
      </c>
      <c r="F881" s="32">
        <v>286.02</v>
      </c>
      <c r="H881" t="str">
        <f t="shared" si="26"/>
        <v>833Twin Falls26002ID0010020-0125</v>
      </c>
      <c r="I881" s="5">
        <f t="shared" si="27"/>
        <v>286.02</v>
      </c>
    </row>
    <row r="882" spans="1:9" x14ac:dyDescent="0.25">
      <c r="A882" t="s">
        <v>231</v>
      </c>
      <c r="B882" s="33">
        <v>833</v>
      </c>
      <c r="C882" t="s">
        <v>38</v>
      </c>
      <c r="D882" t="s">
        <v>64</v>
      </c>
      <c r="E882" s="33">
        <v>26</v>
      </c>
      <c r="F882" s="32">
        <v>291.70999999999998</v>
      </c>
      <c r="H882" t="str">
        <f t="shared" si="26"/>
        <v>833Twin Falls26002ID0010020-0126</v>
      </c>
      <c r="I882" s="5">
        <f t="shared" si="27"/>
        <v>291.70999999999998</v>
      </c>
    </row>
    <row r="883" spans="1:9" x14ac:dyDescent="0.25">
      <c r="A883" t="s">
        <v>231</v>
      </c>
      <c r="B883" s="33">
        <v>833</v>
      </c>
      <c r="C883" t="s">
        <v>38</v>
      </c>
      <c r="D883" t="s">
        <v>64</v>
      </c>
      <c r="E883" s="33">
        <v>27</v>
      </c>
      <c r="F883" s="32">
        <v>298.56</v>
      </c>
      <c r="H883" t="str">
        <f t="shared" si="26"/>
        <v>833Twin Falls26002ID0010020-0127</v>
      </c>
      <c r="I883" s="5">
        <f t="shared" si="27"/>
        <v>298.56</v>
      </c>
    </row>
    <row r="884" spans="1:9" x14ac:dyDescent="0.25">
      <c r="A884" t="s">
        <v>231</v>
      </c>
      <c r="B884" s="33">
        <v>833</v>
      </c>
      <c r="C884" t="s">
        <v>38</v>
      </c>
      <c r="D884" t="s">
        <v>64</v>
      </c>
      <c r="E884" s="33">
        <v>28</v>
      </c>
      <c r="F884" s="32">
        <v>309.66000000000003</v>
      </c>
      <c r="H884" t="str">
        <f t="shared" si="26"/>
        <v>833Twin Falls26002ID0010020-0128</v>
      </c>
      <c r="I884" s="5">
        <f t="shared" si="27"/>
        <v>309.66000000000003</v>
      </c>
    </row>
    <row r="885" spans="1:9" x14ac:dyDescent="0.25">
      <c r="A885" t="s">
        <v>231</v>
      </c>
      <c r="B885" s="33">
        <v>833</v>
      </c>
      <c r="C885" t="s">
        <v>38</v>
      </c>
      <c r="D885" t="s">
        <v>64</v>
      </c>
      <c r="E885" s="33">
        <v>29</v>
      </c>
      <c r="F885" s="32">
        <v>318.77999999999997</v>
      </c>
      <c r="H885" t="str">
        <f t="shared" si="26"/>
        <v>833Twin Falls26002ID0010020-0129</v>
      </c>
      <c r="I885" s="5">
        <f t="shared" si="27"/>
        <v>318.77999999999997</v>
      </c>
    </row>
    <row r="886" spans="1:9" x14ac:dyDescent="0.25">
      <c r="A886" t="s">
        <v>231</v>
      </c>
      <c r="B886" s="33">
        <v>833</v>
      </c>
      <c r="C886" t="s">
        <v>38</v>
      </c>
      <c r="D886" t="s">
        <v>64</v>
      </c>
      <c r="E886" s="33">
        <v>30</v>
      </c>
      <c r="F886" s="32">
        <v>323.33</v>
      </c>
      <c r="H886" t="str">
        <f t="shared" si="26"/>
        <v>833Twin Falls26002ID0010020-0130</v>
      </c>
      <c r="I886" s="5">
        <f t="shared" si="27"/>
        <v>323.33</v>
      </c>
    </row>
    <row r="887" spans="1:9" x14ac:dyDescent="0.25">
      <c r="A887" t="s">
        <v>231</v>
      </c>
      <c r="B887" s="33">
        <v>833</v>
      </c>
      <c r="C887" t="s">
        <v>38</v>
      </c>
      <c r="D887" t="s">
        <v>64</v>
      </c>
      <c r="E887" s="33">
        <v>31</v>
      </c>
      <c r="F887" s="32">
        <v>330.17</v>
      </c>
      <c r="H887" t="str">
        <f t="shared" si="26"/>
        <v>833Twin Falls26002ID0010020-0131</v>
      </c>
      <c r="I887" s="5">
        <f t="shared" si="27"/>
        <v>330.17</v>
      </c>
    </row>
    <row r="888" spans="1:9" x14ac:dyDescent="0.25">
      <c r="A888" t="s">
        <v>231</v>
      </c>
      <c r="B888" s="33">
        <v>833</v>
      </c>
      <c r="C888" t="s">
        <v>38</v>
      </c>
      <c r="D888" t="s">
        <v>64</v>
      </c>
      <c r="E888" s="33">
        <v>32</v>
      </c>
      <c r="F888" s="32">
        <v>337.01</v>
      </c>
      <c r="H888" t="str">
        <f t="shared" si="26"/>
        <v>833Twin Falls26002ID0010020-0132</v>
      </c>
      <c r="I888" s="5">
        <f t="shared" si="27"/>
        <v>337.01</v>
      </c>
    </row>
    <row r="889" spans="1:9" x14ac:dyDescent="0.25">
      <c r="A889" t="s">
        <v>231</v>
      </c>
      <c r="B889" s="33">
        <v>833</v>
      </c>
      <c r="C889" t="s">
        <v>38</v>
      </c>
      <c r="D889" t="s">
        <v>64</v>
      </c>
      <c r="E889" s="33">
        <v>33</v>
      </c>
      <c r="F889" s="32">
        <v>341.29</v>
      </c>
      <c r="H889" t="str">
        <f t="shared" si="26"/>
        <v>833Twin Falls26002ID0010020-0133</v>
      </c>
      <c r="I889" s="5">
        <f t="shared" si="27"/>
        <v>341.29</v>
      </c>
    </row>
    <row r="890" spans="1:9" x14ac:dyDescent="0.25">
      <c r="A890" t="s">
        <v>231</v>
      </c>
      <c r="B890" s="33">
        <v>833</v>
      </c>
      <c r="C890" t="s">
        <v>38</v>
      </c>
      <c r="D890" t="s">
        <v>64</v>
      </c>
      <c r="E890" s="33">
        <v>34</v>
      </c>
      <c r="F890" s="32">
        <v>345.84</v>
      </c>
      <c r="H890" t="str">
        <f t="shared" si="26"/>
        <v>833Twin Falls26002ID0010020-0134</v>
      </c>
      <c r="I890" s="5">
        <f t="shared" si="27"/>
        <v>345.84</v>
      </c>
    </row>
    <row r="891" spans="1:9" x14ac:dyDescent="0.25">
      <c r="A891" t="s">
        <v>231</v>
      </c>
      <c r="B891" s="33">
        <v>833</v>
      </c>
      <c r="C891" t="s">
        <v>38</v>
      </c>
      <c r="D891" t="s">
        <v>64</v>
      </c>
      <c r="E891" s="33">
        <v>35</v>
      </c>
      <c r="F891" s="32">
        <v>348.12</v>
      </c>
      <c r="H891" t="str">
        <f t="shared" si="26"/>
        <v>833Twin Falls26002ID0010020-0135</v>
      </c>
      <c r="I891" s="5">
        <f t="shared" si="27"/>
        <v>348.12</v>
      </c>
    </row>
    <row r="892" spans="1:9" x14ac:dyDescent="0.25">
      <c r="A892" t="s">
        <v>231</v>
      </c>
      <c r="B892" s="33">
        <v>833</v>
      </c>
      <c r="C892" t="s">
        <v>38</v>
      </c>
      <c r="D892" t="s">
        <v>64</v>
      </c>
      <c r="E892" s="33">
        <v>36</v>
      </c>
      <c r="F892" s="32">
        <v>350.4</v>
      </c>
      <c r="H892" t="str">
        <f t="shared" si="26"/>
        <v>833Twin Falls26002ID0010020-0136</v>
      </c>
      <c r="I892" s="5">
        <f t="shared" si="27"/>
        <v>350.4</v>
      </c>
    </row>
    <row r="893" spans="1:9" x14ac:dyDescent="0.25">
      <c r="A893" t="s">
        <v>231</v>
      </c>
      <c r="B893" s="33">
        <v>833</v>
      </c>
      <c r="C893" t="s">
        <v>38</v>
      </c>
      <c r="D893" t="s">
        <v>64</v>
      </c>
      <c r="E893" s="33">
        <v>37</v>
      </c>
      <c r="F893" s="32">
        <v>352.68</v>
      </c>
      <c r="H893" t="str">
        <f t="shared" si="26"/>
        <v>833Twin Falls26002ID0010020-0137</v>
      </c>
      <c r="I893" s="5">
        <f t="shared" si="27"/>
        <v>352.68</v>
      </c>
    </row>
    <row r="894" spans="1:9" x14ac:dyDescent="0.25">
      <c r="A894" t="s">
        <v>231</v>
      </c>
      <c r="B894" s="33">
        <v>833</v>
      </c>
      <c r="C894" t="s">
        <v>38</v>
      </c>
      <c r="D894" t="s">
        <v>64</v>
      </c>
      <c r="E894" s="33">
        <v>38</v>
      </c>
      <c r="F894" s="32">
        <v>354.96</v>
      </c>
      <c r="H894" t="str">
        <f t="shared" si="26"/>
        <v>833Twin Falls26002ID0010020-0138</v>
      </c>
      <c r="I894" s="5">
        <f t="shared" si="27"/>
        <v>354.96</v>
      </c>
    </row>
    <row r="895" spans="1:9" x14ac:dyDescent="0.25">
      <c r="A895" t="s">
        <v>231</v>
      </c>
      <c r="B895" s="33">
        <v>833</v>
      </c>
      <c r="C895" t="s">
        <v>38</v>
      </c>
      <c r="D895" t="s">
        <v>64</v>
      </c>
      <c r="E895" s="33">
        <v>39</v>
      </c>
      <c r="F895" s="32">
        <v>359.51</v>
      </c>
      <c r="H895" t="str">
        <f t="shared" si="26"/>
        <v>833Twin Falls26002ID0010020-0139</v>
      </c>
      <c r="I895" s="5">
        <f t="shared" si="27"/>
        <v>359.51</v>
      </c>
    </row>
    <row r="896" spans="1:9" x14ac:dyDescent="0.25">
      <c r="A896" t="s">
        <v>231</v>
      </c>
      <c r="B896" s="33">
        <v>833</v>
      </c>
      <c r="C896" t="s">
        <v>38</v>
      </c>
      <c r="D896" t="s">
        <v>64</v>
      </c>
      <c r="E896" s="33">
        <v>40</v>
      </c>
      <c r="F896" s="32">
        <v>364.08</v>
      </c>
      <c r="H896" t="str">
        <f t="shared" si="26"/>
        <v>833Twin Falls26002ID0010020-0140</v>
      </c>
      <c r="I896" s="5">
        <f t="shared" si="27"/>
        <v>364.08</v>
      </c>
    </row>
    <row r="897" spans="1:9" x14ac:dyDescent="0.25">
      <c r="A897" t="s">
        <v>231</v>
      </c>
      <c r="B897" s="33">
        <v>833</v>
      </c>
      <c r="C897" t="s">
        <v>38</v>
      </c>
      <c r="D897" t="s">
        <v>64</v>
      </c>
      <c r="E897" s="33">
        <v>41</v>
      </c>
      <c r="F897" s="32">
        <v>370.91</v>
      </c>
      <c r="H897" t="str">
        <f t="shared" si="26"/>
        <v>833Twin Falls26002ID0010020-0141</v>
      </c>
      <c r="I897" s="5">
        <f t="shared" si="27"/>
        <v>370.91</v>
      </c>
    </row>
    <row r="898" spans="1:9" x14ac:dyDescent="0.25">
      <c r="A898" t="s">
        <v>231</v>
      </c>
      <c r="B898" s="33">
        <v>833</v>
      </c>
      <c r="C898" t="s">
        <v>38</v>
      </c>
      <c r="D898" t="s">
        <v>64</v>
      </c>
      <c r="E898" s="33">
        <v>42</v>
      </c>
      <c r="F898" s="32">
        <v>377.46</v>
      </c>
      <c r="H898" t="str">
        <f t="shared" si="26"/>
        <v>833Twin Falls26002ID0010020-0142</v>
      </c>
      <c r="I898" s="5">
        <f t="shared" si="27"/>
        <v>377.46</v>
      </c>
    </row>
    <row r="899" spans="1:9" x14ac:dyDescent="0.25">
      <c r="A899" t="s">
        <v>231</v>
      </c>
      <c r="B899" s="33">
        <v>833</v>
      </c>
      <c r="C899" t="s">
        <v>38</v>
      </c>
      <c r="D899" t="s">
        <v>64</v>
      </c>
      <c r="E899" s="33">
        <v>43</v>
      </c>
      <c r="F899" s="32">
        <v>386.58</v>
      </c>
      <c r="H899" t="str">
        <f t="shared" si="26"/>
        <v>833Twin Falls26002ID0010020-0143</v>
      </c>
      <c r="I899" s="5">
        <f t="shared" si="27"/>
        <v>386.58</v>
      </c>
    </row>
    <row r="900" spans="1:9" x14ac:dyDescent="0.25">
      <c r="A900" t="s">
        <v>231</v>
      </c>
      <c r="B900" s="33">
        <v>833</v>
      </c>
      <c r="C900" t="s">
        <v>38</v>
      </c>
      <c r="D900" t="s">
        <v>64</v>
      </c>
      <c r="E900" s="33">
        <v>44</v>
      </c>
      <c r="F900" s="32">
        <v>397.98</v>
      </c>
      <c r="H900" t="str">
        <f t="shared" si="26"/>
        <v>833Twin Falls26002ID0010020-0144</v>
      </c>
      <c r="I900" s="5">
        <f t="shared" si="27"/>
        <v>397.98</v>
      </c>
    </row>
    <row r="901" spans="1:9" x14ac:dyDescent="0.25">
      <c r="A901" t="s">
        <v>231</v>
      </c>
      <c r="B901" s="33">
        <v>833</v>
      </c>
      <c r="C901" t="s">
        <v>38</v>
      </c>
      <c r="D901" t="s">
        <v>64</v>
      </c>
      <c r="E901" s="33">
        <v>45</v>
      </c>
      <c r="F901" s="32">
        <v>411.36</v>
      </c>
      <c r="H901" t="str">
        <f t="shared" ref="H901:H964" si="28">B901&amp;C901&amp;A901&amp;E901</f>
        <v>833Twin Falls26002ID0010020-0145</v>
      </c>
      <c r="I901" s="5">
        <f t="shared" ref="I901:I964" si="29">F901</f>
        <v>411.36</v>
      </c>
    </row>
    <row r="902" spans="1:9" x14ac:dyDescent="0.25">
      <c r="A902" t="s">
        <v>231</v>
      </c>
      <c r="B902" s="33">
        <v>833</v>
      </c>
      <c r="C902" t="s">
        <v>38</v>
      </c>
      <c r="D902" t="s">
        <v>64</v>
      </c>
      <c r="E902" s="33">
        <v>46</v>
      </c>
      <c r="F902" s="32">
        <v>427.32</v>
      </c>
      <c r="H902" t="str">
        <f t="shared" si="28"/>
        <v>833Twin Falls26002ID0010020-0146</v>
      </c>
      <c r="I902" s="5">
        <f t="shared" si="29"/>
        <v>427.32</v>
      </c>
    </row>
    <row r="903" spans="1:9" x14ac:dyDescent="0.25">
      <c r="A903" t="s">
        <v>231</v>
      </c>
      <c r="B903" s="33">
        <v>833</v>
      </c>
      <c r="C903" t="s">
        <v>38</v>
      </c>
      <c r="D903" t="s">
        <v>64</v>
      </c>
      <c r="E903" s="33">
        <v>47</v>
      </c>
      <c r="F903" s="32">
        <v>445.26</v>
      </c>
      <c r="H903" t="str">
        <f t="shared" si="28"/>
        <v>833Twin Falls26002ID0010020-0147</v>
      </c>
      <c r="I903" s="5">
        <f t="shared" si="29"/>
        <v>445.26</v>
      </c>
    </row>
    <row r="904" spans="1:9" x14ac:dyDescent="0.25">
      <c r="A904" t="s">
        <v>231</v>
      </c>
      <c r="B904" s="33">
        <v>833</v>
      </c>
      <c r="C904" t="s">
        <v>38</v>
      </c>
      <c r="D904" t="s">
        <v>64</v>
      </c>
      <c r="E904" s="33">
        <v>48</v>
      </c>
      <c r="F904" s="32">
        <v>465.78</v>
      </c>
      <c r="H904" t="str">
        <f t="shared" si="28"/>
        <v>833Twin Falls26002ID0010020-0148</v>
      </c>
      <c r="I904" s="5">
        <f t="shared" si="29"/>
        <v>465.78</v>
      </c>
    </row>
    <row r="905" spans="1:9" x14ac:dyDescent="0.25">
      <c r="A905" t="s">
        <v>231</v>
      </c>
      <c r="B905" s="33">
        <v>833</v>
      </c>
      <c r="C905" t="s">
        <v>38</v>
      </c>
      <c r="D905" t="s">
        <v>64</v>
      </c>
      <c r="E905" s="33">
        <v>49</v>
      </c>
      <c r="F905" s="32">
        <v>486</v>
      </c>
      <c r="H905" t="str">
        <f t="shared" si="28"/>
        <v>833Twin Falls26002ID0010020-0149</v>
      </c>
      <c r="I905" s="5">
        <f t="shared" si="29"/>
        <v>486</v>
      </c>
    </row>
    <row r="906" spans="1:9" x14ac:dyDescent="0.25">
      <c r="A906" t="s">
        <v>231</v>
      </c>
      <c r="B906" s="33">
        <v>833</v>
      </c>
      <c r="C906" t="s">
        <v>38</v>
      </c>
      <c r="D906" t="s">
        <v>64</v>
      </c>
      <c r="E906" s="33">
        <v>50</v>
      </c>
      <c r="F906" s="32">
        <v>508.79</v>
      </c>
      <c r="H906" t="str">
        <f t="shared" si="28"/>
        <v>833Twin Falls26002ID0010020-0150</v>
      </c>
      <c r="I906" s="5">
        <f t="shared" si="29"/>
        <v>508.79</v>
      </c>
    </row>
    <row r="907" spans="1:9" x14ac:dyDescent="0.25">
      <c r="A907" t="s">
        <v>231</v>
      </c>
      <c r="B907" s="33">
        <v>833</v>
      </c>
      <c r="C907" t="s">
        <v>38</v>
      </c>
      <c r="D907" t="s">
        <v>64</v>
      </c>
      <c r="E907" s="33">
        <v>51</v>
      </c>
      <c r="F907" s="32">
        <v>531.29999999999995</v>
      </c>
      <c r="H907" t="str">
        <f t="shared" si="28"/>
        <v>833Twin Falls26002ID0010020-0151</v>
      </c>
      <c r="I907" s="5">
        <f t="shared" si="29"/>
        <v>531.29999999999995</v>
      </c>
    </row>
    <row r="908" spans="1:9" x14ac:dyDescent="0.25">
      <c r="A908" t="s">
        <v>231</v>
      </c>
      <c r="B908" s="33">
        <v>833</v>
      </c>
      <c r="C908" t="s">
        <v>38</v>
      </c>
      <c r="D908" t="s">
        <v>64</v>
      </c>
      <c r="E908" s="33">
        <v>52</v>
      </c>
      <c r="F908" s="32">
        <v>556.08000000000004</v>
      </c>
      <c r="H908" t="str">
        <f t="shared" si="28"/>
        <v>833Twin Falls26002ID0010020-0152</v>
      </c>
      <c r="I908" s="5">
        <f t="shared" si="29"/>
        <v>556.08000000000004</v>
      </c>
    </row>
    <row r="909" spans="1:9" x14ac:dyDescent="0.25">
      <c r="A909" t="s">
        <v>231</v>
      </c>
      <c r="B909" s="33">
        <v>833</v>
      </c>
      <c r="C909" t="s">
        <v>38</v>
      </c>
      <c r="D909" t="s">
        <v>64</v>
      </c>
      <c r="E909" s="33">
        <v>53</v>
      </c>
      <c r="F909" s="32">
        <v>581.15</v>
      </c>
      <c r="H909" t="str">
        <f t="shared" si="28"/>
        <v>833Twin Falls26002ID0010020-0153</v>
      </c>
      <c r="I909" s="5">
        <f t="shared" si="29"/>
        <v>581.15</v>
      </c>
    </row>
    <row r="910" spans="1:9" x14ac:dyDescent="0.25">
      <c r="A910" t="s">
        <v>231</v>
      </c>
      <c r="B910" s="33">
        <v>833</v>
      </c>
      <c r="C910" t="s">
        <v>38</v>
      </c>
      <c r="D910" t="s">
        <v>64</v>
      </c>
      <c r="E910" s="33">
        <v>54</v>
      </c>
      <c r="F910" s="32">
        <v>608.21</v>
      </c>
      <c r="H910" t="str">
        <f t="shared" si="28"/>
        <v>833Twin Falls26002ID0010020-0154</v>
      </c>
      <c r="I910" s="5">
        <f t="shared" si="29"/>
        <v>608.21</v>
      </c>
    </row>
    <row r="911" spans="1:9" x14ac:dyDescent="0.25">
      <c r="A911" t="s">
        <v>231</v>
      </c>
      <c r="B911" s="33">
        <v>833</v>
      </c>
      <c r="C911" t="s">
        <v>38</v>
      </c>
      <c r="D911" t="s">
        <v>64</v>
      </c>
      <c r="E911" s="33">
        <v>55</v>
      </c>
      <c r="F911" s="32">
        <v>635.28</v>
      </c>
      <c r="H911" t="str">
        <f t="shared" si="28"/>
        <v>833Twin Falls26002ID0010020-0155</v>
      </c>
      <c r="I911" s="5">
        <f t="shared" si="29"/>
        <v>635.28</v>
      </c>
    </row>
    <row r="912" spans="1:9" x14ac:dyDescent="0.25">
      <c r="A912" t="s">
        <v>231</v>
      </c>
      <c r="B912" s="33">
        <v>833</v>
      </c>
      <c r="C912" t="s">
        <v>38</v>
      </c>
      <c r="D912" t="s">
        <v>64</v>
      </c>
      <c r="E912" s="33">
        <v>56</v>
      </c>
      <c r="F912" s="32">
        <v>664.62</v>
      </c>
      <c r="H912" t="str">
        <f t="shared" si="28"/>
        <v>833Twin Falls26002ID0010020-0156</v>
      </c>
      <c r="I912" s="5">
        <f t="shared" si="29"/>
        <v>664.62</v>
      </c>
    </row>
    <row r="913" spans="1:9" x14ac:dyDescent="0.25">
      <c r="A913" t="s">
        <v>231</v>
      </c>
      <c r="B913" s="33">
        <v>833</v>
      </c>
      <c r="C913" t="s">
        <v>38</v>
      </c>
      <c r="D913" t="s">
        <v>64</v>
      </c>
      <c r="E913" s="33">
        <v>57</v>
      </c>
      <c r="F913" s="32">
        <v>694.25</v>
      </c>
      <c r="H913" t="str">
        <f t="shared" si="28"/>
        <v>833Twin Falls26002ID0010020-0157</v>
      </c>
      <c r="I913" s="5">
        <f t="shared" si="29"/>
        <v>694.25</v>
      </c>
    </row>
    <row r="914" spans="1:9" x14ac:dyDescent="0.25">
      <c r="A914" t="s">
        <v>231</v>
      </c>
      <c r="B914" s="33">
        <v>833</v>
      </c>
      <c r="C914" t="s">
        <v>38</v>
      </c>
      <c r="D914" t="s">
        <v>64</v>
      </c>
      <c r="E914" s="33">
        <v>58</v>
      </c>
      <c r="F914" s="32">
        <v>725.87</v>
      </c>
      <c r="H914" t="str">
        <f t="shared" si="28"/>
        <v>833Twin Falls26002ID0010020-0158</v>
      </c>
      <c r="I914" s="5">
        <f t="shared" si="29"/>
        <v>725.87</v>
      </c>
    </row>
    <row r="915" spans="1:9" x14ac:dyDescent="0.25">
      <c r="A915" t="s">
        <v>231</v>
      </c>
      <c r="B915" s="33">
        <v>833</v>
      </c>
      <c r="C915" t="s">
        <v>38</v>
      </c>
      <c r="D915" t="s">
        <v>64</v>
      </c>
      <c r="E915" s="33">
        <v>59</v>
      </c>
      <c r="F915" s="32">
        <v>741.53</v>
      </c>
      <c r="H915" t="str">
        <f t="shared" si="28"/>
        <v>833Twin Falls26002ID0010020-0159</v>
      </c>
      <c r="I915" s="5">
        <f t="shared" si="29"/>
        <v>741.53</v>
      </c>
    </row>
    <row r="916" spans="1:9" x14ac:dyDescent="0.25">
      <c r="A916" t="s">
        <v>231</v>
      </c>
      <c r="B916" s="33">
        <v>833</v>
      </c>
      <c r="C916" t="s">
        <v>38</v>
      </c>
      <c r="D916" t="s">
        <v>64</v>
      </c>
      <c r="E916" s="33">
        <v>60</v>
      </c>
      <c r="F916" s="32">
        <v>773.15</v>
      </c>
      <c r="H916" t="str">
        <f t="shared" si="28"/>
        <v>833Twin Falls26002ID0010020-0160</v>
      </c>
      <c r="I916" s="5">
        <f t="shared" si="29"/>
        <v>773.15</v>
      </c>
    </row>
    <row r="917" spans="1:9" x14ac:dyDescent="0.25">
      <c r="A917" t="s">
        <v>231</v>
      </c>
      <c r="B917" s="33">
        <v>833</v>
      </c>
      <c r="C917" t="s">
        <v>38</v>
      </c>
      <c r="D917" t="s">
        <v>64</v>
      </c>
      <c r="E917" s="33">
        <v>61</v>
      </c>
      <c r="F917" s="32">
        <v>800.5</v>
      </c>
      <c r="H917" t="str">
        <f t="shared" si="28"/>
        <v>833Twin Falls26002ID0010020-0161</v>
      </c>
      <c r="I917" s="5">
        <f t="shared" si="29"/>
        <v>800.5</v>
      </c>
    </row>
    <row r="918" spans="1:9" x14ac:dyDescent="0.25">
      <c r="A918" t="s">
        <v>231</v>
      </c>
      <c r="B918" s="33">
        <v>833</v>
      </c>
      <c r="C918" t="s">
        <v>38</v>
      </c>
      <c r="D918" t="s">
        <v>64</v>
      </c>
      <c r="E918" s="33">
        <v>62</v>
      </c>
      <c r="F918" s="32">
        <v>818.45</v>
      </c>
      <c r="H918" t="str">
        <f t="shared" si="28"/>
        <v>833Twin Falls26002ID0010020-0162</v>
      </c>
      <c r="I918" s="5">
        <f t="shared" si="29"/>
        <v>818.45</v>
      </c>
    </row>
    <row r="919" spans="1:9" x14ac:dyDescent="0.25">
      <c r="A919" t="s">
        <v>231</v>
      </c>
      <c r="B919" s="33">
        <v>833</v>
      </c>
      <c r="C919" t="s">
        <v>38</v>
      </c>
      <c r="D919" t="s">
        <v>64</v>
      </c>
      <c r="E919" s="33">
        <v>63</v>
      </c>
      <c r="F919" s="32">
        <v>840.95</v>
      </c>
      <c r="H919" t="str">
        <f t="shared" si="28"/>
        <v>833Twin Falls26002ID0010020-0163</v>
      </c>
      <c r="I919" s="5">
        <f t="shared" si="29"/>
        <v>840.95</v>
      </c>
    </row>
    <row r="920" spans="1:9" x14ac:dyDescent="0.25">
      <c r="A920" t="s">
        <v>231</v>
      </c>
      <c r="B920" s="33">
        <v>833</v>
      </c>
      <c r="C920" t="s">
        <v>38</v>
      </c>
      <c r="D920" t="s">
        <v>64</v>
      </c>
      <c r="E920" s="33">
        <v>64</v>
      </c>
      <c r="F920" s="32">
        <v>854.62</v>
      </c>
      <c r="H920" t="str">
        <f t="shared" si="28"/>
        <v>833Twin Falls26002ID0010020-0164</v>
      </c>
      <c r="I920" s="5">
        <f t="shared" si="29"/>
        <v>854.62</v>
      </c>
    </row>
    <row r="921" spans="1:9" x14ac:dyDescent="0.25">
      <c r="A921" t="s">
        <v>231</v>
      </c>
      <c r="B921" s="33">
        <v>833</v>
      </c>
      <c r="C921" t="s">
        <v>38</v>
      </c>
      <c r="D921" t="s">
        <v>64</v>
      </c>
      <c r="E921" s="33">
        <v>65</v>
      </c>
      <c r="F921" s="32">
        <v>854.62</v>
      </c>
      <c r="H921" t="str">
        <f t="shared" si="28"/>
        <v>833Twin Falls26002ID0010020-0165</v>
      </c>
      <c r="I921" s="5">
        <f t="shared" si="29"/>
        <v>854.62</v>
      </c>
    </row>
    <row r="922" spans="1:9" x14ac:dyDescent="0.25">
      <c r="A922" t="s">
        <v>234</v>
      </c>
      <c r="B922" s="33">
        <v>834</v>
      </c>
      <c r="C922" t="s">
        <v>41</v>
      </c>
      <c r="D922" t="s">
        <v>64</v>
      </c>
      <c r="E922" s="33">
        <v>20</v>
      </c>
      <c r="F922" s="32">
        <v>181.42</v>
      </c>
      <c r="H922" t="str">
        <f t="shared" si="28"/>
        <v>834Bingham59765ID0090004-0120</v>
      </c>
      <c r="I922" s="5">
        <f t="shared" si="29"/>
        <v>181.42</v>
      </c>
    </row>
    <row r="923" spans="1:9" x14ac:dyDescent="0.25">
      <c r="A923" t="s">
        <v>234</v>
      </c>
      <c r="B923" s="33">
        <v>834</v>
      </c>
      <c r="C923" t="s">
        <v>41</v>
      </c>
      <c r="D923" t="s">
        <v>64</v>
      </c>
      <c r="E923" s="33">
        <v>21</v>
      </c>
      <c r="F923" s="32">
        <v>285.69</v>
      </c>
      <c r="H923" t="str">
        <f t="shared" si="28"/>
        <v>834Bingham59765ID0090004-0121</v>
      </c>
      <c r="I923" s="5">
        <f t="shared" si="29"/>
        <v>285.69</v>
      </c>
    </row>
    <row r="924" spans="1:9" x14ac:dyDescent="0.25">
      <c r="A924" t="s">
        <v>234</v>
      </c>
      <c r="B924" s="33">
        <v>834</v>
      </c>
      <c r="C924" t="s">
        <v>41</v>
      </c>
      <c r="D924" t="s">
        <v>64</v>
      </c>
      <c r="E924" s="33">
        <v>22</v>
      </c>
      <c r="F924" s="32">
        <v>285.69</v>
      </c>
      <c r="H924" t="str">
        <f t="shared" si="28"/>
        <v>834Bingham59765ID0090004-0122</v>
      </c>
      <c r="I924" s="5">
        <f t="shared" si="29"/>
        <v>285.69</v>
      </c>
    </row>
    <row r="925" spans="1:9" x14ac:dyDescent="0.25">
      <c r="A925" t="s">
        <v>234</v>
      </c>
      <c r="B925" s="33">
        <v>834</v>
      </c>
      <c r="C925" t="s">
        <v>41</v>
      </c>
      <c r="D925" t="s">
        <v>64</v>
      </c>
      <c r="E925" s="33">
        <v>23</v>
      </c>
      <c r="F925" s="32">
        <v>285.69</v>
      </c>
      <c r="H925" t="str">
        <f t="shared" si="28"/>
        <v>834Bingham59765ID0090004-0123</v>
      </c>
      <c r="I925" s="5">
        <f t="shared" si="29"/>
        <v>285.69</v>
      </c>
    </row>
    <row r="926" spans="1:9" x14ac:dyDescent="0.25">
      <c r="A926" t="s">
        <v>234</v>
      </c>
      <c r="B926" s="33">
        <v>834</v>
      </c>
      <c r="C926" t="s">
        <v>41</v>
      </c>
      <c r="D926" t="s">
        <v>64</v>
      </c>
      <c r="E926" s="33">
        <v>24</v>
      </c>
      <c r="F926" s="32">
        <v>285.69</v>
      </c>
      <c r="H926" t="str">
        <f t="shared" si="28"/>
        <v>834Bingham59765ID0090004-0124</v>
      </c>
      <c r="I926" s="5">
        <f t="shared" si="29"/>
        <v>285.69</v>
      </c>
    </row>
    <row r="927" spans="1:9" x14ac:dyDescent="0.25">
      <c r="A927" t="s">
        <v>234</v>
      </c>
      <c r="B927" s="33">
        <v>834</v>
      </c>
      <c r="C927" t="s">
        <v>41</v>
      </c>
      <c r="D927" t="s">
        <v>64</v>
      </c>
      <c r="E927" s="33">
        <v>25</v>
      </c>
      <c r="F927" s="32">
        <v>286.83999999999997</v>
      </c>
      <c r="H927" t="str">
        <f t="shared" si="28"/>
        <v>834Bingham59765ID0090004-0125</v>
      </c>
      <c r="I927" s="5">
        <f t="shared" si="29"/>
        <v>286.83999999999997</v>
      </c>
    </row>
    <row r="928" spans="1:9" x14ac:dyDescent="0.25">
      <c r="A928" t="s">
        <v>234</v>
      </c>
      <c r="B928" s="33">
        <v>834</v>
      </c>
      <c r="C928" t="s">
        <v>41</v>
      </c>
      <c r="D928" t="s">
        <v>64</v>
      </c>
      <c r="E928" s="33">
        <v>26</v>
      </c>
      <c r="F928" s="32">
        <v>292.55</v>
      </c>
      <c r="H928" t="str">
        <f t="shared" si="28"/>
        <v>834Bingham59765ID0090004-0126</v>
      </c>
      <c r="I928" s="5">
        <f t="shared" si="29"/>
        <v>292.55</v>
      </c>
    </row>
    <row r="929" spans="1:9" x14ac:dyDescent="0.25">
      <c r="A929" t="s">
        <v>234</v>
      </c>
      <c r="B929" s="33">
        <v>834</v>
      </c>
      <c r="C929" t="s">
        <v>41</v>
      </c>
      <c r="D929" t="s">
        <v>64</v>
      </c>
      <c r="E929" s="33">
        <v>27</v>
      </c>
      <c r="F929" s="32">
        <v>299.41000000000003</v>
      </c>
      <c r="H929" t="str">
        <f t="shared" si="28"/>
        <v>834Bingham59765ID0090004-0127</v>
      </c>
      <c r="I929" s="5">
        <f t="shared" si="29"/>
        <v>299.41000000000003</v>
      </c>
    </row>
    <row r="930" spans="1:9" x14ac:dyDescent="0.25">
      <c r="A930" t="s">
        <v>234</v>
      </c>
      <c r="B930" s="33">
        <v>834</v>
      </c>
      <c r="C930" t="s">
        <v>41</v>
      </c>
      <c r="D930" t="s">
        <v>64</v>
      </c>
      <c r="E930" s="33">
        <v>28</v>
      </c>
      <c r="F930" s="32">
        <v>310.55</v>
      </c>
      <c r="H930" t="str">
        <f t="shared" si="28"/>
        <v>834Bingham59765ID0090004-0128</v>
      </c>
      <c r="I930" s="5">
        <f t="shared" si="29"/>
        <v>310.55</v>
      </c>
    </row>
    <row r="931" spans="1:9" x14ac:dyDescent="0.25">
      <c r="A931" t="s">
        <v>234</v>
      </c>
      <c r="B931" s="33">
        <v>834</v>
      </c>
      <c r="C931" t="s">
        <v>41</v>
      </c>
      <c r="D931" t="s">
        <v>64</v>
      </c>
      <c r="E931" s="33">
        <v>29</v>
      </c>
      <c r="F931" s="32">
        <v>319.69</v>
      </c>
      <c r="H931" t="str">
        <f t="shared" si="28"/>
        <v>834Bingham59765ID0090004-0129</v>
      </c>
      <c r="I931" s="5">
        <f t="shared" si="29"/>
        <v>319.69</v>
      </c>
    </row>
    <row r="932" spans="1:9" x14ac:dyDescent="0.25">
      <c r="A932" t="s">
        <v>234</v>
      </c>
      <c r="B932" s="33">
        <v>834</v>
      </c>
      <c r="C932" t="s">
        <v>41</v>
      </c>
      <c r="D932" t="s">
        <v>64</v>
      </c>
      <c r="E932" s="33">
        <v>30</v>
      </c>
      <c r="F932" s="32">
        <v>324.26</v>
      </c>
      <c r="H932" t="str">
        <f t="shared" si="28"/>
        <v>834Bingham59765ID0090004-0130</v>
      </c>
      <c r="I932" s="5">
        <f t="shared" si="29"/>
        <v>324.26</v>
      </c>
    </row>
    <row r="933" spans="1:9" x14ac:dyDescent="0.25">
      <c r="A933" t="s">
        <v>234</v>
      </c>
      <c r="B933" s="33">
        <v>834</v>
      </c>
      <c r="C933" t="s">
        <v>41</v>
      </c>
      <c r="D933" t="s">
        <v>64</v>
      </c>
      <c r="E933" s="33">
        <v>31</v>
      </c>
      <c r="F933" s="32">
        <v>331.12</v>
      </c>
      <c r="H933" t="str">
        <f t="shared" si="28"/>
        <v>834Bingham59765ID0090004-0131</v>
      </c>
      <c r="I933" s="5">
        <f t="shared" si="29"/>
        <v>331.12</v>
      </c>
    </row>
    <row r="934" spans="1:9" x14ac:dyDescent="0.25">
      <c r="A934" t="s">
        <v>234</v>
      </c>
      <c r="B934" s="33">
        <v>834</v>
      </c>
      <c r="C934" t="s">
        <v>41</v>
      </c>
      <c r="D934" t="s">
        <v>64</v>
      </c>
      <c r="E934" s="33">
        <v>32</v>
      </c>
      <c r="F934" s="32">
        <v>337.98</v>
      </c>
      <c r="H934" t="str">
        <f t="shared" si="28"/>
        <v>834Bingham59765ID0090004-0132</v>
      </c>
      <c r="I934" s="5">
        <f t="shared" si="29"/>
        <v>337.98</v>
      </c>
    </row>
    <row r="935" spans="1:9" x14ac:dyDescent="0.25">
      <c r="A935" t="s">
        <v>234</v>
      </c>
      <c r="B935" s="33">
        <v>834</v>
      </c>
      <c r="C935" t="s">
        <v>41</v>
      </c>
      <c r="D935" t="s">
        <v>64</v>
      </c>
      <c r="E935" s="33">
        <v>33</v>
      </c>
      <c r="F935" s="32">
        <v>342.26</v>
      </c>
      <c r="H935" t="str">
        <f t="shared" si="28"/>
        <v>834Bingham59765ID0090004-0133</v>
      </c>
      <c r="I935" s="5">
        <f t="shared" si="29"/>
        <v>342.26</v>
      </c>
    </row>
    <row r="936" spans="1:9" x14ac:dyDescent="0.25">
      <c r="A936" t="s">
        <v>234</v>
      </c>
      <c r="B936" s="33">
        <v>834</v>
      </c>
      <c r="C936" t="s">
        <v>41</v>
      </c>
      <c r="D936" t="s">
        <v>64</v>
      </c>
      <c r="E936" s="33">
        <v>34</v>
      </c>
      <c r="F936" s="32">
        <v>346.83</v>
      </c>
      <c r="H936" t="str">
        <f t="shared" si="28"/>
        <v>834Bingham59765ID0090004-0134</v>
      </c>
      <c r="I936" s="5">
        <f t="shared" si="29"/>
        <v>346.83</v>
      </c>
    </row>
    <row r="937" spans="1:9" x14ac:dyDescent="0.25">
      <c r="A937" t="s">
        <v>234</v>
      </c>
      <c r="B937" s="33">
        <v>834</v>
      </c>
      <c r="C937" t="s">
        <v>41</v>
      </c>
      <c r="D937" t="s">
        <v>64</v>
      </c>
      <c r="E937" s="33">
        <v>35</v>
      </c>
      <c r="F937" s="32">
        <v>349.12</v>
      </c>
      <c r="H937" t="str">
        <f t="shared" si="28"/>
        <v>834Bingham59765ID0090004-0135</v>
      </c>
      <c r="I937" s="5">
        <f t="shared" si="29"/>
        <v>349.12</v>
      </c>
    </row>
    <row r="938" spans="1:9" x14ac:dyDescent="0.25">
      <c r="A938" t="s">
        <v>234</v>
      </c>
      <c r="B938" s="33">
        <v>834</v>
      </c>
      <c r="C938" t="s">
        <v>41</v>
      </c>
      <c r="D938" t="s">
        <v>64</v>
      </c>
      <c r="E938" s="33">
        <v>36</v>
      </c>
      <c r="F938" s="32">
        <v>351.4</v>
      </c>
      <c r="H938" t="str">
        <f t="shared" si="28"/>
        <v>834Bingham59765ID0090004-0136</v>
      </c>
      <c r="I938" s="5">
        <f t="shared" si="29"/>
        <v>351.4</v>
      </c>
    </row>
    <row r="939" spans="1:9" x14ac:dyDescent="0.25">
      <c r="A939" t="s">
        <v>234</v>
      </c>
      <c r="B939" s="33">
        <v>834</v>
      </c>
      <c r="C939" t="s">
        <v>41</v>
      </c>
      <c r="D939" t="s">
        <v>64</v>
      </c>
      <c r="E939" s="33">
        <v>37</v>
      </c>
      <c r="F939" s="32">
        <v>353.69</v>
      </c>
      <c r="H939" t="str">
        <f t="shared" si="28"/>
        <v>834Bingham59765ID0090004-0137</v>
      </c>
      <c r="I939" s="5">
        <f t="shared" si="29"/>
        <v>353.69</v>
      </c>
    </row>
    <row r="940" spans="1:9" x14ac:dyDescent="0.25">
      <c r="A940" t="s">
        <v>234</v>
      </c>
      <c r="B940" s="33">
        <v>834</v>
      </c>
      <c r="C940" t="s">
        <v>41</v>
      </c>
      <c r="D940" t="s">
        <v>64</v>
      </c>
      <c r="E940" s="33">
        <v>38</v>
      </c>
      <c r="F940" s="32">
        <v>355.97</v>
      </c>
      <c r="H940" t="str">
        <f t="shared" si="28"/>
        <v>834Bingham59765ID0090004-0138</v>
      </c>
      <c r="I940" s="5">
        <f t="shared" si="29"/>
        <v>355.97</v>
      </c>
    </row>
    <row r="941" spans="1:9" x14ac:dyDescent="0.25">
      <c r="A941" t="s">
        <v>234</v>
      </c>
      <c r="B941" s="33">
        <v>834</v>
      </c>
      <c r="C941" t="s">
        <v>41</v>
      </c>
      <c r="D941" t="s">
        <v>64</v>
      </c>
      <c r="E941" s="33">
        <v>39</v>
      </c>
      <c r="F941" s="32">
        <v>360.55</v>
      </c>
      <c r="H941" t="str">
        <f t="shared" si="28"/>
        <v>834Bingham59765ID0090004-0139</v>
      </c>
      <c r="I941" s="5">
        <f t="shared" si="29"/>
        <v>360.55</v>
      </c>
    </row>
    <row r="942" spans="1:9" x14ac:dyDescent="0.25">
      <c r="A942" t="s">
        <v>234</v>
      </c>
      <c r="B942" s="33">
        <v>834</v>
      </c>
      <c r="C942" t="s">
        <v>41</v>
      </c>
      <c r="D942" t="s">
        <v>64</v>
      </c>
      <c r="E942" s="33">
        <v>40</v>
      </c>
      <c r="F942" s="32">
        <v>365.12</v>
      </c>
      <c r="H942" t="str">
        <f t="shared" si="28"/>
        <v>834Bingham59765ID0090004-0140</v>
      </c>
      <c r="I942" s="5">
        <f t="shared" si="29"/>
        <v>365.12</v>
      </c>
    </row>
    <row r="943" spans="1:9" x14ac:dyDescent="0.25">
      <c r="A943" t="s">
        <v>234</v>
      </c>
      <c r="B943" s="33">
        <v>834</v>
      </c>
      <c r="C943" t="s">
        <v>41</v>
      </c>
      <c r="D943" t="s">
        <v>64</v>
      </c>
      <c r="E943" s="33">
        <v>41</v>
      </c>
      <c r="F943" s="32">
        <v>371.97</v>
      </c>
      <c r="H943" t="str">
        <f t="shared" si="28"/>
        <v>834Bingham59765ID0090004-0141</v>
      </c>
      <c r="I943" s="5">
        <f t="shared" si="29"/>
        <v>371.97</v>
      </c>
    </row>
    <row r="944" spans="1:9" x14ac:dyDescent="0.25">
      <c r="A944" t="s">
        <v>234</v>
      </c>
      <c r="B944" s="33">
        <v>834</v>
      </c>
      <c r="C944" t="s">
        <v>41</v>
      </c>
      <c r="D944" t="s">
        <v>64</v>
      </c>
      <c r="E944" s="33">
        <v>42</v>
      </c>
      <c r="F944" s="32">
        <v>378.54</v>
      </c>
      <c r="H944" t="str">
        <f t="shared" si="28"/>
        <v>834Bingham59765ID0090004-0142</v>
      </c>
      <c r="I944" s="5">
        <f t="shared" si="29"/>
        <v>378.54</v>
      </c>
    </row>
    <row r="945" spans="1:9" x14ac:dyDescent="0.25">
      <c r="A945" t="s">
        <v>234</v>
      </c>
      <c r="B945" s="33">
        <v>834</v>
      </c>
      <c r="C945" t="s">
        <v>41</v>
      </c>
      <c r="D945" t="s">
        <v>64</v>
      </c>
      <c r="E945" s="33">
        <v>43</v>
      </c>
      <c r="F945" s="32">
        <v>387.69</v>
      </c>
      <c r="H945" t="str">
        <f t="shared" si="28"/>
        <v>834Bingham59765ID0090004-0143</v>
      </c>
      <c r="I945" s="5">
        <f t="shared" si="29"/>
        <v>387.69</v>
      </c>
    </row>
    <row r="946" spans="1:9" x14ac:dyDescent="0.25">
      <c r="A946" t="s">
        <v>234</v>
      </c>
      <c r="B946" s="33">
        <v>834</v>
      </c>
      <c r="C946" t="s">
        <v>41</v>
      </c>
      <c r="D946" t="s">
        <v>64</v>
      </c>
      <c r="E946" s="33">
        <v>44</v>
      </c>
      <c r="F946" s="32">
        <v>399.11</v>
      </c>
      <c r="H946" t="str">
        <f t="shared" si="28"/>
        <v>834Bingham59765ID0090004-0144</v>
      </c>
      <c r="I946" s="5">
        <f t="shared" si="29"/>
        <v>399.11</v>
      </c>
    </row>
    <row r="947" spans="1:9" x14ac:dyDescent="0.25">
      <c r="A947" t="s">
        <v>234</v>
      </c>
      <c r="B947" s="33">
        <v>834</v>
      </c>
      <c r="C947" t="s">
        <v>41</v>
      </c>
      <c r="D947" t="s">
        <v>64</v>
      </c>
      <c r="E947" s="33">
        <v>45</v>
      </c>
      <c r="F947" s="32">
        <v>412.54</v>
      </c>
      <c r="H947" t="str">
        <f t="shared" si="28"/>
        <v>834Bingham59765ID0090004-0145</v>
      </c>
      <c r="I947" s="5">
        <f t="shared" si="29"/>
        <v>412.54</v>
      </c>
    </row>
    <row r="948" spans="1:9" x14ac:dyDescent="0.25">
      <c r="A948" t="s">
        <v>234</v>
      </c>
      <c r="B948" s="33">
        <v>834</v>
      </c>
      <c r="C948" t="s">
        <v>41</v>
      </c>
      <c r="D948" t="s">
        <v>64</v>
      </c>
      <c r="E948" s="33">
        <v>46</v>
      </c>
      <c r="F948" s="32">
        <v>428.54</v>
      </c>
      <c r="H948" t="str">
        <f t="shared" si="28"/>
        <v>834Bingham59765ID0090004-0146</v>
      </c>
      <c r="I948" s="5">
        <f t="shared" si="29"/>
        <v>428.54</v>
      </c>
    </row>
    <row r="949" spans="1:9" x14ac:dyDescent="0.25">
      <c r="A949" t="s">
        <v>234</v>
      </c>
      <c r="B949" s="33">
        <v>834</v>
      </c>
      <c r="C949" t="s">
        <v>41</v>
      </c>
      <c r="D949" t="s">
        <v>64</v>
      </c>
      <c r="E949" s="33">
        <v>47</v>
      </c>
      <c r="F949" s="32">
        <v>446.54</v>
      </c>
      <c r="H949" t="str">
        <f t="shared" si="28"/>
        <v>834Bingham59765ID0090004-0147</v>
      </c>
      <c r="I949" s="5">
        <f t="shared" si="29"/>
        <v>446.54</v>
      </c>
    </row>
    <row r="950" spans="1:9" x14ac:dyDescent="0.25">
      <c r="A950" t="s">
        <v>234</v>
      </c>
      <c r="B950" s="33">
        <v>834</v>
      </c>
      <c r="C950" t="s">
        <v>41</v>
      </c>
      <c r="D950" t="s">
        <v>64</v>
      </c>
      <c r="E950" s="33">
        <v>48</v>
      </c>
      <c r="F950" s="32">
        <v>467.11</v>
      </c>
      <c r="H950" t="str">
        <f t="shared" si="28"/>
        <v>834Bingham59765ID0090004-0148</v>
      </c>
      <c r="I950" s="5">
        <f t="shared" si="29"/>
        <v>467.11</v>
      </c>
    </row>
    <row r="951" spans="1:9" x14ac:dyDescent="0.25">
      <c r="A951" t="s">
        <v>234</v>
      </c>
      <c r="B951" s="33">
        <v>834</v>
      </c>
      <c r="C951" t="s">
        <v>41</v>
      </c>
      <c r="D951" t="s">
        <v>64</v>
      </c>
      <c r="E951" s="33">
        <v>49</v>
      </c>
      <c r="F951" s="32">
        <v>487.39</v>
      </c>
      <c r="H951" t="str">
        <f t="shared" si="28"/>
        <v>834Bingham59765ID0090004-0149</v>
      </c>
      <c r="I951" s="5">
        <f t="shared" si="29"/>
        <v>487.39</v>
      </c>
    </row>
    <row r="952" spans="1:9" x14ac:dyDescent="0.25">
      <c r="A952" t="s">
        <v>234</v>
      </c>
      <c r="B952" s="33">
        <v>834</v>
      </c>
      <c r="C952" t="s">
        <v>41</v>
      </c>
      <c r="D952" t="s">
        <v>64</v>
      </c>
      <c r="E952" s="33">
        <v>50</v>
      </c>
      <c r="F952" s="32">
        <v>510.25</v>
      </c>
      <c r="H952" t="str">
        <f t="shared" si="28"/>
        <v>834Bingham59765ID0090004-0150</v>
      </c>
      <c r="I952" s="5">
        <f t="shared" si="29"/>
        <v>510.25</v>
      </c>
    </row>
    <row r="953" spans="1:9" x14ac:dyDescent="0.25">
      <c r="A953" t="s">
        <v>234</v>
      </c>
      <c r="B953" s="33">
        <v>834</v>
      </c>
      <c r="C953" t="s">
        <v>41</v>
      </c>
      <c r="D953" t="s">
        <v>64</v>
      </c>
      <c r="E953" s="33">
        <v>51</v>
      </c>
      <c r="F953" s="32">
        <v>532.82000000000005</v>
      </c>
      <c r="H953" t="str">
        <f t="shared" si="28"/>
        <v>834Bingham59765ID0090004-0151</v>
      </c>
      <c r="I953" s="5">
        <f t="shared" si="29"/>
        <v>532.82000000000005</v>
      </c>
    </row>
    <row r="954" spans="1:9" x14ac:dyDescent="0.25">
      <c r="A954" t="s">
        <v>234</v>
      </c>
      <c r="B954" s="33">
        <v>834</v>
      </c>
      <c r="C954" t="s">
        <v>41</v>
      </c>
      <c r="D954" t="s">
        <v>64</v>
      </c>
      <c r="E954" s="33">
        <v>52</v>
      </c>
      <c r="F954" s="32">
        <v>557.66999999999996</v>
      </c>
      <c r="H954" t="str">
        <f t="shared" si="28"/>
        <v>834Bingham59765ID0090004-0152</v>
      </c>
      <c r="I954" s="5">
        <f t="shared" si="29"/>
        <v>557.66999999999996</v>
      </c>
    </row>
    <row r="955" spans="1:9" x14ac:dyDescent="0.25">
      <c r="A955" t="s">
        <v>234</v>
      </c>
      <c r="B955" s="33">
        <v>834</v>
      </c>
      <c r="C955" t="s">
        <v>41</v>
      </c>
      <c r="D955" t="s">
        <v>64</v>
      </c>
      <c r="E955" s="33">
        <v>53</v>
      </c>
      <c r="F955" s="32">
        <v>582.80999999999995</v>
      </c>
      <c r="H955" t="str">
        <f t="shared" si="28"/>
        <v>834Bingham59765ID0090004-0153</v>
      </c>
      <c r="I955" s="5">
        <f t="shared" si="29"/>
        <v>582.80999999999995</v>
      </c>
    </row>
    <row r="956" spans="1:9" x14ac:dyDescent="0.25">
      <c r="A956" t="s">
        <v>234</v>
      </c>
      <c r="B956" s="33">
        <v>834</v>
      </c>
      <c r="C956" t="s">
        <v>41</v>
      </c>
      <c r="D956" t="s">
        <v>64</v>
      </c>
      <c r="E956" s="33">
        <v>54</v>
      </c>
      <c r="F956" s="32">
        <v>609.96</v>
      </c>
      <c r="H956" t="str">
        <f t="shared" si="28"/>
        <v>834Bingham59765ID0090004-0154</v>
      </c>
      <c r="I956" s="5">
        <f t="shared" si="29"/>
        <v>609.96</v>
      </c>
    </row>
    <row r="957" spans="1:9" x14ac:dyDescent="0.25">
      <c r="A957" t="s">
        <v>234</v>
      </c>
      <c r="B957" s="33">
        <v>834</v>
      </c>
      <c r="C957" t="s">
        <v>41</v>
      </c>
      <c r="D957" t="s">
        <v>64</v>
      </c>
      <c r="E957" s="33">
        <v>55</v>
      </c>
      <c r="F957" s="32">
        <v>637.1</v>
      </c>
      <c r="H957" t="str">
        <f t="shared" si="28"/>
        <v>834Bingham59765ID0090004-0155</v>
      </c>
      <c r="I957" s="5">
        <f t="shared" si="29"/>
        <v>637.1</v>
      </c>
    </row>
    <row r="958" spans="1:9" x14ac:dyDescent="0.25">
      <c r="A958" t="s">
        <v>234</v>
      </c>
      <c r="B958" s="33">
        <v>834</v>
      </c>
      <c r="C958" t="s">
        <v>41</v>
      </c>
      <c r="D958" t="s">
        <v>64</v>
      </c>
      <c r="E958" s="33">
        <v>56</v>
      </c>
      <c r="F958" s="32">
        <v>666.52</v>
      </c>
      <c r="H958" t="str">
        <f t="shared" si="28"/>
        <v>834Bingham59765ID0090004-0156</v>
      </c>
      <c r="I958" s="5">
        <f t="shared" si="29"/>
        <v>666.52</v>
      </c>
    </row>
    <row r="959" spans="1:9" x14ac:dyDescent="0.25">
      <c r="A959" t="s">
        <v>234</v>
      </c>
      <c r="B959" s="33">
        <v>834</v>
      </c>
      <c r="C959" t="s">
        <v>41</v>
      </c>
      <c r="D959" t="s">
        <v>64</v>
      </c>
      <c r="E959" s="33">
        <v>57</v>
      </c>
      <c r="F959" s="32">
        <v>696.24</v>
      </c>
      <c r="H959" t="str">
        <f t="shared" si="28"/>
        <v>834Bingham59765ID0090004-0157</v>
      </c>
      <c r="I959" s="5">
        <f t="shared" si="29"/>
        <v>696.24</v>
      </c>
    </row>
    <row r="960" spans="1:9" x14ac:dyDescent="0.25">
      <c r="A960" t="s">
        <v>234</v>
      </c>
      <c r="B960" s="33">
        <v>834</v>
      </c>
      <c r="C960" t="s">
        <v>41</v>
      </c>
      <c r="D960" t="s">
        <v>64</v>
      </c>
      <c r="E960" s="33">
        <v>58</v>
      </c>
      <c r="F960" s="32">
        <v>727.95</v>
      </c>
      <c r="H960" t="str">
        <f t="shared" si="28"/>
        <v>834Bingham59765ID0090004-0158</v>
      </c>
      <c r="I960" s="5">
        <f t="shared" si="29"/>
        <v>727.95</v>
      </c>
    </row>
    <row r="961" spans="1:9" x14ac:dyDescent="0.25">
      <c r="A961" t="s">
        <v>234</v>
      </c>
      <c r="B961" s="33">
        <v>834</v>
      </c>
      <c r="C961" t="s">
        <v>41</v>
      </c>
      <c r="D961" t="s">
        <v>64</v>
      </c>
      <c r="E961" s="33">
        <v>59</v>
      </c>
      <c r="F961" s="32">
        <v>743.66</v>
      </c>
      <c r="H961" t="str">
        <f t="shared" si="28"/>
        <v>834Bingham59765ID0090004-0159</v>
      </c>
      <c r="I961" s="5">
        <f t="shared" si="29"/>
        <v>743.66</v>
      </c>
    </row>
    <row r="962" spans="1:9" x14ac:dyDescent="0.25">
      <c r="A962" t="s">
        <v>234</v>
      </c>
      <c r="B962" s="33">
        <v>834</v>
      </c>
      <c r="C962" t="s">
        <v>41</v>
      </c>
      <c r="D962" t="s">
        <v>64</v>
      </c>
      <c r="E962" s="33">
        <v>60</v>
      </c>
      <c r="F962" s="32">
        <v>775.37</v>
      </c>
      <c r="H962" t="str">
        <f t="shared" si="28"/>
        <v>834Bingham59765ID0090004-0160</v>
      </c>
      <c r="I962" s="5">
        <f t="shared" si="29"/>
        <v>775.37</v>
      </c>
    </row>
    <row r="963" spans="1:9" x14ac:dyDescent="0.25">
      <c r="A963" t="s">
        <v>234</v>
      </c>
      <c r="B963" s="33">
        <v>834</v>
      </c>
      <c r="C963" t="s">
        <v>41</v>
      </c>
      <c r="D963" t="s">
        <v>64</v>
      </c>
      <c r="E963" s="33">
        <v>61</v>
      </c>
      <c r="F963" s="32">
        <v>802.8</v>
      </c>
      <c r="H963" t="str">
        <f t="shared" si="28"/>
        <v>834Bingham59765ID0090004-0161</v>
      </c>
      <c r="I963" s="5">
        <f t="shared" si="29"/>
        <v>802.8</v>
      </c>
    </row>
    <row r="964" spans="1:9" x14ac:dyDescent="0.25">
      <c r="A964" t="s">
        <v>234</v>
      </c>
      <c r="B964" s="33">
        <v>834</v>
      </c>
      <c r="C964" t="s">
        <v>41</v>
      </c>
      <c r="D964" t="s">
        <v>64</v>
      </c>
      <c r="E964" s="33">
        <v>62</v>
      </c>
      <c r="F964" s="32">
        <v>820.8</v>
      </c>
      <c r="H964" t="str">
        <f t="shared" si="28"/>
        <v>834Bingham59765ID0090004-0162</v>
      </c>
      <c r="I964" s="5">
        <f t="shared" si="29"/>
        <v>820.8</v>
      </c>
    </row>
    <row r="965" spans="1:9" x14ac:dyDescent="0.25">
      <c r="A965" t="s">
        <v>234</v>
      </c>
      <c r="B965" s="33">
        <v>834</v>
      </c>
      <c r="C965" t="s">
        <v>41</v>
      </c>
      <c r="D965" t="s">
        <v>64</v>
      </c>
      <c r="E965" s="33">
        <v>63</v>
      </c>
      <c r="F965" s="32">
        <v>843.37</v>
      </c>
      <c r="H965" t="str">
        <f t="shared" ref="H965:H1028" si="30">B965&amp;C965&amp;A965&amp;E965</f>
        <v>834Bingham59765ID0090004-0163</v>
      </c>
      <c r="I965" s="5">
        <f t="shared" ref="I965:I1028" si="31">F965</f>
        <v>843.37</v>
      </c>
    </row>
    <row r="966" spans="1:9" x14ac:dyDescent="0.25">
      <c r="A966" t="s">
        <v>234</v>
      </c>
      <c r="B966" s="33">
        <v>834</v>
      </c>
      <c r="C966" t="s">
        <v>41</v>
      </c>
      <c r="D966" t="s">
        <v>64</v>
      </c>
      <c r="E966" s="33">
        <v>64</v>
      </c>
      <c r="F966" s="32">
        <v>857.07</v>
      </c>
      <c r="H966" t="str">
        <f t="shared" si="30"/>
        <v>834Bingham59765ID0090004-0164</v>
      </c>
      <c r="I966" s="5">
        <f t="shared" si="31"/>
        <v>857.07</v>
      </c>
    </row>
    <row r="967" spans="1:9" x14ac:dyDescent="0.25">
      <c r="A967" t="s">
        <v>234</v>
      </c>
      <c r="B967" s="33">
        <v>834</v>
      </c>
      <c r="C967" t="s">
        <v>41</v>
      </c>
      <c r="D967" t="s">
        <v>64</v>
      </c>
      <c r="E967" s="33">
        <v>65</v>
      </c>
      <c r="F967" s="32">
        <v>857.07</v>
      </c>
      <c r="H967" t="str">
        <f t="shared" si="30"/>
        <v>834Bingham59765ID0090004-0165</v>
      </c>
      <c r="I967" s="5">
        <f t="shared" si="31"/>
        <v>857.07</v>
      </c>
    </row>
    <row r="968" spans="1:9" x14ac:dyDescent="0.25">
      <c r="A968" t="s">
        <v>234</v>
      </c>
      <c r="B968" s="33">
        <v>834</v>
      </c>
      <c r="C968" t="s">
        <v>46</v>
      </c>
      <c r="D968" t="s">
        <v>64</v>
      </c>
      <c r="E968" s="33">
        <v>20</v>
      </c>
      <c r="F968" s="32">
        <v>181.42</v>
      </c>
      <c r="H968" t="str">
        <f t="shared" si="30"/>
        <v>834Bonneville59765ID0090004-0120</v>
      </c>
      <c r="I968" s="5">
        <f t="shared" si="31"/>
        <v>181.42</v>
      </c>
    </row>
    <row r="969" spans="1:9" x14ac:dyDescent="0.25">
      <c r="A969" t="s">
        <v>234</v>
      </c>
      <c r="B969" s="33">
        <v>834</v>
      </c>
      <c r="C969" t="s">
        <v>46</v>
      </c>
      <c r="D969" t="s">
        <v>64</v>
      </c>
      <c r="E969" s="33">
        <v>21</v>
      </c>
      <c r="F969" s="32">
        <v>285.69</v>
      </c>
      <c r="H969" t="str">
        <f t="shared" si="30"/>
        <v>834Bonneville59765ID0090004-0121</v>
      </c>
      <c r="I969" s="5">
        <f t="shared" si="31"/>
        <v>285.69</v>
      </c>
    </row>
    <row r="970" spans="1:9" x14ac:dyDescent="0.25">
      <c r="A970" t="s">
        <v>234</v>
      </c>
      <c r="B970" s="33">
        <v>834</v>
      </c>
      <c r="C970" t="s">
        <v>46</v>
      </c>
      <c r="D970" t="s">
        <v>64</v>
      </c>
      <c r="E970" s="33">
        <v>22</v>
      </c>
      <c r="F970" s="32">
        <v>285.69</v>
      </c>
      <c r="H970" t="str">
        <f t="shared" si="30"/>
        <v>834Bonneville59765ID0090004-0122</v>
      </c>
      <c r="I970" s="5">
        <f t="shared" si="31"/>
        <v>285.69</v>
      </c>
    </row>
    <row r="971" spans="1:9" x14ac:dyDescent="0.25">
      <c r="A971" t="s">
        <v>234</v>
      </c>
      <c r="B971" s="33">
        <v>834</v>
      </c>
      <c r="C971" t="s">
        <v>46</v>
      </c>
      <c r="D971" t="s">
        <v>64</v>
      </c>
      <c r="E971" s="33">
        <v>23</v>
      </c>
      <c r="F971" s="32">
        <v>285.69</v>
      </c>
      <c r="H971" t="str">
        <f t="shared" si="30"/>
        <v>834Bonneville59765ID0090004-0123</v>
      </c>
      <c r="I971" s="5">
        <f t="shared" si="31"/>
        <v>285.69</v>
      </c>
    </row>
    <row r="972" spans="1:9" x14ac:dyDescent="0.25">
      <c r="A972" t="s">
        <v>234</v>
      </c>
      <c r="B972" s="33">
        <v>834</v>
      </c>
      <c r="C972" t="s">
        <v>46</v>
      </c>
      <c r="D972" t="s">
        <v>64</v>
      </c>
      <c r="E972" s="33">
        <v>24</v>
      </c>
      <c r="F972" s="32">
        <v>285.69</v>
      </c>
      <c r="H972" t="str">
        <f t="shared" si="30"/>
        <v>834Bonneville59765ID0090004-0124</v>
      </c>
      <c r="I972" s="5">
        <f t="shared" si="31"/>
        <v>285.69</v>
      </c>
    </row>
    <row r="973" spans="1:9" x14ac:dyDescent="0.25">
      <c r="A973" t="s">
        <v>234</v>
      </c>
      <c r="B973" s="33">
        <v>834</v>
      </c>
      <c r="C973" t="s">
        <v>46</v>
      </c>
      <c r="D973" t="s">
        <v>64</v>
      </c>
      <c r="E973" s="33">
        <v>25</v>
      </c>
      <c r="F973" s="32">
        <v>286.83999999999997</v>
      </c>
      <c r="H973" t="str">
        <f t="shared" si="30"/>
        <v>834Bonneville59765ID0090004-0125</v>
      </c>
      <c r="I973" s="5">
        <f t="shared" si="31"/>
        <v>286.83999999999997</v>
      </c>
    </row>
    <row r="974" spans="1:9" x14ac:dyDescent="0.25">
      <c r="A974" t="s">
        <v>234</v>
      </c>
      <c r="B974" s="33">
        <v>834</v>
      </c>
      <c r="C974" t="s">
        <v>46</v>
      </c>
      <c r="D974" t="s">
        <v>64</v>
      </c>
      <c r="E974" s="33">
        <v>26</v>
      </c>
      <c r="F974" s="32">
        <v>292.55</v>
      </c>
      <c r="H974" t="str">
        <f t="shared" si="30"/>
        <v>834Bonneville59765ID0090004-0126</v>
      </c>
      <c r="I974" s="5">
        <f t="shared" si="31"/>
        <v>292.55</v>
      </c>
    </row>
    <row r="975" spans="1:9" x14ac:dyDescent="0.25">
      <c r="A975" t="s">
        <v>234</v>
      </c>
      <c r="B975" s="33">
        <v>834</v>
      </c>
      <c r="C975" t="s">
        <v>46</v>
      </c>
      <c r="D975" t="s">
        <v>64</v>
      </c>
      <c r="E975" s="33">
        <v>27</v>
      </c>
      <c r="F975" s="32">
        <v>299.41000000000003</v>
      </c>
      <c r="H975" t="str">
        <f t="shared" si="30"/>
        <v>834Bonneville59765ID0090004-0127</v>
      </c>
      <c r="I975" s="5">
        <f t="shared" si="31"/>
        <v>299.41000000000003</v>
      </c>
    </row>
    <row r="976" spans="1:9" x14ac:dyDescent="0.25">
      <c r="A976" t="s">
        <v>234</v>
      </c>
      <c r="B976" s="33">
        <v>834</v>
      </c>
      <c r="C976" t="s">
        <v>46</v>
      </c>
      <c r="D976" t="s">
        <v>64</v>
      </c>
      <c r="E976" s="33">
        <v>28</v>
      </c>
      <c r="F976" s="32">
        <v>310.55</v>
      </c>
      <c r="H976" t="str">
        <f t="shared" si="30"/>
        <v>834Bonneville59765ID0090004-0128</v>
      </c>
      <c r="I976" s="5">
        <f t="shared" si="31"/>
        <v>310.55</v>
      </c>
    </row>
    <row r="977" spans="1:9" x14ac:dyDescent="0.25">
      <c r="A977" t="s">
        <v>234</v>
      </c>
      <c r="B977" s="33">
        <v>834</v>
      </c>
      <c r="C977" t="s">
        <v>46</v>
      </c>
      <c r="D977" t="s">
        <v>64</v>
      </c>
      <c r="E977" s="33">
        <v>29</v>
      </c>
      <c r="F977" s="32">
        <v>319.69</v>
      </c>
      <c r="H977" t="str">
        <f t="shared" si="30"/>
        <v>834Bonneville59765ID0090004-0129</v>
      </c>
      <c r="I977" s="5">
        <f t="shared" si="31"/>
        <v>319.69</v>
      </c>
    </row>
    <row r="978" spans="1:9" x14ac:dyDescent="0.25">
      <c r="A978" t="s">
        <v>234</v>
      </c>
      <c r="B978" s="33">
        <v>834</v>
      </c>
      <c r="C978" t="s">
        <v>46</v>
      </c>
      <c r="D978" t="s">
        <v>64</v>
      </c>
      <c r="E978" s="33">
        <v>30</v>
      </c>
      <c r="F978" s="32">
        <v>324.26</v>
      </c>
      <c r="H978" t="str">
        <f t="shared" si="30"/>
        <v>834Bonneville59765ID0090004-0130</v>
      </c>
      <c r="I978" s="5">
        <f t="shared" si="31"/>
        <v>324.26</v>
      </c>
    </row>
    <row r="979" spans="1:9" x14ac:dyDescent="0.25">
      <c r="A979" t="s">
        <v>234</v>
      </c>
      <c r="B979" s="33">
        <v>834</v>
      </c>
      <c r="C979" t="s">
        <v>46</v>
      </c>
      <c r="D979" t="s">
        <v>64</v>
      </c>
      <c r="E979" s="33">
        <v>31</v>
      </c>
      <c r="F979" s="32">
        <v>331.12</v>
      </c>
      <c r="H979" t="str">
        <f t="shared" si="30"/>
        <v>834Bonneville59765ID0090004-0131</v>
      </c>
      <c r="I979" s="5">
        <f t="shared" si="31"/>
        <v>331.12</v>
      </c>
    </row>
    <row r="980" spans="1:9" x14ac:dyDescent="0.25">
      <c r="A980" t="s">
        <v>234</v>
      </c>
      <c r="B980" s="33">
        <v>834</v>
      </c>
      <c r="C980" t="s">
        <v>46</v>
      </c>
      <c r="D980" t="s">
        <v>64</v>
      </c>
      <c r="E980" s="33">
        <v>32</v>
      </c>
      <c r="F980" s="32">
        <v>337.98</v>
      </c>
      <c r="H980" t="str">
        <f t="shared" si="30"/>
        <v>834Bonneville59765ID0090004-0132</v>
      </c>
      <c r="I980" s="5">
        <f t="shared" si="31"/>
        <v>337.98</v>
      </c>
    </row>
    <row r="981" spans="1:9" x14ac:dyDescent="0.25">
      <c r="A981" t="s">
        <v>234</v>
      </c>
      <c r="B981" s="33">
        <v>834</v>
      </c>
      <c r="C981" t="s">
        <v>46</v>
      </c>
      <c r="D981" t="s">
        <v>64</v>
      </c>
      <c r="E981" s="33">
        <v>33</v>
      </c>
      <c r="F981" s="32">
        <v>342.26</v>
      </c>
      <c r="H981" t="str">
        <f t="shared" si="30"/>
        <v>834Bonneville59765ID0090004-0133</v>
      </c>
      <c r="I981" s="5">
        <f t="shared" si="31"/>
        <v>342.26</v>
      </c>
    </row>
    <row r="982" spans="1:9" x14ac:dyDescent="0.25">
      <c r="A982" t="s">
        <v>234</v>
      </c>
      <c r="B982" s="33">
        <v>834</v>
      </c>
      <c r="C982" t="s">
        <v>46</v>
      </c>
      <c r="D982" t="s">
        <v>64</v>
      </c>
      <c r="E982" s="33">
        <v>34</v>
      </c>
      <c r="F982" s="32">
        <v>346.83</v>
      </c>
      <c r="H982" t="str">
        <f t="shared" si="30"/>
        <v>834Bonneville59765ID0090004-0134</v>
      </c>
      <c r="I982" s="5">
        <f t="shared" si="31"/>
        <v>346.83</v>
      </c>
    </row>
    <row r="983" spans="1:9" x14ac:dyDescent="0.25">
      <c r="A983" t="s">
        <v>234</v>
      </c>
      <c r="B983" s="33">
        <v>834</v>
      </c>
      <c r="C983" t="s">
        <v>46</v>
      </c>
      <c r="D983" t="s">
        <v>64</v>
      </c>
      <c r="E983" s="33">
        <v>35</v>
      </c>
      <c r="F983" s="32">
        <v>349.12</v>
      </c>
      <c r="H983" t="str">
        <f t="shared" si="30"/>
        <v>834Bonneville59765ID0090004-0135</v>
      </c>
      <c r="I983" s="5">
        <f t="shared" si="31"/>
        <v>349.12</v>
      </c>
    </row>
    <row r="984" spans="1:9" x14ac:dyDescent="0.25">
      <c r="A984" t="s">
        <v>234</v>
      </c>
      <c r="B984" s="33">
        <v>834</v>
      </c>
      <c r="C984" t="s">
        <v>46</v>
      </c>
      <c r="D984" t="s">
        <v>64</v>
      </c>
      <c r="E984" s="33">
        <v>36</v>
      </c>
      <c r="F984" s="32">
        <v>351.4</v>
      </c>
      <c r="H984" t="str">
        <f t="shared" si="30"/>
        <v>834Bonneville59765ID0090004-0136</v>
      </c>
      <c r="I984" s="5">
        <f t="shared" si="31"/>
        <v>351.4</v>
      </c>
    </row>
    <row r="985" spans="1:9" x14ac:dyDescent="0.25">
      <c r="A985" t="s">
        <v>234</v>
      </c>
      <c r="B985" s="33">
        <v>834</v>
      </c>
      <c r="C985" t="s">
        <v>46</v>
      </c>
      <c r="D985" t="s">
        <v>64</v>
      </c>
      <c r="E985" s="33">
        <v>37</v>
      </c>
      <c r="F985" s="32">
        <v>353.69</v>
      </c>
      <c r="H985" t="str">
        <f t="shared" si="30"/>
        <v>834Bonneville59765ID0090004-0137</v>
      </c>
      <c r="I985" s="5">
        <f t="shared" si="31"/>
        <v>353.69</v>
      </c>
    </row>
    <row r="986" spans="1:9" x14ac:dyDescent="0.25">
      <c r="A986" t="s">
        <v>234</v>
      </c>
      <c r="B986" s="33">
        <v>834</v>
      </c>
      <c r="C986" t="s">
        <v>46</v>
      </c>
      <c r="D986" t="s">
        <v>64</v>
      </c>
      <c r="E986" s="33">
        <v>38</v>
      </c>
      <c r="F986" s="32">
        <v>355.97</v>
      </c>
      <c r="H986" t="str">
        <f t="shared" si="30"/>
        <v>834Bonneville59765ID0090004-0138</v>
      </c>
      <c r="I986" s="5">
        <f t="shared" si="31"/>
        <v>355.97</v>
      </c>
    </row>
    <row r="987" spans="1:9" x14ac:dyDescent="0.25">
      <c r="A987" t="s">
        <v>234</v>
      </c>
      <c r="B987" s="33">
        <v>834</v>
      </c>
      <c r="C987" t="s">
        <v>46</v>
      </c>
      <c r="D987" t="s">
        <v>64</v>
      </c>
      <c r="E987" s="33">
        <v>39</v>
      </c>
      <c r="F987" s="32">
        <v>360.55</v>
      </c>
      <c r="H987" t="str">
        <f t="shared" si="30"/>
        <v>834Bonneville59765ID0090004-0139</v>
      </c>
      <c r="I987" s="5">
        <f t="shared" si="31"/>
        <v>360.55</v>
      </c>
    </row>
    <row r="988" spans="1:9" x14ac:dyDescent="0.25">
      <c r="A988" t="s">
        <v>234</v>
      </c>
      <c r="B988" s="33">
        <v>834</v>
      </c>
      <c r="C988" t="s">
        <v>46</v>
      </c>
      <c r="D988" t="s">
        <v>64</v>
      </c>
      <c r="E988" s="33">
        <v>40</v>
      </c>
      <c r="F988" s="32">
        <v>365.12</v>
      </c>
      <c r="H988" t="str">
        <f t="shared" si="30"/>
        <v>834Bonneville59765ID0090004-0140</v>
      </c>
      <c r="I988" s="5">
        <f t="shared" si="31"/>
        <v>365.12</v>
      </c>
    </row>
    <row r="989" spans="1:9" x14ac:dyDescent="0.25">
      <c r="A989" t="s">
        <v>234</v>
      </c>
      <c r="B989" s="33">
        <v>834</v>
      </c>
      <c r="C989" t="s">
        <v>46</v>
      </c>
      <c r="D989" t="s">
        <v>64</v>
      </c>
      <c r="E989" s="33">
        <v>41</v>
      </c>
      <c r="F989" s="32">
        <v>371.97</v>
      </c>
      <c r="H989" t="str">
        <f t="shared" si="30"/>
        <v>834Bonneville59765ID0090004-0141</v>
      </c>
      <c r="I989" s="5">
        <f t="shared" si="31"/>
        <v>371.97</v>
      </c>
    </row>
    <row r="990" spans="1:9" x14ac:dyDescent="0.25">
      <c r="A990" t="s">
        <v>234</v>
      </c>
      <c r="B990" s="33">
        <v>834</v>
      </c>
      <c r="C990" t="s">
        <v>46</v>
      </c>
      <c r="D990" t="s">
        <v>64</v>
      </c>
      <c r="E990" s="33">
        <v>42</v>
      </c>
      <c r="F990" s="32">
        <v>378.54</v>
      </c>
      <c r="H990" t="str">
        <f t="shared" si="30"/>
        <v>834Bonneville59765ID0090004-0142</v>
      </c>
      <c r="I990" s="5">
        <f t="shared" si="31"/>
        <v>378.54</v>
      </c>
    </row>
    <row r="991" spans="1:9" x14ac:dyDescent="0.25">
      <c r="A991" t="s">
        <v>234</v>
      </c>
      <c r="B991" s="33">
        <v>834</v>
      </c>
      <c r="C991" t="s">
        <v>46</v>
      </c>
      <c r="D991" t="s">
        <v>64</v>
      </c>
      <c r="E991" s="33">
        <v>43</v>
      </c>
      <c r="F991" s="32">
        <v>387.69</v>
      </c>
      <c r="H991" t="str">
        <f t="shared" si="30"/>
        <v>834Bonneville59765ID0090004-0143</v>
      </c>
      <c r="I991" s="5">
        <f t="shared" si="31"/>
        <v>387.69</v>
      </c>
    </row>
    <row r="992" spans="1:9" x14ac:dyDescent="0.25">
      <c r="A992" t="s">
        <v>234</v>
      </c>
      <c r="B992" s="33">
        <v>834</v>
      </c>
      <c r="C992" t="s">
        <v>46</v>
      </c>
      <c r="D992" t="s">
        <v>64</v>
      </c>
      <c r="E992" s="33">
        <v>44</v>
      </c>
      <c r="F992" s="32">
        <v>399.11</v>
      </c>
      <c r="H992" t="str">
        <f t="shared" si="30"/>
        <v>834Bonneville59765ID0090004-0144</v>
      </c>
      <c r="I992" s="5">
        <f t="shared" si="31"/>
        <v>399.11</v>
      </c>
    </row>
    <row r="993" spans="1:9" x14ac:dyDescent="0.25">
      <c r="A993" t="s">
        <v>234</v>
      </c>
      <c r="B993" s="33">
        <v>834</v>
      </c>
      <c r="C993" t="s">
        <v>46</v>
      </c>
      <c r="D993" t="s">
        <v>64</v>
      </c>
      <c r="E993" s="33">
        <v>45</v>
      </c>
      <c r="F993" s="32">
        <v>412.54</v>
      </c>
      <c r="H993" t="str">
        <f t="shared" si="30"/>
        <v>834Bonneville59765ID0090004-0145</v>
      </c>
      <c r="I993" s="5">
        <f t="shared" si="31"/>
        <v>412.54</v>
      </c>
    </row>
    <row r="994" spans="1:9" x14ac:dyDescent="0.25">
      <c r="A994" t="s">
        <v>234</v>
      </c>
      <c r="B994" s="33">
        <v>834</v>
      </c>
      <c r="C994" t="s">
        <v>46</v>
      </c>
      <c r="D994" t="s">
        <v>64</v>
      </c>
      <c r="E994" s="33">
        <v>46</v>
      </c>
      <c r="F994" s="32">
        <v>428.54</v>
      </c>
      <c r="H994" t="str">
        <f t="shared" si="30"/>
        <v>834Bonneville59765ID0090004-0146</v>
      </c>
      <c r="I994" s="5">
        <f t="shared" si="31"/>
        <v>428.54</v>
      </c>
    </row>
    <row r="995" spans="1:9" x14ac:dyDescent="0.25">
      <c r="A995" t="s">
        <v>234</v>
      </c>
      <c r="B995" s="33">
        <v>834</v>
      </c>
      <c r="C995" t="s">
        <v>46</v>
      </c>
      <c r="D995" t="s">
        <v>64</v>
      </c>
      <c r="E995" s="33">
        <v>47</v>
      </c>
      <c r="F995" s="32">
        <v>446.54</v>
      </c>
      <c r="H995" t="str">
        <f t="shared" si="30"/>
        <v>834Bonneville59765ID0090004-0147</v>
      </c>
      <c r="I995" s="5">
        <f t="shared" si="31"/>
        <v>446.54</v>
      </c>
    </row>
    <row r="996" spans="1:9" x14ac:dyDescent="0.25">
      <c r="A996" t="s">
        <v>234</v>
      </c>
      <c r="B996" s="33">
        <v>834</v>
      </c>
      <c r="C996" t="s">
        <v>46</v>
      </c>
      <c r="D996" t="s">
        <v>64</v>
      </c>
      <c r="E996" s="33">
        <v>48</v>
      </c>
      <c r="F996" s="32">
        <v>467.11</v>
      </c>
      <c r="H996" t="str">
        <f t="shared" si="30"/>
        <v>834Bonneville59765ID0090004-0148</v>
      </c>
      <c r="I996" s="5">
        <f t="shared" si="31"/>
        <v>467.11</v>
      </c>
    </row>
    <row r="997" spans="1:9" x14ac:dyDescent="0.25">
      <c r="A997" t="s">
        <v>234</v>
      </c>
      <c r="B997" s="33">
        <v>834</v>
      </c>
      <c r="C997" t="s">
        <v>46</v>
      </c>
      <c r="D997" t="s">
        <v>64</v>
      </c>
      <c r="E997" s="33">
        <v>49</v>
      </c>
      <c r="F997" s="32">
        <v>487.39</v>
      </c>
      <c r="H997" t="str">
        <f t="shared" si="30"/>
        <v>834Bonneville59765ID0090004-0149</v>
      </c>
      <c r="I997" s="5">
        <f t="shared" si="31"/>
        <v>487.39</v>
      </c>
    </row>
    <row r="998" spans="1:9" x14ac:dyDescent="0.25">
      <c r="A998" t="s">
        <v>234</v>
      </c>
      <c r="B998" s="33">
        <v>834</v>
      </c>
      <c r="C998" t="s">
        <v>46</v>
      </c>
      <c r="D998" t="s">
        <v>64</v>
      </c>
      <c r="E998" s="33">
        <v>50</v>
      </c>
      <c r="F998" s="32">
        <v>510.25</v>
      </c>
      <c r="H998" t="str">
        <f t="shared" si="30"/>
        <v>834Bonneville59765ID0090004-0150</v>
      </c>
      <c r="I998" s="5">
        <f t="shared" si="31"/>
        <v>510.25</v>
      </c>
    </row>
    <row r="999" spans="1:9" x14ac:dyDescent="0.25">
      <c r="A999" t="s">
        <v>234</v>
      </c>
      <c r="B999" s="33">
        <v>834</v>
      </c>
      <c r="C999" t="s">
        <v>46</v>
      </c>
      <c r="D999" t="s">
        <v>64</v>
      </c>
      <c r="E999" s="33">
        <v>51</v>
      </c>
      <c r="F999" s="32">
        <v>532.82000000000005</v>
      </c>
      <c r="H999" t="str">
        <f t="shared" si="30"/>
        <v>834Bonneville59765ID0090004-0151</v>
      </c>
      <c r="I999" s="5">
        <f t="shared" si="31"/>
        <v>532.82000000000005</v>
      </c>
    </row>
    <row r="1000" spans="1:9" x14ac:dyDescent="0.25">
      <c r="A1000" t="s">
        <v>234</v>
      </c>
      <c r="B1000" s="33">
        <v>834</v>
      </c>
      <c r="C1000" t="s">
        <v>46</v>
      </c>
      <c r="D1000" t="s">
        <v>64</v>
      </c>
      <c r="E1000" s="33">
        <v>52</v>
      </c>
      <c r="F1000" s="32">
        <v>557.66999999999996</v>
      </c>
      <c r="H1000" t="str">
        <f t="shared" si="30"/>
        <v>834Bonneville59765ID0090004-0152</v>
      </c>
      <c r="I1000" s="5">
        <f t="shared" si="31"/>
        <v>557.66999999999996</v>
      </c>
    </row>
    <row r="1001" spans="1:9" x14ac:dyDescent="0.25">
      <c r="A1001" t="s">
        <v>234</v>
      </c>
      <c r="B1001" s="33">
        <v>834</v>
      </c>
      <c r="C1001" t="s">
        <v>46</v>
      </c>
      <c r="D1001" t="s">
        <v>64</v>
      </c>
      <c r="E1001" s="33">
        <v>53</v>
      </c>
      <c r="F1001" s="32">
        <v>582.80999999999995</v>
      </c>
      <c r="H1001" t="str">
        <f t="shared" si="30"/>
        <v>834Bonneville59765ID0090004-0153</v>
      </c>
      <c r="I1001" s="5">
        <f t="shared" si="31"/>
        <v>582.80999999999995</v>
      </c>
    </row>
    <row r="1002" spans="1:9" x14ac:dyDescent="0.25">
      <c r="A1002" t="s">
        <v>234</v>
      </c>
      <c r="B1002" s="33">
        <v>834</v>
      </c>
      <c r="C1002" t="s">
        <v>46</v>
      </c>
      <c r="D1002" t="s">
        <v>64</v>
      </c>
      <c r="E1002" s="33">
        <v>54</v>
      </c>
      <c r="F1002" s="32">
        <v>609.96</v>
      </c>
      <c r="H1002" t="str">
        <f t="shared" si="30"/>
        <v>834Bonneville59765ID0090004-0154</v>
      </c>
      <c r="I1002" s="5">
        <f t="shared" si="31"/>
        <v>609.96</v>
      </c>
    </row>
    <row r="1003" spans="1:9" x14ac:dyDescent="0.25">
      <c r="A1003" t="s">
        <v>234</v>
      </c>
      <c r="B1003" s="33">
        <v>834</v>
      </c>
      <c r="C1003" t="s">
        <v>46</v>
      </c>
      <c r="D1003" t="s">
        <v>64</v>
      </c>
      <c r="E1003" s="33">
        <v>55</v>
      </c>
      <c r="F1003" s="32">
        <v>637.1</v>
      </c>
      <c r="H1003" t="str">
        <f t="shared" si="30"/>
        <v>834Bonneville59765ID0090004-0155</v>
      </c>
      <c r="I1003" s="5">
        <f t="shared" si="31"/>
        <v>637.1</v>
      </c>
    </row>
    <row r="1004" spans="1:9" x14ac:dyDescent="0.25">
      <c r="A1004" t="s">
        <v>234</v>
      </c>
      <c r="B1004" s="33">
        <v>834</v>
      </c>
      <c r="C1004" t="s">
        <v>46</v>
      </c>
      <c r="D1004" t="s">
        <v>64</v>
      </c>
      <c r="E1004" s="33">
        <v>56</v>
      </c>
      <c r="F1004" s="32">
        <v>666.52</v>
      </c>
      <c r="H1004" t="str">
        <f t="shared" si="30"/>
        <v>834Bonneville59765ID0090004-0156</v>
      </c>
      <c r="I1004" s="5">
        <f t="shared" si="31"/>
        <v>666.52</v>
      </c>
    </row>
    <row r="1005" spans="1:9" x14ac:dyDescent="0.25">
      <c r="A1005" t="s">
        <v>234</v>
      </c>
      <c r="B1005" s="33">
        <v>834</v>
      </c>
      <c r="C1005" t="s">
        <v>46</v>
      </c>
      <c r="D1005" t="s">
        <v>64</v>
      </c>
      <c r="E1005" s="33">
        <v>57</v>
      </c>
      <c r="F1005" s="32">
        <v>696.24</v>
      </c>
      <c r="H1005" t="str">
        <f t="shared" si="30"/>
        <v>834Bonneville59765ID0090004-0157</v>
      </c>
      <c r="I1005" s="5">
        <f t="shared" si="31"/>
        <v>696.24</v>
      </c>
    </row>
    <row r="1006" spans="1:9" x14ac:dyDescent="0.25">
      <c r="A1006" t="s">
        <v>234</v>
      </c>
      <c r="B1006" s="33">
        <v>834</v>
      </c>
      <c r="C1006" t="s">
        <v>46</v>
      </c>
      <c r="D1006" t="s">
        <v>64</v>
      </c>
      <c r="E1006" s="33">
        <v>58</v>
      </c>
      <c r="F1006" s="32">
        <v>727.95</v>
      </c>
      <c r="H1006" t="str">
        <f t="shared" si="30"/>
        <v>834Bonneville59765ID0090004-0158</v>
      </c>
      <c r="I1006" s="5">
        <f t="shared" si="31"/>
        <v>727.95</v>
      </c>
    </row>
    <row r="1007" spans="1:9" x14ac:dyDescent="0.25">
      <c r="A1007" t="s">
        <v>234</v>
      </c>
      <c r="B1007" s="33">
        <v>834</v>
      </c>
      <c r="C1007" t="s">
        <v>46</v>
      </c>
      <c r="D1007" t="s">
        <v>64</v>
      </c>
      <c r="E1007" s="33">
        <v>59</v>
      </c>
      <c r="F1007" s="32">
        <v>743.66</v>
      </c>
      <c r="H1007" t="str">
        <f t="shared" si="30"/>
        <v>834Bonneville59765ID0090004-0159</v>
      </c>
      <c r="I1007" s="5">
        <f t="shared" si="31"/>
        <v>743.66</v>
      </c>
    </row>
    <row r="1008" spans="1:9" x14ac:dyDescent="0.25">
      <c r="A1008" t="s">
        <v>234</v>
      </c>
      <c r="B1008" s="33">
        <v>834</v>
      </c>
      <c r="C1008" t="s">
        <v>46</v>
      </c>
      <c r="D1008" t="s">
        <v>64</v>
      </c>
      <c r="E1008" s="33">
        <v>60</v>
      </c>
      <c r="F1008" s="32">
        <v>775.37</v>
      </c>
      <c r="H1008" t="str">
        <f t="shared" si="30"/>
        <v>834Bonneville59765ID0090004-0160</v>
      </c>
      <c r="I1008" s="5">
        <f t="shared" si="31"/>
        <v>775.37</v>
      </c>
    </row>
    <row r="1009" spans="1:9" x14ac:dyDescent="0.25">
      <c r="A1009" t="s">
        <v>234</v>
      </c>
      <c r="B1009" s="33">
        <v>834</v>
      </c>
      <c r="C1009" t="s">
        <v>46</v>
      </c>
      <c r="D1009" t="s">
        <v>64</v>
      </c>
      <c r="E1009" s="33">
        <v>61</v>
      </c>
      <c r="F1009" s="32">
        <v>802.8</v>
      </c>
      <c r="H1009" t="str">
        <f t="shared" si="30"/>
        <v>834Bonneville59765ID0090004-0161</v>
      </c>
      <c r="I1009" s="5">
        <f t="shared" si="31"/>
        <v>802.8</v>
      </c>
    </row>
    <row r="1010" spans="1:9" x14ac:dyDescent="0.25">
      <c r="A1010" t="s">
        <v>234</v>
      </c>
      <c r="B1010" s="33">
        <v>834</v>
      </c>
      <c r="C1010" t="s">
        <v>46</v>
      </c>
      <c r="D1010" t="s">
        <v>64</v>
      </c>
      <c r="E1010" s="33">
        <v>62</v>
      </c>
      <c r="F1010" s="32">
        <v>820.8</v>
      </c>
      <c r="H1010" t="str">
        <f t="shared" si="30"/>
        <v>834Bonneville59765ID0090004-0162</v>
      </c>
      <c r="I1010" s="5">
        <f t="shared" si="31"/>
        <v>820.8</v>
      </c>
    </row>
    <row r="1011" spans="1:9" x14ac:dyDescent="0.25">
      <c r="A1011" t="s">
        <v>234</v>
      </c>
      <c r="B1011" s="33">
        <v>834</v>
      </c>
      <c r="C1011" t="s">
        <v>46</v>
      </c>
      <c r="D1011" t="s">
        <v>64</v>
      </c>
      <c r="E1011" s="33">
        <v>63</v>
      </c>
      <c r="F1011" s="32">
        <v>843.37</v>
      </c>
      <c r="H1011" t="str">
        <f t="shared" si="30"/>
        <v>834Bonneville59765ID0090004-0163</v>
      </c>
      <c r="I1011" s="5">
        <f t="shared" si="31"/>
        <v>843.37</v>
      </c>
    </row>
    <row r="1012" spans="1:9" x14ac:dyDescent="0.25">
      <c r="A1012" t="s">
        <v>234</v>
      </c>
      <c r="B1012" s="33">
        <v>834</v>
      </c>
      <c r="C1012" t="s">
        <v>46</v>
      </c>
      <c r="D1012" t="s">
        <v>64</v>
      </c>
      <c r="E1012" s="33">
        <v>64</v>
      </c>
      <c r="F1012" s="32">
        <v>857.07</v>
      </c>
      <c r="H1012" t="str">
        <f t="shared" si="30"/>
        <v>834Bonneville59765ID0090004-0164</v>
      </c>
      <c r="I1012" s="5">
        <f t="shared" si="31"/>
        <v>857.07</v>
      </c>
    </row>
    <row r="1013" spans="1:9" x14ac:dyDescent="0.25">
      <c r="A1013" t="s">
        <v>234</v>
      </c>
      <c r="B1013" s="33">
        <v>834</v>
      </c>
      <c r="C1013" t="s">
        <v>46</v>
      </c>
      <c r="D1013" t="s">
        <v>64</v>
      </c>
      <c r="E1013" s="33">
        <v>65</v>
      </c>
      <c r="F1013" s="32">
        <v>857.07</v>
      </c>
      <c r="H1013" t="str">
        <f t="shared" si="30"/>
        <v>834Bonneville59765ID0090004-0165</v>
      </c>
      <c r="I1013" s="5">
        <f t="shared" si="31"/>
        <v>857.07</v>
      </c>
    </row>
    <row r="1014" spans="1:9" x14ac:dyDescent="0.25">
      <c r="A1014" t="s">
        <v>234</v>
      </c>
      <c r="B1014" s="33">
        <v>834</v>
      </c>
      <c r="C1014" t="s">
        <v>48</v>
      </c>
      <c r="D1014" t="s">
        <v>64</v>
      </c>
      <c r="E1014" s="33">
        <v>20</v>
      </c>
      <c r="F1014" s="32">
        <v>181.42</v>
      </c>
      <c r="H1014" t="str">
        <f t="shared" si="30"/>
        <v>834Clark59765ID0090004-0120</v>
      </c>
      <c r="I1014" s="5">
        <f t="shared" si="31"/>
        <v>181.42</v>
      </c>
    </row>
    <row r="1015" spans="1:9" x14ac:dyDescent="0.25">
      <c r="A1015" t="s">
        <v>234</v>
      </c>
      <c r="B1015" s="33">
        <v>834</v>
      </c>
      <c r="C1015" t="s">
        <v>48</v>
      </c>
      <c r="D1015" t="s">
        <v>64</v>
      </c>
      <c r="E1015" s="33">
        <v>21</v>
      </c>
      <c r="F1015" s="32">
        <v>285.69</v>
      </c>
      <c r="H1015" t="str">
        <f t="shared" si="30"/>
        <v>834Clark59765ID0090004-0121</v>
      </c>
      <c r="I1015" s="5">
        <f t="shared" si="31"/>
        <v>285.69</v>
      </c>
    </row>
    <row r="1016" spans="1:9" x14ac:dyDescent="0.25">
      <c r="A1016" t="s">
        <v>234</v>
      </c>
      <c r="B1016" s="33">
        <v>834</v>
      </c>
      <c r="C1016" t="s">
        <v>48</v>
      </c>
      <c r="D1016" t="s">
        <v>64</v>
      </c>
      <c r="E1016" s="33">
        <v>22</v>
      </c>
      <c r="F1016" s="32">
        <v>285.69</v>
      </c>
      <c r="H1016" t="str">
        <f t="shared" si="30"/>
        <v>834Clark59765ID0090004-0122</v>
      </c>
      <c r="I1016" s="5">
        <f t="shared" si="31"/>
        <v>285.69</v>
      </c>
    </row>
    <row r="1017" spans="1:9" x14ac:dyDescent="0.25">
      <c r="A1017" t="s">
        <v>234</v>
      </c>
      <c r="B1017" s="33">
        <v>834</v>
      </c>
      <c r="C1017" t="s">
        <v>48</v>
      </c>
      <c r="D1017" t="s">
        <v>64</v>
      </c>
      <c r="E1017" s="33">
        <v>23</v>
      </c>
      <c r="F1017" s="32">
        <v>285.69</v>
      </c>
      <c r="H1017" t="str">
        <f t="shared" si="30"/>
        <v>834Clark59765ID0090004-0123</v>
      </c>
      <c r="I1017" s="5">
        <f t="shared" si="31"/>
        <v>285.69</v>
      </c>
    </row>
    <row r="1018" spans="1:9" x14ac:dyDescent="0.25">
      <c r="A1018" t="s">
        <v>234</v>
      </c>
      <c r="B1018" s="33">
        <v>834</v>
      </c>
      <c r="C1018" t="s">
        <v>48</v>
      </c>
      <c r="D1018" t="s">
        <v>64</v>
      </c>
      <c r="E1018" s="33">
        <v>24</v>
      </c>
      <c r="F1018" s="32">
        <v>285.69</v>
      </c>
      <c r="H1018" t="str">
        <f t="shared" si="30"/>
        <v>834Clark59765ID0090004-0124</v>
      </c>
      <c r="I1018" s="5">
        <f t="shared" si="31"/>
        <v>285.69</v>
      </c>
    </row>
    <row r="1019" spans="1:9" x14ac:dyDescent="0.25">
      <c r="A1019" t="s">
        <v>234</v>
      </c>
      <c r="B1019" s="33">
        <v>834</v>
      </c>
      <c r="C1019" t="s">
        <v>48</v>
      </c>
      <c r="D1019" t="s">
        <v>64</v>
      </c>
      <c r="E1019" s="33">
        <v>25</v>
      </c>
      <c r="F1019" s="32">
        <v>286.83999999999997</v>
      </c>
      <c r="H1019" t="str">
        <f t="shared" si="30"/>
        <v>834Clark59765ID0090004-0125</v>
      </c>
      <c r="I1019" s="5">
        <f t="shared" si="31"/>
        <v>286.83999999999997</v>
      </c>
    </row>
    <row r="1020" spans="1:9" x14ac:dyDescent="0.25">
      <c r="A1020" t="s">
        <v>234</v>
      </c>
      <c r="B1020" s="33">
        <v>834</v>
      </c>
      <c r="C1020" t="s">
        <v>48</v>
      </c>
      <c r="D1020" t="s">
        <v>64</v>
      </c>
      <c r="E1020" s="33">
        <v>26</v>
      </c>
      <c r="F1020" s="32">
        <v>292.55</v>
      </c>
      <c r="H1020" t="str">
        <f t="shared" si="30"/>
        <v>834Clark59765ID0090004-0126</v>
      </c>
      <c r="I1020" s="5">
        <f t="shared" si="31"/>
        <v>292.55</v>
      </c>
    </row>
    <row r="1021" spans="1:9" x14ac:dyDescent="0.25">
      <c r="A1021" t="s">
        <v>234</v>
      </c>
      <c r="B1021" s="33">
        <v>834</v>
      </c>
      <c r="C1021" t="s">
        <v>48</v>
      </c>
      <c r="D1021" t="s">
        <v>64</v>
      </c>
      <c r="E1021" s="33">
        <v>27</v>
      </c>
      <c r="F1021" s="32">
        <v>299.41000000000003</v>
      </c>
      <c r="H1021" t="str">
        <f t="shared" si="30"/>
        <v>834Clark59765ID0090004-0127</v>
      </c>
      <c r="I1021" s="5">
        <f t="shared" si="31"/>
        <v>299.41000000000003</v>
      </c>
    </row>
    <row r="1022" spans="1:9" x14ac:dyDescent="0.25">
      <c r="A1022" t="s">
        <v>234</v>
      </c>
      <c r="B1022" s="33">
        <v>834</v>
      </c>
      <c r="C1022" t="s">
        <v>48</v>
      </c>
      <c r="D1022" t="s">
        <v>64</v>
      </c>
      <c r="E1022" s="33">
        <v>28</v>
      </c>
      <c r="F1022" s="32">
        <v>310.55</v>
      </c>
      <c r="H1022" t="str">
        <f t="shared" si="30"/>
        <v>834Clark59765ID0090004-0128</v>
      </c>
      <c r="I1022" s="5">
        <f t="shared" si="31"/>
        <v>310.55</v>
      </c>
    </row>
    <row r="1023" spans="1:9" x14ac:dyDescent="0.25">
      <c r="A1023" t="s">
        <v>234</v>
      </c>
      <c r="B1023" s="33">
        <v>834</v>
      </c>
      <c r="C1023" t="s">
        <v>48</v>
      </c>
      <c r="D1023" t="s">
        <v>64</v>
      </c>
      <c r="E1023" s="33">
        <v>29</v>
      </c>
      <c r="F1023" s="32">
        <v>319.69</v>
      </c>
      <c r="H1023" t="str">
        <f t="shared" si="30"/>
        <v>834Clark59765ID0090004-0129</v>
      </c>
      <c r="I1023" s="5">
        <f t="shared" si="31"/>
        <v>319.69</v>
      </c>
    </row>
    <row r="1024" spans="1:9" x14ac:dyDescent="0.25">
      <c r="A1024" t="s">
        <v>234</v>
      </c>
      <c r="B1024" s="33">
        <v>834</v>
      </c>
      <c r="C1024" t="s">
        <v>48</v>
      </c>
      <c r="D1024" t="s">
        <v>64</v>
      </c>
      <c r="E1024" s="33">
        <v>30</v>
      </c>
      <c r="F1024" s="32">
        <v>324.26</v>
      </c>
      <c r="H1024" t="str">
        <f t="shared" si="30"/>
        <v>834Clark59765ID0090004-0130</v>
      </c>
      <c r="I1024" s="5">
        <f t="shared" si="31"/>
        <v>324.26</v>
      </c>
    </row>
    <row r="1025" spans="1:9" x14ac:dyDescent="0.25">
      <c r="A1025" t="s">
        <v>234</v>
      </c>
      <c r="B1025" s="33">
        <v>834</v>
      </c>
      <c r="C1025" t="s">
        <v>48</v>
      </c>
      <c r="D1025" t="s">
        <v>64</v>
      </c>
      <c r="E1025" s="33">
        <v>31</v>
      </c>
      <c r="F1025" s="32">
        <v>331.12</v>
      </c>
      <c r="H1025" t="str">
        <f t="shared" si="30"/>
        <v>834Clark59765ID0090004-0131</v>
      </c>
      <c r="I1025" s="5">
        <f t="shared" si="31"/>
        <v>331.12</v>
      </c>
    </row>
    <row r="1026" spans="1:9" x14ac:dyDescent="0.25">
      <c r="A1026" t="s">
        <v>234</v>
      </c>
      <c r="B1026" s="33">
        <v>834</v>
      </c>
      <c r="C1026" t="s">
        <v>48</v>
      </c>
      <c r="D1026" t="s">
        <v>64</v>
      </c>
      <c r="E1026" s="33">
        <v>32</v>
      </c>
      <c r="F1026" s="32">
        <v>337.98</v>
      </c>
      <c r="H1026" t="str">
        <f t="shared" si="30"/>
        <v>834Clark59765ID0090004-0132</v>
      </c>
      <c r="I1026" s="5">
        <f t="shared" si="31"/>
        <v>337.98</v>
      </c>
    </row>
    <row r="1027" spans="1:9" x14ac:dyDescent="0.25">
      <c r="A1027" t="s">
        <v>234</v>
      </c>
      <c r="B1027" s="33">
        <v>834</v>
      </c>
      <c r="C1027" t="s">
        <v>48</v>
      </c>
      <c r="D1027" t="s">
        <v>64</v>
      </c>
      <c r="E1027" s="33">
        <v>33</v>
      </c>
      <c r="F1027" s="32">
        <v>342.26</v>
      </c>
      <c r="H1027" t="str">
        <f t="shared" si="30"/>
        <v>834Clark59765ID0090004-0133</v>
      </c>
      <c r="I1027" s="5">
        <f t="shared" si="31"/>
        <v>342.26</v>
      </c>
    </row>
    <row r="1028" spans="1:9" x14ac:dyDescent="0.25">
      <c r="A1028" t="s">
        <v>234</v>
      </c>
      <c r="B1028" s="33">
        <v>834</v>
      </c>
      <c r="C1028" t="s">
        <v>48</v>
      </c>
      <c r="D1028" t="s">
        <v>64</v>
      </c>
      <c r="E1028" s="33">
        <v>34</v>
      </c>
      <c r="F1028" s="32">
        <v>346.83</v>
      </c>
      <c r="H1028" t="str">
        <f t="shared" si="30"/>
        <v>834Clark59765ID0090004-0134</v>
      </c>
      <c r="I1028" s="5">
        <f t="shared" si="31"/>
        <v>346.83</v>
      </c>
    </row>
    <row r="1029" spans="1:9" x14ac:dyDescent="0.25">
      <c r="A1029" t="s">
        <v>234</v>
      </c>
      <c r="B1029" s="33">
        <v>834</v>
      </c>
      <c r="C1029" t="s">
        <v>48</v>
      </c>
      <c r="D1029" t="s">
        <v>64</v>
      </c>
      <c r="E1029" s="33">
        <v>35</v>
      </c>
      <c r="F1029" s="32">
        <v>349.12</v>
      </c>
      <c r="H1029" t="str">
        <f t="shared" ref="H1029:H1092" si="32">B1029&amp;C1029&amp;A1029&amp;E1029</f>
        <v>834Clark59765ID0090004-0135</v>
      </c>
      <c r="I1029" s="5">
        <f t="shared" ref="I1029:I1092" si="33">F1029</f>
        <v>349.12</v>
      </c>
    </row>
    <row r="1030" spans="1:9" x14ac:dyDescent="0.25">
      <c r="A1030" t="s">
        <v>234</v>
      </c>
      <c r="B1030" s="33">
        <v>834</v>
      </c>
      <c r="C1030" t="s">
        <v>48</v>
      </c>
      <c r="D1030" t="s">
        <v>64</v>
      </c>
      <c r="E1030" s="33">
        <v>36</v>
      </c>
      <c r="F1030" s="32">
        <v>351.4</v>
      </c>
      <c r="H1030" t="str">
        <f t="shared" si="32"/>
        <v>834Clark59765ID0090004-0136</v>
      </c>
      <c r="I1030" s="5">
        <f t="shared" si="33"/>
        <v>351.4</v>
      </c>
    </row>
    <row r="1031" spans="1:9" x14ac:dyDescent="0.25">
      <c r="A1031" t="s">
        <v>234</v>
      </c>
      <c r="B1031" s="33">
        <v>834</v>
      </c>
      <c r="C1031" t="s">
        <v>48</v>
      </c>
      <c r="D1031" t="s">
        <v>64</v>
      </c>
      <c r="E1031" s="33">
        <v>37</v>
      </c>
      <c r="F1031" s="32">
        <v>353.69</v>
      </c>
      <c r="H1031" t="str">
        <f t="shared" si="32"/>
        <v>834Clark59765ID0090004-0137</v>
      </c>
      <c r="I1031" s="5">
        <f t="shared" si="33"/>
        <v>353.69</v>
      </c>
    </row>
    <row r="1032" spans="1:9" x14ac:dyDescent="0.25">
      <c r="A1032" t="s">
        <v>234</v>
      </c>
      <c r="B1032" s="33">
        <v>834</v>
      </c>
      <c r="C1032" t="s">
        <v>48</v>
      </c>
      <c r="D1032" t="s">
        <v>64</v>
      </c>
      <c r="E1032" s="33">
        <v>38</v>
      </c>
      <c r="F1032" s="32">
        <v>355.97</v>
      </c>
      <c r="H1032" t="str">
        <f t="shared" si="32"/>
        <v>834Clark59765ID0090004-0138</v>
      </c>
      <c r="I1032" s="5">
        <f t="shared" si="33"/>
        <v>355.97</v>
      </c>
    </row>
    <row r="1033" spans="1:9" x14ac:dyDescent="0.25">
      <c r="A1033" t="s">
        <v>234</v>
      </c>
      <c r="B1033" s="33">
        <v>834</v>
      </c>
      <c r="C1033" t="s">
        <v>48</v>
      </c>
      <c r="D1033" t="s">
        <v>64</v>
      </c>
      <c r="E1033" s="33">
        <v>39</v>
      </c>
      <c r="F1033" s="32">
        <v>360.55</v>
      </c>
      <c r="H1033" t="str">
        <f t="shared" si="32"/>
        <v>834Clark59765ID0090004-0139</v>
      </c>
      <c r="I1033" s="5">
        <f t="shared" si="33"/>
        <v>360.55</v>
      </c>
    </row>
    <row r="1034" spans="1:9" x14ac:dyDescent="0.25">
      <c r="A1034" t="s">
        <v>234</v>
      </c>
      <c r="B1034" s="33">
        <v>834</v>
      </c>
      <c r="C1034" t="s">
        <v>48</v>
      </c>
      <c r="D1034" t="s">
        <v>64</v>
      </c>
      <c r="E1034" s="33">
        <v>40</v>
      </c>
      <c r="F1034" s="32">
        <v>365.12</v>
      </c>
      <c r="H1034" t="str">
        <f t="shared" si="32"/>
        <v>834Clark59765ID0090004-0140</v>
      </c>
      <c r="I1034" s="5">
        <f t="shared" si="33"/>
        <v>365.12</v>
      </c>
    </row>
    <row r="1035" spans="1:9" x14ac:dyDescent="0.25">
      <c r="A1035" t="s">
        <v>234</v>
      </c>
      <c r="B1035" s="33">
        <v>834</v>
      </c>
      <c r="C1035" t="s">
        <v>48</v>
      </c>
      <c r="D1035" t="s">
        <v>64</v>
      </c>
      <c r="E1035" s="33">
        <v>41</v>
      </c>
      <c r="F1035" s="32">
        <v>371.97</v>
      </c>
      <c r="H1035" t="str">
        <f t="shared" si="32"/>
        <v>834Clark59765ID0090004-0141</v>
      </c>
      <c r="I1035" s="5">
        <f t="shared" si="33"/>
        <v>371.97</v>
      </c>
    </row>
    <row r="1036" spans="1:9" x14ac:dyDescent="0.25">
      <c r="A1036" t="s">
        <v>234</v>
      </c>
      <c r="B1036" s="33">
        <v>834</v>
      </c>
      <c r="C1036" t="s">
        <v>48</v>
      </c>
      <c r="D1036" t="s">
        <v>64</v>
      </c>
      <c r="E1036" s="33">
        <v>42</v>
      </c>
      <c r="F1036" s="32">
        <v>378.54</v>
      </c>
      <c r="H1036" t="str">
        <f t="shared" si="32"/>
        <v>834Clark59765ID0090004-0142</v>
      </c>
      <c r="I1036" s="5">
        <f t="shared" si="33"/>
        <v>378.54</v>
      </c>
    </row>
    <row r="1037" spans="1:9" x14ac:dyDescent="0.25">
      <c r="A1037" t="s">
        <v>234</v>
      </c>
      <c r="B1037" s="33">
        <v>834</v>
      </c>
      <c r="C1037" t="s">
        <v>48</v>
      </c>
      <c r="D1037" t="s">
        <v>64</v>
      </c>
      <c r="E1037" s="33">
        <v>43</v>
      </c>
      <c r="F1037" s="32">
        <v>387.69</v>
      </c>
      <c r="H1037" t="str">
        <f t="shared" si="32"/>
        <v>834Clark59765ID0090004-0143</v>
      </c>
      <c r="I1037" s="5">
        <f t="shared" si="33"/>
        <v>387.69</v>
      </c>
    </row>
    <row r="1038" spans="1:9" x14ac:dyDescent="0.25">
      <c r="A1038" t="s">
        <v>234</v>
      </c>
      <c r="B1038" s="33">
        <v>834</v>
      </c>
      <c r="C1038" t="s">
        <v>48</v>
      </c>
      <c r="D1038" t="s">
        <v>64</v>
      </c>
      <c r="E1038" s="33">
        <v>44</v>
      </c>
      <c r="F1038" s="32">
        <v>399.11</v>
      </c>
      <c r="H1038" t="str">
        <f t="shared" si="32"/>
        <v>834Clark59765ID0090004-0144</v>
      </c>
      <c r="I1038" s="5">
        <f t="shared" si="33"/>
        <v>399.11</v>
      </c>
    </row>
    <row r="1039" spans="1:9" x14ac:dyDescent="0.25">
      <c r="A1039" t="s">
        <v>234</v>
      </c>
      <c r="B1039" s="33">
        <v>834</v>
      </c>
      <c r="C1039" t="s">
        <v>48</v>
      </c>
      <c r="D1039" t="s">
        <v>64</v>
      </c>
      <c r="E1039" s="33">
        <v>45</v>
      </c>
      <c r="F1039" s="32">
        <v>412.54</v>
      </c>
      <c r="H1039" t="str">
        <f t="shared" si="32"/>
        <v>834Clark59765ID0090004-0145</v>
      </c>
      <c r="I1039" s="5">
        <f t="shared" si="33"/>
        <v>412.54</v>
      </c>
    </row>
    <row r="1040" spans="1:9" x14ac:dyDescent="0.25">
      <c r="A1040" t="s">
        <v>234</v>
      </c>
      <c r="B1040" s="33">
        <v>834</v>
      </c>
      <c r="C1040" t="s">
        <v>48</v>
      </c>
      <c r="D1040" t="s">
        <v>64</v>
      </c>
      <c r="E1040" s="33">
        <v>46</v>
      </c>
      <c r="F1040" s="32">
        <v>428.54</v>
      </c>
      <c r="H1040" t="str">
        <f t="shared" si="32"/>
        <v>834Clark59765ID0090004-0146</v>
      </c>
      <c r="I1040" s="5">
        <f t="shared" si="33"/>
        <v>428.54</v>
      </c>
    </row>
    <row r="1041" spans="1:9" x14ac:dyDescent="0.25">
      <c r="A1041" t="s">
        <v>234</v>
      </c>
      <c r="B1041" s="33">
        <v>834</v>
      </c>
      <c r="C1041" t="s">
        <v>48</v>
      </c>
      <c r="D1041" t="s">
        <v>64</v>
      </c>
      <c r="E1041" s="33">
        <v>47</v>
      </c>
      <c r="F1041" s="32">
        <v>446.54</v>
      </c>
      <c r="H1041" t="str">
        <f t="shared" si="32"/>
        <v>834Clark59765ID0090004-0147</v>
      </c>
      <c r="I1041" s="5">
        <f t="shared" si="33"/>
        <v>446.54</v>
      </c>
    </row>
    <row r="1042" spans="1:9" x14ac:dyDescent="0.25">
      <c r="A1042" t="s">
        <v>234</v>
      </c>
      <c r="B1042" s="33">
        <v>834</v>
      </c>
      <c r="C1042" t="s">
        <v>48</v>
      </c>
      <c r="D1042" t="s">
        <v>64</v>
      </c>
      <c r="E1042" s="33">
        <v>48</v>
      </c>
      <c r="F1042" s="32">
        <v>467.11</v>
      </c>
      <c r="H1042" t="str">
        <f t="shared" si="32"/>
        <v>834Clark59765ID0090004-0148</v>
      </c>
      <c r="I1042" s="5">
        <f t="shared" si="33"/>
        <v>467.11</v>
      </c>
    </row>
    <row r="1043" spans="1:9" x14ac:dyDescent="0.25">
      <c r="A1043" t="s">
        <v>234</v>
      </c>
      <c r="B1043" s="33">
        <v>834</v>
      </c>
      <c r="C1043" t="s">
        <v>48</v>
      </c>
      <c r="D1043" t="s">
        <v>64</v>
      </c>
      <c r="E1043" s="33">
        <v>49</v>
      </c>
      <c r="F1043" s="32">
        <v>487.39</v>
      </c>
      <c r="H1043" t="str">
        <f t="shared" si="32"/>
        <v>834Clark59765ID0090004-0149</v>
      </c>
      <c r="I1043" s="5">
        <f t="shared" si="33"/>
        <v>487.39</v>
      </c>
    </row>
    <row r="1044" spans="1:9" x14ac:dyDescent="0.25">
      <c r="A1044" t="s">
        <v>234</v>
      </c>
      <c r="B1044" s="33">
        <v>834</v>
      </c>
      <c r="C1044" t="s">
        <v>48</v>
      </c>
      <c r="D1044" t="s">
        <v>64</v>
      </c>
      <c r="E1044" s="33">
        <v>50</v>
      </c>
      <c r="F1044" s="32">
        <v>510.25</v>
      </c>
      <c r="H1044" t="str">
        <f t="shared" si="32"/>
        <v>834Clark59765ID0090004-0150</v>
      </c>
      <c r="I1044" s="5">
        <f t="shared" si="33"/>
        <v>510.25</v>
      </c>
    </row>
    <row r="1045" spans="1:9" x14ac:dyDescent="0.25">
      <c r="A1045" t="s">
        <v>234</v>
      </c>
      <c r="B1045" s="33">
        <v>834</v>
      </c>
      <c r="C1045" t="s">
        <v>48</v>
      </c>
      <c r="D1045" t="s">
        <v>64</v>
      </c>
      <c r="E1045" s="33">
        <v>51</v>
      </c>
      <c r="F1045" s="32">
        <v>532.82000000000005</v>
      </c>
      <c r="H1045" t="str">
        <f t="shared" si="32"/>
        <v>834Clark59765ID0090004-0151</v>
      </c>
      <c r="I1045" s="5">
        <f t="shared" si="33"/>
        <v>532.82000000000005</v>
      </c>
    </row>
    <row r="1046" spans="1:9" x14ac:dyDescent="0.25">
      <c r="A1046" t="s">
        <v>234</v>
      </c>
      <c r="B1046" s="33">
        <v>834</v>
      </c>
      <c r="C1046" t="s">
        <v>48</v>
      </c>
      <c r="D1046" t="s">
        <v>64</v>
      </c>
      <c r="E1046" s="33">
        <v>52</v>
      </c>
      <c r="F1046" s="32">
        <v>557.66999999999996</v>
      </c>
      <c r="H1046" t="str">
        <f t="shared" si="32"/>
        <v>834Clark59765ID0090004-0152</v>
      </c>
      <c r="I1046" s="5">
        <f t="shared" si="33"/>
        <v>557.66999999999996</v>
      </c>
    </row>
    <row r="1047" spans="1:9" x14ac:dyDescent="0.25">
      <c r="A1047" t="s">
        <v>234</v>
      </c>
      <c r="B1047" s="33">
        <v>834</v>
      </c>
      <c r="C1047" t="s">
        <v>48</v>
      </c>
      <c r="D1047" t="s">
        <v>64</v>
      </c>
      <c r="E1047" s="33">
        <v>53</v>
      </c>
      <c r="F1047" s="32">
        <v>582.80999999999995</v>
      </c>
      <c r="H1047" t="str">
        <f t="shared" si="32"/>
        <v>834Clark59765ID0090004-0153</v>
      </c>
      <c r="I1047" s="5">
        <f t="shared" si="33"/>
        <v>582.80999999999995</v>
      </c>
    </row>
    <row r="1048" spans="1:9" x14ac:dyDescent="0.25">
      <c r="A1048" t="s">
        <v>234</v>
      </c>
      <c r="B1048" s="33">
        <v>834</v>
      </c>
      <c r="C1048" t="s">
        <v>48</v>
      </c>
      <c r="D1048" t="s">
        <v>64</v>
      </c>
      <c r="E1048" s="33">
        <v>54</v>
      </c>
      <c r="F1048" s="32">
        <v>609.96</v>
      </c>
      <c r="H1048" t="str">
        <f t="shared" si="32"/>
        <v>834Clark59765ID0090004-0154</v>
      </c>
      <c r="I1048" s="5">
        <f t="shared" si="33"/>
        <v>609.96</v>
      </c>
    </row>
    <row r="1049" spans="1:9" x14ac:dyDescent="0.25">
      <c r="A1049" t="s">
        <v>234</v>
      </c>
      <c r="B1049" s="33">
        <v>834</v>
      </c>
      <c r="C1049" t="s">
        <v>48</v>
      </c>
      <c r="D1049" t="s">
        <v>64</v>
      </c>
      <c r="E1049" s="33">
        <v>55</v>
      </c>
      <c r="F1049" s="32">
        <v>637.1</v>
      </c>
      <c r="H1049" t="str">
        <f t="shared" si="32"/>
        <v>834Clark59765ID0090004-0155</v>
      </c>
      <c r="I1049" s="5">
        <f t="shared" si="33"/>
        <v>637.1</v>
      </c>
    </row>
    <row r="1050" spans="1:9" x14ac:dyDescent="0.25">
      <c r="A1050" t="s">
        <v>234</v>
      </c>
      <c r="B1050" s="33">
        <v>834</v>
      </c>
      <c r="C1050" t="s">
        <v>48</v>
      </c>
      <c r="D1050" t="s">
        <v>64</v>
      </c>
      <c r="E1050" s="33">
        <v>56</v>
      </c>
      <c r="F1050" s="32">
        <v>666.52</v>
      </c>
      <c r="H1050" t="str">
        <f t="shared" si="32"/>
        <v>834Clark59765ID0090004-0156</v>
      </c>
      <c r="I1050" s="5">
        <f t="shared" si="33"/>
        <v>666.52</v>
      </c>
    </row>
    <row r="1051" spans="1:9" x14ac:dyDescent="0.25">
      <c r="A1051" t="s">
        <v>234</v>
      </c>
      <c r="B1051" s="33">
        <v>834</v>
      </c>
      <c r="C1051" t="s">
        <v>48</v>
      </c>
      <c r="D1051" t="s">
        <v>64</v>
      </c>
      <c r="E1051" s="33">
        <v>57</v>
      </c>
      <c r="F1051" s="32">
        <v>696.24</v>
      </c>
      <c r="H1051" t="str">
        <f t="shared" si="32"/>
        <v>834Clark59765ID0090004-0157</v>
      </c>
      <c r="I1051" s="5">
        <f t="shared" si="33"/>
        <v>696.24</v>
      </c>
    </row>
    <row r="1052" spans="1:9" x14ac:dyDescent="0.25">
      <c r="A1052" t="s">
        <v>234</v>
      </c>
      <c r="B1052" s="33">
        <v>834</v>
      </c>
      <c r="C1052" t="s">
        <v>48</v>
      </c>
      <c r="D1052" t="s">
        <v>64</v>
      </c>
      <c r="E1052" s="33">
        <v>58</v>
      </c>
      <c r="F1052" s="32">
        <v>727.95</v>
      </c>
      <c r="H1052" t="str">
        <f t="shared" si="32"/>
        <v>834Clark59765ID0090004-0158</v>
      </c>
      <c r="I1052" s="5">
        <f t="shared" si="33"/>
        <v>727.95</v>
      </c>
    </row>
    <row r="1053" spans="1:9" x14ac:dyDescent="0.25">
      <c r="A1053" t="s">
        <v>234</v>
      </c>
      <c r="B1053" s="33">
        <v>834</v>
      </c>
      <c r="C1053" t="s">
        <v>48</v>
      </c>
      <c r="D1053" t="s">
        <v>64</v>
      </c>
      <c r="E1053" s="33">
        <v>59</v>
      </c>
      <c r="F1053" s="32">
        <v>743.66</v>
      </c>
      <c r="H1053" t="str">
        <f t="shared" si="32"/>
        <v>834Clark59765ID0090004-0159</v>
      </c>
      <c r="I1053" s="5">
        <f t="shared" si="33"/>
        <v>743.66</v>
      </c>
    </row>
    <row r="1054" spans="1:9" x14ac:dyDescent="0.25">
      <c r="A1054" t="s">
        <v>234</v>
      </c>
      <c r="B1054" s="33">
        <v>834</v>
      </c>
      <c r="C1054" t="s">
        <v>48</v>
      </c>
      <c r="D1054" t="s">
        <v>64</v>
      </c>
      <c r="E1054" s="33">
        <v>60</v>
      </c>
      <c r="F1054" s="32">
        <v>775.37</v>
      </c>
      <c r="H1054" t="str">
        <f t="shared" si="32"/>
        <v>834Clark59765ID0090004-0160</v>
      </c>
      <c r="I1054" s="5">
        <f t="shared" si="33"/>
        <v>775.37</v>
      </c>
    </row>
    <row r="1055" spans="1:9" x14ac:dyDescent="0.25">
      <c r="A1055" t="s">
        <v>234</v>
      </c>
      <c r="B1055" s="33">
        <v>834</v>
      </c>
      <c r="C1055" t="s">
        <v>48</v>
      </c>
      <c r="D1055" t="s">
        <v>64</v>
      </c>
      <c r="E1055" s="33">
        <v>61</v>
      </c>
      <c r="F1055" s="32">
        <v>802.8</v>
      </c>
      <c r="H1055" t="str">
        <f t="shared" si="32"/>
        <v>834Clark59765ID0090004-0161</v>
      </c>
      <c r="I1055" s="5">
        <f t="shared" si="33"/>
        <v>802.8</v>
      </c>
    </row>
    <row r="1056" spans="1:9" x14ac:dyDescent="0.25">
      <c r="A1056" t="s">
        <v>234</v>
      </c>
      <c r="B1056" s="33">
        <v>834</v>
      </c>
      <c r="C1056" t="s">
        <v>48</v>
      </c>
      <c r="D1056" t="s">
        <v>64</v>
      </c>
      <c r="E1056" s="33">
        <v>62</v>
      </c>
      <c r="F1056" s="32">
        <v>820.8</v>
      </c>
      <c r="H1056" t="str">
        <f t="shared" si="32"/>
        <v>834Clark59765ID0090004-0162</v>
      </c>
      <c r="I1056" s="5">
        <f t="shared" si="33"/>
        <v>820.8</v>
      </c>
    </row>
    <row r="1057" spans="1:9" x14ac:dyDescent="0.25">
      <c r="A1057" t="s">
        <v>234</v>
      </c>
      <c r="B1057" s="33">
        <v>834</v>
      </c>
      <c r="C1057" t="s">
        <v>48</v>
      </c>
      <c r="D1057" t="s">
        <v>64</v>
      </c>
      <c r="E1057" s="33">
        <v>63</v>
      </c>
      <c r="F1057" s="32">
        <v>843.37</v>
      </c>
      <c r="H1057" t="str">
        <f t="shared" si="32"/>
        <v>834Clark59765ID0090004-0163</v>
      </c>
      <c r="I1057" s="5">
        <f t="shared" si="33"/>
        <v>843.37</v>
      </c>
    </row>
    <row r="1058" spans="1:9" x14ac:dyDescent="0.25">
      <c r="A1058" t="s">
        <v>234</v>
      </c>
      <c r="B1058" s="33">
        <v>834</v>
      </c>
      <c r="C1058" t="s">
        <v>48</v>
      </c>
      <c r="D1058" t="s">
        <v>64</v>
      </c>
      <c r="E1058" s="33">
        <v>64</v>
      </c>
      <c r="F1058" s="32">
        <v>857.07</v>
      </c>
      <c r="H1058" t="str">
        <f t="shared" si="32"/>
        <v>834Clark59765ID0090004-0164</v>
      </c>
      <c r="I1058" s="5">
        <f t="shared" si="33"/>
        <v>857.07</v>
      </c>
    </row>
    <row r="1059" spans="1:9" x14ac:dyDescent="0.25">
      <c r="A1059" t="s">
        <v>234</v>
      </c>
      <c r="B1059" s="33">
        <v>834</v>
      </c>
      <c r="C1059" t="s">
        <v>48</v>
      </c>
      <c r="D1059" t="s">
        <v>64</v>
      </c>
      <c r="E1059" s="33">
        <v>65</v>
      </c>
      <c r="F1059" s="32">
        <v>857.07</v>
      </c>
      <c r="H1059" t="str">
        <f t="shared" si="32"/>
        <v>834Clark59765ID0090004-0165</v>
      </c>
      <c r="I1059" s="5">
        <f t="shared" si="33"/>
        <v>857.07</v>
      </c>
    </row>
    <row r="1060" spans="1:9" x14ac:dyDescent="0.25">
      <c r="A1060" t="s">
        <v>234</v>
      </c>
      <c r="B1060" s="33">
        <v>834</v>
      </c>
      <c r="C1060" t="s">
        <v>50</v>
      </c>
      <c r="D1060" t="s">
        <v>64</v>
      </c>
      <c r="E1060" s="33">
        <v>20</v>
      </c>
      <c r="F1060" s="32">
        <v>181.42</v>
      </c>
      <c r="H1060" t="str">
        <f t="shared" si="32"/>
        <v>834Fremont59765ID0090004-0120</v>
      </c>
      <c r="I1060" s="5">
        <f t="shared" si="33"/>
        <v>181.42</v>
      </c>
    </row>
    <row r="1061" spans="1:9" x14ac:dyDescent="0.25">
      <c r="A1061" t="s">
        <v>234</v>
      </c>
      <c r="B1061" s="33">
        <v>834</v>
      </c>
      <c r="C1061" t="s">
        <v>50</v>
      </c>
      <c r="D1061" t="s">
        <v>64</v>
      </c>
      <c r="E1061" s="33">
        <v>21</v>
      </c>
      <c r="F1061" s="32">
        <v>285.69</v>
      </c>
      <c r="H1061" t="str">
        <f t="shared" si="32"/>
        <v>834Fremont59765ID0090004-0121</v>
      </c>
      <c r="I1061" s="5">
        <f t="shared" si="33"/>
        <v>285.69</v>
      </c>
    </row>
    <row r="1062" spans="1:9" x14ac:dyDescent="0.25">
      <c r="A1062" t="s">
        <v>234</v>
      </c>
      <c r="B1062" s="33">
        <v>834</v>
      </c>
      <c r="C1062" t="s">
        <v>50</v>
      </c>
      <c r="D1062" t="s">
        <v>64</v>
      </c>
      <c r="E1062" s="33">
        <v>22</v>
      </c>
      <c r="F1062" s="32">
        <v>285.69</v>
      </c>
      <c r="H1062" t="str">
        <f t="shared" si="32"/>
        <v>834Fremont59765ID0090004-0122</v>
      </c>
      <c r="I1062" s="5">
        <f t="shared" si="33"/>
        <v>285.69</v>
      </c>
    </row>
    <row r="1063" spans="1:9" x14ac:dyDescent="0.25">
      <c r="A1063" t="s">
        <v>234</v>
      </c>
      <c r="B1063" s="33">
        <v>834</v>
      </c>
      <c r="C1063" t="s">
        <v>50</v>
      </c>
      <c r="D1063" t="s">
        <v>64</v>
      </c>
      <c r="E1063" s="33">
        <v>23</v>
      </c>
      <c r="F1063" s="32">
        <v>285.69</v>
      </c>
      <c r="H1063" t="str">
        <f t="shared" si="32"/>
        <v>834Fremont59765ID0090004-0123</v>
      </c>
      <c r="I1063" s="5">
        <f t="shared" si="33"/>
        <v>285.69</v>
      </c>
    </row>
    <row r="1064" spans="1:9" x14ac:dyDescent="0.25">
      <c r="A1064" t="s">
        <v>234</v>
      </c>
      <c r="B1064" s="33">
        <v>834</v>
      </c>
      <c r="C1064" t="s">
        <v>50</v>
      </c>
      <c r="D1064" t="s">
        <v>64</v>
      </c>
      <c r="E1064" s="33">
        <v>24</v>
      </c>
      <c r="F1064" s="32">
        <v>285.69</v>
      </c>
      <c r="H1064" t="str">
        <f t="shared" si="32"/>
        <v>834Fremont59765ID0090004-0124</v>
      </c>
      <c r="I1064" s="5">
        <f t="shared" si="33"/>
        <v>285.69</v>
      </c>
    </row>
    <row r="1065" spans="1:9" x14ac:dyDescent="0.25">
      <c r="A1065" t="s">
        <v>234</v>
      </c>
      <c r="B1065" s="33">
        <v>834</v>
      </c>
      <c r="C1065" t="s">
        <v>50</v>
      </c>
      <c r="D1065" t="s">
        <v>64</v>
      </c>
      <c r="E1065" s="33">
        <v>25</v>
      </c>
      <c r="F1065" s="32">
        <v>286.83999999999997</v>
      </c>
      <c r="H1065" t="str">
        <f t="shared" si="32"/>
        <v>834Fremont59765ID0090004-0125</v>
      </c>
      <c r="I1065" s="5">
        <f t="shared" si="33"/>
        <v>286.83999999999997</v>
      </c>
    </row>
    <row r="1066" spans="1:9" x14ac:dyDescent="0.25">
      <c r="A1066" t="s">
        <v>234</v>
      </c>
      <c r="B1066" s="33">
        <v>834</v>
      </c>
      <c r="C1066" t="s">
        <v>50</v>
      </c>
      <c r="D1066" t="s">
        <v>64</v>
      </c>
      <c r="E1066" s="33">
        <v>26</v>
      </c>
      <c r="F1066" s="32">
        <v>292.55</v>
      </c>
      <c r="H1066" t="str">
        <f t="shared" si="32"/>
        <v>834Fremont59765ID0090004-0126</v>
      </c>
      <c r="I1066" s="5">
        <f t="shared" si="33"/>
        <v>292.55</v>
      </c>
    </row>
    <row r="1067" spans="1:9" x14ac:dyDescent="0.25">
      <c r="A1067" t="s">
        <v>234</v>
      </c>
      <c r="B1067" s="33">
        <v>834</v>
      </c>
      <c r="C1067" t="s">
        <v>50</v>
      </c>
      <c r="D1067" t="s">
        <v>64</v>
      </c>
      <c r="E1067" s="33">
        <v>27</v>
      </c>
      <c r="F1067" s="32">
        <v>299.41000000000003</v>
      </c>
      <c r="H1067" t="str">
        <f t="shared" si="32"/>
        <v>834Fremont59765ID0090004-0127</v>
      </c>
      <c r="I1067" s="5">
        <f t="shared" si="33"/>
        <v>299.41000000000003</v>
      </c>
    </row>
    <row r="1068" spans="1:9" x14ac:dyDescent="0.25">
      <c r="A1068" t="s">
        <v>234</v>
      </c>
      <c r="B1068" s="33">
        <v>834</v>
      </c>
      <c r="C1068" t="s">
        <v>50</v>
      </c>
      <c r="D1068" t="s">
        <v>64</v>
      </c>
      <c r="E1068" s="33">
        <v>28</v>
      </c>
      <c r="F1068" s="32">
        <v>310.55</v>
      </c>
      <c r="H1068" t="str">
        <f t="shared" si="32"/>
        <v>834Fremont59765ID0090004-0128</v>
      </c>
      <c r="I1068" s="5">
        <f t="shared" si="33"/>
        <v>310.55</v>
      </c>
    </row>
    <row r="1069" spans="1:9" x14ac:dyDescent="0.25">
      <c r="A1069" t="s">
        <v>234</v>
      </c>
      <c r="B1069" s="33">
        <v>834</v>
      </c>
      <c r="C1069" t="s">
        <v>50</v>
      </c>
      <c r="D1069" t="s">
        <v>64</v>
      </c>
      <c r="E1069" s="33">
        <v>29</v>
      </c>
      <c r="F1069" s="32">
        <v>319.69</v>
      </c>
      <c r="H1069" t="str">
        <f t="shared" si="32"/>
        <v>834Fremont59765ID0090004-0129</v>
      </c>
      <c r="I1069" s="5">
        <f t="shared" si="33"/>
        <v>319.69</v>
      </c>
    </row>
    <row r="1070" spans="1:9" x14ac:dyDescent="0.25">
      <c r="A1070" t="s">
        <v>234</v>
      </c>
      <c r="B1070" s="33">
        <v>834</v>
      </c>
      <c r="C1070" t="s">
        <v>50</v>
      </c>
      <c r="D1070" t="s">
        <v>64</v>
      </c>
      <c r="E1070" s="33">
        <v>30</v>
      </c>
      <c r="F1070" s="32">
        <v>324.26</v>
      </c>
      <c r="H1070" t="str">
        <f t="shared" si="32"/>
        <v>834Fremont59765ID0090004-0130</v>
      </c>
      <c r="I1070" s="5">
        <f t="shared" si="33"/>
        <v>324.26</v>
      </c>
    </row>
    <row r="1071" spans="1:9" x14ac:dyDescent="0.25">
      <c r="A1071" t="s">
        <v>234</v>
      </c>
      <c r="B1071" s="33">
        <v>834</v>
      </c>
      <c r="C1071" t="s">
        <v>50</v>
      </c>
      <c r="D1071" t="s">
        <v>64</v>
      </c>
      <c r="E1071" s="33">
        <v>31</v>
      </c>
      <c r="F1071" s="32">
        <v>331.12</v>
      </c>
      <c r="H1071" t="str">
        <f t="shared" si="32"/>
        <v>834Fremont59765ID0090004-0131</v>
      </c>
      <c r="I1071" s="5">
        <f t="shared" si="33"/>
        <v>331.12</v>
      </c>
    </row>
    <row r="1072" spans="1:9" x14ac:dyDescent="0.25">
      <c r="A1072" t="s">
        <v>234</v>
      </c>
      <c r="B1072" s="33">
        <v>834</v>
      </c>
      <c r="C1072" t="s">
        <v>50</v>
      </c>
      <c r="D1072" t="s">
        <v>64</v>
      </c>
      <c r="E1072" s="33">
        <v>32</v>
      </c>
      <c r="F1072" s="32">
        <v>337.98</v>
      </c>
      <c r="H1072" t="str">
        <f t="shared" si="32"/>
        <v>834Fremont59765ID0090004-0132</v>
      </c>
      <c r="I1072" s="5">
        <f t="shared" si="33"/>
        <v>337.98</v>
      </c>
    </row>
    <row r="1073" spans="1:9" x14ac:dyDescent="0.25">
      <c r="A1073" t="s">
        <v>234</v>
      </c>
      <c r="B1073" s="33">
        <v>834</v>
      </c>
      <c r="C1073" t="s">
        <v>50</v>
      </c>
      <c r="D1073" t="s">
        <v>64</v>
      </c>
      <c r="E1073" s="33">
        <v>33</v>
      </c>
      <c r="F1073" s="32">
        <v>342.26</v>
      </c>
      <c r="H1073" t="str">
        <f t="shared" si="32"/>
        <v>834Fremont59765ID0090004-0133</v>
      </c>
      <c r="I1073" s="5">
        <f t="shared" si="33"/>
        <v>342.26</v>
      </c>
    </row>
    <row r="1074" spans="1:9" x14ac:dyDescent="0.25">
      <c r="A1074" t="s">
        <v>234</v>
      </c>
      <c r="B1074" s="33">
        <v>834</v>
      </c>
      <c r="C1074" t="s">
        <v>50</v>
      </c>
      <c r="D1074" t="s">
        <v>64</v>
      </c>
      <c r="E1074" s="33">
        <v>34</v>
      </c>
      <c r="F1074" s="32">
        <v>346.83</v>
      </c>
      <c r="H1074" t="str">
        <f t="shared" si="32"/>
        <v>834Fremont59765ID0090004-0134</v>
      </c>
      <c r="I1074" s="5">
        <f t="shared" si="33"/>
        <v>346.83</v>
      </c>
    </row>
    <row r="1075" spans="1:9" x14ac:dyDescent="0.25">
      <c r="A1075" t="s">
        <v>234</v>
      </c>
      <c r="B1075" s="33">
        <v>834</v>
      </c>
      <c r="C1075" t="s">
        <v>50</v>
      </c>
      <c r="D1075" t="s">
        <v>64</v>
      </c>
      <c r="E1075" s="33">
        <v>35</v>
      </c>
      <c r="F1075" s="32">
        <v>349.12</v>
      </c>
      <c r="H1075" t="str">
        <f t="shared" si="32"/>
        <v>834Fremont59765ID0090004-0135</v>
      </c>
      <c r="I1075" s="5">
        <f t="shared" si="33"/>
        <v>349.12</v>
      </c>
    </row>
    <row r="1076" spans="1:9" x14ac:dyDescent="0.25">
      <c r="A1076" t="s">
        <v>234</v>
      </c>
      <c r="B1076" s="33">
        <v>834</v>
      </c>
      <c r="C1076" t="s">
        <v>50</v>
      </c>
      <c r="D1076" t="s">
        <v>64</v>
      </c>
      <c r="E1076" s="33">
        <v>36</v>
      </c>
      <c r="F1076" s="32">
        <v>351.4</v>
      </c>
      <c r="H1076" t="str">
        <f t="shared" si="32"/>
        <v>834Fremont59765ID0090004-0136</v>
      </c>
      <c r="I1076" s="5">
        <f t="shared" si="33"/>
        <v>351.4</v>
      </c>
    </row>
    <row r="1077" spans="1:9" x14ac:dyDescent="0.25">
      <c r="A1077" t="s">
        <v>234</v>
      </c>
      <c r="B1077" s="33">
        <v>834</v>
      </c>
      <c r="C1077" t="s">
        <v>50</v>
      </c>
      <c r="D1077" t="s">
        <v>64</v>
      </c>
      <c r="E1077" s="33">
        <v>37</v>
      </c>
      <c r="F1077" s="32">
        <v>353.69</v>
      </c>
      <c r="H1077" t="str">
        <f t="shared" si="32"/>
        <v>834Fremont59765ID0090004-0137</v>
      </c>
      <c r="I1077" s="5">
        <f t="shared" si="33"/>
        <v>353.69</v>
      </c>
    </row>
    <row r="1078" spans="1:9" x14ac:dyDescent="0.25">
      <c r="A1078" t="s">
        <v>234</v>
      </c>
      <c r="B1078" s="33">
        <v>834</v>
      </c>
      <c r="C1078" t="s">
        <v>50</v>
      </c>
      <c r="D1078" t="s">
        <v>64</v>
      </c>
      <c r="E1078" s="33">
        <v>38</v>
      </c>
      <c r="F1078" s="32">
        <v>355.97</v>
      </c>
      <c r="H1078" t="str">
        <f t="shared" si="32"/>
        <v>834Fremont59765ID0090004-0138</v>
      </c>
      <c r="I1078" s="5">
        <f t="shared" si="33"/>
        <v>355.97</v>
      </c>
    </row>
    <row r="1079" spans="1:9" x14ac:dyDescent="0.25">
      <c r="A1079" t="s">
        <v>234</v>
      </c>
      <c r="B1079" s="33">
        <v>834</v>
      </c>
      <c r="C1079" t="s">
        <v>50</v>
      </c>
      <c r="D1079" t="s">
        <v>64</v>
      </c>
      <c r="E1079" s="33">
        <v>39</v>
      </c>
      <c r="F1079" s="32">
        <v>360.55</v>
      </c>
      <c r="H1079" t="str">
        <f t="shared" si="32"/>
        <v>834Fremont59765ID0090004-0139</v>
      </c>
      <c r="I1079" s="5">
        <f t="shared" si="33"/>
        <v>360.55</v>
      </c>
    </row>
    <row r="1080" spans="1:9" x14ac:dyDescent="0.25">
      <c r="A1080" t="s">
        <v>234</v>
      </c>
      <c r="B1080" s="33">
        <v>834</v>
      </c>
      <c r="C1080" t="s">
        <v>50</v>
      </c>
      <c r="D1080" t="s">
        <v>64</v>
      </c>
      <c r="E1080" s="33">
        <v>40</v>
      </c>
      <c r="F1080" s="32">
        <v>365.12</v>
      </c>
      <c r="H1080" t="str">
        <f t="shared" si="32"/>
        <v>834Fremont59765ID0090004-0140</v>
      </c>
      <c r="I1080" s="5">
        <f t="shared" si="33"/>
        <v>365.12</v>
      </c>
    </row>
    <row r="1081" spans="1:9" x14ac:dyDescent="0.25">
      <c r="A1081" t="s">
        <v>234</v>
      </c>
      <c r="B1081" s="33">
        <v>834</v>
      </c>
      <c r="C1081" t="s">
        <v>50</v>
      </c>
      <c r="D1081" t="s">
        <v>64</v>
      </c>
      <c r="E1081" s="33">
        <v>41</v>
      </c>
      <c r="F1081" s="32">
        <v>371.97</v>
      </c>
      <c r="H1081" t="str">
        <f t="shared" si="32"/>
        <v>834Fremont59765ID0090004-0141</v>
      </c>
      <c r="I1081" s="5">
        <f t="shared" si="33"/>
        <v>371.97</v>
      </c>
    </row>
    <row r="1082" spans="1:9" x14ac:dyDescent="0.25">
      <c r="A1082" t="s">
        <v>234</v>
      </c>
      <c r="B1082" s="33">
        <v>834</v>
      </c>
      <c r="C1082" t="s">
        <v>50</v>
      </c>
      <c r="D1082" t="s">
        <v>64</v>
      </c>
      <c r="E1082" s="33">
        <v>42</v>
      </c>
      <c r="F1082" s="32">
        <v>378.54</v>
      </c>
      <c r="H1082" t="str">
        <f t="shared" si="32"/>
        <v>834Fremont59765ID0090004-0142</v>
      </c>
      <c r="I1082" s="5">
        <f t="shared" si="33"/>
        <v>378.54</v>
      </c>
    </row>
    <row r="1083" spans="1:9" x14ac:dyDescent="0.25">
      <c r="A1083" t="s">
        <v>234</v>
      </c>
      <c r="B1083" s="33">
        <v>834</v>
      </c>
      <c r="C1083" t="s">
        <v>50</v>
      </c>
      <c r="D1083" t="s">
        <v>64</v>
      </c>
      <c r="E1083" s="33">
        <v>43</v>
      </c>
      <c r="F1083" s="32">
        <v>387.69</v>
      </c>
      <c r="H1083" t="str">
        <f t="shared" si="32"/>
        <v>834Fremont59765ID0090004-0143</v>
      </c>
      <c r="I1083" s="5">
        <f t="shared" si="33"/>
        <v>387.69</v>
      </c>
    </row>
    <row r="1084" spans="1:9" x14ac:dyDescent="0.25">
      <c r="A1084" t="s">
        <v>234</v>
      </c>
      <c r="B1084" s="33">
        <v>834</v>
      </c>
      <c r="C1084" t="s">
        <v>50</v>
      </c>
      <c r="D1084" t="s">
        <v>64</v>
      </c>
      <c r="E1084" s="33">
        <v>44</v>
      </c>
      <c r="F1084" s="32">
        <v>399.11</v>
      </c>
      <c r="H1084" t="str">
        <f t="shared" si="32"/>
        <v>834Fremont59765ID0090004-0144</v>
      </c>
      <c r="I1084" s="5">
        <f t="shared" si="33"/>
        <v>399.11</v>
      </c>
    </row>
    <row r="1085" spans="1:9" x14ac:dyDescent="0.25">
      <c r="A1085" t="s">
        <v>234</v>
      </c>
      <c r="B1085" s="33">
        <v>834</v>
      </c>
      <c r="C1085" t="s">
        <v>50</v>
      </c>
      <c r="D1085" t="s">
        <v>64</v>
      </c>
      <c r="E1085" s="33">
        <v>45</v>
      </c>
      <c r="F1085" s="32">
        <v>412.54</v>
      </c>
      <c r="H1085" t="str">
        <f t="shared" si="32"/>
        <v>834Fremont59765ID0090004-0145</v>
      </c>
      <c r="I1085" s="5">
        <f t="shared" si="33"/>
        <v>412.54</v>
      </c>
    </row>
    <row r="1086" spans="1:9" x14ac:dyDescent="0.25">
      <c r="A1086" t="s">
        <v>234</v>
      </c>
      <c r="B1086" s="33">
        <v>834</v>
      </c>
      <c r="C1086" t="s">
        <v>50</v>
      </c>
      <c r="D1086" t="s">
        <v>64</v>
      </c>
      <c r="E1086" s="33">
        <v>46</v>
      </c>
      <c r="F1086" s="32">
        <v>428.54</v>
      </c>
      <c r="H1086" t="str">
        <f t="shared" si="32"/>
        <v>834Fremont59765ID0090004-0146</v>
      </c>
      <c r="I1086" s="5">
        <f t="shared" si="33"/>
        <v>428.54</v>
      </c>
    </row>
    <row r="1087" spans="1:9" x14ac:dyDescent="0.25">
      <c r="A1087" t="s">
        <v>234</v>
      </c>
      <c r="B1087" s="33">
        <v>834</v>
      </c>
      <c r="C1087" t="s">
        <v>50</v>
      </c>
      <c r="D1087" t="s">
        <v>64</v>
      </c>
      <c r="E1087" s="33">
        <v>47</v>
      </c>
      <c r="F1087" s="32">
        <v>446.54</v>
      </c>
      <c r="H1087" t="str">
        <f t="shared" si="32"/>
        <v>834Fremont59765ID0090004-0147</v>
      </c>
      <c r="I1087" s="5">
        <f t="shared" si="33"/>
        <v>446.54</v>
      </c>
    </row>
    <row r="1088" spans="1:9" x14ac:dyDescent="0.25">
      <c r="A1088" t="s">
        <v>234</v>
      </c>
      <c r="B1088" s="33">
        <v>834</v>
      </c>
      <c r="C1088" t="s">
        <v>50</v>
      </c>
      <c r="D1088" t="s">
        <v>64</v>
      </c>
      <c r="E1088" s="33">
        <v>48</v>
      </c>
      <c r="F1088" s="32">
        <v>467.11</v>
      </c>
      <c r="H1088" t="str">
        <f t="shared" si="32"/>
        <v>834Fremont59765ID0090004-0148</v>
      </c>
      <c r="I1088" s="5">
        <f t="shared" si="33"/>
        <v>467.11</v>
      </c>
    </row>
    <row r="1089" spans="1:9" x14ac:dyDescent="0.25">
      <c r="A1089" t="s">
        <v>234</v>
      </c>
      <c r="B1089" s="33">
        <v>834</v>
      </c>
      <c r="C1089" t="s">
        <v>50</v>
      </c>
      <c r="D1089" t="s">
        <v>64</v>
      </c>
      <c r="E1089" s="33">
        <v>49</v>
      </c>
      <c r="F1089" s="32">
        <v>487.39</v>
      </c>
      <c r="H1089" t="str">
        <f t="shared" si="32"/>
        <v>834Fremont59765ID0090004-0149</v>
      </c>
      <c r="I1089" s="5">
        <f t="shared" si="33"/>
        <v>487.39</v>
      </c>
    </row>
    <row r="1090" spans="1:9" x14ac:dyDescent="0.25">
      <c r="A1090" t="s">
        <v>234</v>
      </c>
      <c r="B1090" s="33">
        <v>834</v>
      </c>
      <c r="C1090" t="s">
        <v>50</v>
      </c>
      <c r="D1090" t="s">
        <v>64</v>
      </c>
      <c r="E1090" s="33">
        <v>50</v>
      </c>
      <c r="F1090" s="32">
        <v>510.25</v>
      </c>
      <c r="H1090" t="str">
        <f t="shared" si="32"/>
        <v>834Fremont59765ID0090004-0150</v>
      </c>
      <c r="I1090" s="5">
        <f t="shared" si="33"/>
        <v>510.25</v>
      </c>
    </row>
    <row r="1091" spans="1:9" x14ac:dyDescent="0.25">
      <c r="A1091" t="s">
        <v>234</v>
      </c>
      <c r="B1091" s="33">
        <v>834</v>
      </c>
      <c r="C1091" t="s">
        <v>50</v>
      </c>
      <c r="D1091" t="s">
        <v>64</v>
      </c>
      <c r="E1091" s="33">
        <v>51</v>
      </c>
      <c r="F1091" s="32">
        <v>532.82000000000005</v>
      </c>
      <c r="H1091" t="str">
        <f t="shared" si="32"/>
        <v>834Fremont59765ID0090004-0151</v>
      </c>
      <c r="I1091" s="5">
        <f t="shared" si="33"/>
        <v>532.82000000000005</v>
      </c>
    </row>
    <row r="1092" spans="1:9" x14ac:dyDescent="0.25">
      <c r="A1092" t="s">
        <v>234</v>
      </c>
      <c r="B1092" s="33">
        <v>834</v>
      </c>
      <c r="C1092" t="s">
        <v>50</v>
      </c>
      <c r="D1092" t="s">
        <v>64</v>
      </c>
      <c r="E1092" s="33">
        <v>52</v>
      </c>
      <c r="F1092" s="32">
        <v>557.66999999999996</v>
      </c>
      <c r="H1092" t="str">
        <f t="shared" si="32"/>
        <v>834Fremont59765ID0090004-0152</v>
      </c>
      <c r="I1092" s="5">
        <f t="shared" si="33"/>
        <v>557.66999999999996</v>
      </c>
    </row>
    <row r="1093" spans="1:9" x14ac:dyDescent="0.25">
      <c r="A1093" t="s">
        <v>234</v>
      </c>
      <c r="B1093" s="33">
        <v>834</v>
      </c>
      <c r="C1093" t="s">
        <v>50</v>
      </c>
      <c r="D1093" t="s">
        <v>64</v>
      </c>
      <c r="E1093" s="33">
        <v>53</v>
      </c>
      <c r="F1093" s="32">
        <v>582.80999999999995</v>
      </c>
      <c r="H1093" t="str">
        <f t="shared" ref="H1093:H1156" si="34">B1093&amp;C1093&amp;A1093&amp;E1093</f>
        <v>834Fremont59765ID0090004-0153</v>
      </c>
      <c r="I1093" s="5">
        <f t="shared" ref="I1093:I1156" si="35">F1093</f>
        <v>582.80999999999995</v>
      </c>
    </row>
    <row r="1094" spans="1:9" x14ac:dyDescent="0.25">
      <c r="A1094" t="s">
        <v>234</v>
      </c>
      <c r="B1094" s="33">
        <v>834</v>
      </c>
      <c r="C1094" t="s">
        <v>50</v>
      </c>
      <c r="D1094" t="s">
        <v>64</v>
      </c>
      <c r="E1094" s="33">
        <v>54</v>
      </c>
      <c r="F1094" s="32">
        <v>609.96</v>
      </c>
      <c r="H1094" t="str">
        <f t="shared" si="34"/>
        <v>834Fremont59765ID0090004-0154</v>
      </c>
      <c r="I1094" s="5">
        <f t="shared" si="35"/>
        <v>609.96</v>
      </c>
    </row>
    <row r="1095" spans="1:9" x14ac:dyDescent="0.25">
      <c r="A1095" t="s">
        <v>234</v>
      </c>
      <c r="B1095" s="33">
        <v>834</v>
      </c>
      <c r="C1095" t="s">
        <v>50</v>
      </c>
      <c r="D1095" t="s">
        <v>64</v>
      </c>
      <c r="E1095" s="33">
        <v>55</v>
      </c>
      <c r="F1095" s="32">
        <v>637.1</v>
      </c>
      <c r="H1095" t="str">
        <f t="shared" si="34"/>
        <v>834Fremont59765ID0090004-0155</v>
      </c>
      <c r="I1095" s="5">
        <f t="shared" si="35"/>
        <v>637.1</v>
      </c>
    </row>
    <row r="1096" spans="1:9" x14ac:dyDescent="0.25">
      <c r="A1096" t="s">
        <v>234</v>
      </c>
      <c r="B1096" s="33">
        <v>834</v>
      </c>
      <c r="C1096" t="s">
        <v>50</v>
      </c>
      <c r="D1096" t="s">
        <v>64</v>
      </c>
      <c r="E1096" s="33">
        <v>56</v>
      </c>
      <c r="F1096" s="32">
        <v>666.52</v>
      </c>
      <c r="H1096" t="str">
        <f t="shared" si="34"/>
        <v>834Fremont59765ID0090004-0156</v>
      </c>
      <c r="I1096" s="5">
        <f t="shared" si="35"/>
        <v>666.52</v>
      </c>
    </row>
    <row r="1097" spans="1:9" x14ac:dyDescent="0.25">
      <c r="A1097" t="s">
        <v>234</v>
      </c>
      <c r="B1097" s="33">
        <v>834</v>
      </c>
      <c r="C1097" t="s">
        <v>50</v>
      </c>
      <c r="D1097" t="s">
        <v>64</v>
      </c>
      <c r="E1097" s="33">
        <v>57</v>
      </c>
      <c r="F1097" s="32">
        <v>696.24</v>
      </c>
      <c r="H1097" t="str">
        <f t="shared" si="34"/>
        <v>834Fremont59765ID0090004-0157</v>
      </c>
      <c r="I1097" s="5">
        <f t="shared" si="35"/>
        <v>696.24</v>
      </c>
    </row>
    <row r="1098" spans="1:9" x14ac:dyDescent="0.25">
      <c r="A1098" t="s">
        <v>234</v>
      </c>
      <c r="B1098" s="33">
        <v>834</v>
      </c>
      <c r="C1098" t="s">
        <v>50</v>
      </c>
      <c r="D1098" t="s">
        <v>64</v>
      </c>
      <c r="E1098" s="33">
        <v>58</v>
      </c>
      <c r="F1098" s="32">
        <v>727.95</v>
      </c>
      <c r="H1098" t="str">
        <f t="shared" si="34"/>
        <v>834Fremont59765ID0090004-0158</v>
      </c>
      <c r="I1098" s="5">
        <f t="shared" si="35"/>
        <v>727.95</v>
      </c>
    </row>
    <row r="1099" spans="1:9" x14ac:dyDescent="0.25">
      <c r="A1099" t="s">
        <v>234</v>
      </c>
      <c r="B1099" s="33">
        <v>834</v>
      </c>
      <c r="C1099" t="s">
        <v>50</v>
      </c>
      <c r="D1099" t="s">
        <v>64</v>
      </c>
      <c r="E1099" s="33">
        <v>59</v>
      </c>
      <c r="F1099" s="32">
        <v>743.66</v>
      </c>
      <c r="H1099" t="str">
        <f t="shared" si="34"/>
        <v>834Fremont59765ID0090004-0159</v>
      </c>
      <c r="I1099" s="5">
        <f t="shared" si="35"/>
        <v>743.66</v>
      </c>
    </row>
    <row r="1100" spans="1:9" x14ac:dyDescent="0.25">
      <c r="A1100" t="s">
        <v>234</v>
      </c>
      <c r="B1100" s="33">
        <v>834</v>
      </c>
      <c r="C1100" t="s">
        <v>50</v>
      </c>
      <c r="D1100" t="s">
        <v>64</v>
      </c>
      <c r="E1100" s="33">
        <v>60</v>
      </c>
      <c r="F1100" s="32">
        <v>775.37</v>
      </c>
      <c r="H1100" t="str">
        <f t="shared" si="34"/>
        <v>834Fremont59765ID0090004-0160</v>
      </c>
      <c r="I1100" s="5">
        <f t="shared" si="35"/>
        <v>775.37</v>
      </c>
    </row>
    <row r="1101" spans="1:9" x14ac:dyDescent="0.25">
      <c r="A1101" t="s">
        <v>234</v>
      </c>
      <c r="B1101" s="33">
        <v>834</v>
      </c>
      <c r="C1101" t="s">
        <v>50</v>
      </c>
      <c r="D1101" t="s">
        <v>64</v>
      </c>
      <c r="E1101" s="33">
        <v>61</v>
      </c>
      <c r="F1101" s="32">
        <v>802.8</v>
      </c>
      <c r="H1101" t="str">
        <f t="shared" si="34"/>
        <v>834Fremont59765ID0090004-0161</v>
      </c>
      <c r="I1101" s="5">
        <f t="shared" si="35"/>
        <v>802.8</v>
      </c>
    </row>
    <row r="1102" spans="1:9" x14ac:dyDescent="0.25">
      <c r="A1102" t="s">
        <v>234</v>
      </c>
      <c r="B1102" s="33">
        <v>834</v>
      </c>
      <c r="C1102" t="s">
        <v>50</v>
      </c>
      <c r="D1102" t="s">
        <v>64</v>
      </c>
      <c r="E1102" s="33">
        <v>62</v>
      </c>
      <c r="F1102" s="32">
        <v>820.8</v>
      </c>
      <c r="H1102" t="str">
        <f t="shared" si="34"/>
        <v>834Fremont59765ID0090004-0162</v>
      </c>
      <c r="I1102" s="5">
        <f t="shared" si="35"/>
        <v>820.8</v>
      </c>
    </row>
    <row r="1103" spans="1:9" x14ac:dyDescent="0.25">
      <c r="A1103" t="s">
        <v>234</v>
      </c>
      <c r="B1103" s="33">
        <v>834</v>
      </c>
      <c r="C1103" t="s">
        <v>50</v>
      </c>
      <c r="D1103" t="s">
        <v>64</v>
      </c>
      <c r="E1103" s="33">
        <v>63</v>
      </c>
      <c r="F1103" s="32">
        <v>843.37</v>
      </c>
      <c r="H1103" t="str">
        <f t="shared" si="34"/>
        <v>834Fremont59765ID0090004-0163</v>
      </c>
      <c r="I1103" s="5">
        <f t="shared" si="35"/>
        <v>843.37</v>
      </c>
    </row>
    <row r="1104" spans="1:9" x14ac:dyDescent="0.25">
      <c r="A1104" t="s">
        <v>234</v>
      </c>
      <c r="B1104" s="33">
        <v>834</v>
      </c>
      <c r="C1104" t="s">
        <v>50</v>
      </c>
      <c r="D1104" t="s">
        <v>64</v>
      </c>
      <c r="E1104" s="33">
        <v>64</v>
      </c>
      <c r="F1104" s="32">
        <v>857.07</v>
      </c>
      <c r="H1104" t="str">
        <f t="shared" si="34"/>
        <v>834Fremont59765ID0090004-0164</v>
      </c>
      <c r="I1104" s="5">
        <f t="shared" si="35"/>
        <v>857.07</v>
      </c>
    </row>
    <row r="1105" spans="1:9" x14ac:dyDescent="0.25">
      <c r="A1105" t="s">
        <v>234</v>
      </c>
      <c r="B1105" s="33">
        <v>834</v>
      </c>
      <c r="C1105" t="s">
        <v>50</v>
      </c>
      <c r="D1105" t="s">
        <v>64</v>
      </c>
      <c r="E1105" s="33">
        <v>65</v>
      </c>
      <c r="F1105" s="32">
        <v>857.07</v>
      </c>
      <c r="H1105" t="str">
        <f t="shared" si="34"/>
        <v>834Fremont59765ID0090004-0165</v>
      </c>
      <c r="I1105" s="5">
        <f t="shared" si="35"/>
        <v>857.07</v>
      </c>
    </row>
    <row r="1106" spans="1:9" x14ac:dyDescent="0.25">
      <c r="A1106" t="s">
        <v>234</v>
      </c>
      <c r="B1106" s="33">
        <v>834</v>
      </c>
      <c r="C1106" t="s">
        <v>51</v>
      </c>
      <c r="D1106" t="s">
        <v>64</v>
      </c>
      <c r="E1106" s="33">
        <v>20</v>
      </c>
      <c r="F1106" s="32">
        <v>181.42</v>
      </c>
      <c r="H1106" t="str">
        <f t="shared" si="34"/>
        <v>834Jefferson59765ID0090004-0120</v>
      </c>
      <c r="I1106" s="5">
        <f t="shared" si="35"/>
        <v>181.42</v>
      </c>
    </row>
    <row r="1107" spans="1:9" x14ac:dyDescent="0.25">
      <c r="A1107" t="s">
        <v>234</v>
      </c>
      <c r="B1107" s="33">
        <v>834</v>
      </c>
      <c r="C1107" t="s">
        <v>51</v>
      </c>
      <c r="D1107" t="s">
        <v>64</v>
      </c>
      <c r="E1107" s="33">
        <v>21</v>
      </c>
      <c r="F1107" s="32">
        <v>285.69</v>
      </c>
      <c r="H1107" t="str">
        <f t="shared" si="34"/>
        <v>834Jefferson59765ID0090004-0121</v>
      </c>
      <c r="I1107" s="5">
        <f t="shared" si="35"/>
        <v>285.69</v>
      </c>
    </row>
    <row r="1108" spans="1:9" x14ac:dyDescent="0.25">
      <c r="A1108" t="s">
        <v>234</v>
      </c>
      <c r="B1108" s="33">
        <v>834</v>
      </c>
      <c r="C1108" t="s">
        <v>51</v>
      </c>
      <c r="D1108" t="s">
        <v>64</v>
      </c>
      <c r="E1108" s="33">
        <v>22</v>
      </c>
      <c r="F1108" s="32">
        <v>285.69</v>
      </c>
      <c r="H1108" t="str">
        <f t="shared" si="34"/>
        <v>834Jefferson59765ID0090004-0122</v>
      </c>
      <c r="I1108" s="5">
        <f t="shared" si="35"/>
        <v>285.69</v>
      </c>
    </row>
    <row r="1109" spans="1:9" x14ac:dyDescent="0.25">
      <c r="A1109" t="s">
        <v>234</v>
      </c>
      <c r="B1109" s="33">
        <v>834</v>
      </c>
      <c r="C1109" t="s">
        <v>51</v>
      </c>
      <c r="D1109" t="s">
        <v>64</v>
      </c>
      <c r="E1109" s="33">
        <v>23</v>
      </c>
      <c r="F1109" s="32">
        <v>285.69</v>
      </c>
      <c r="H1109" t="str">
        <f t="shared" si="34"/>
        <v>834Jefferson59765ID0090004-0123</v>
      </c>
      <c r="I1109" s="5">
        <f t="shared" si="35"/>
        <v>285.69</v>
      </c>
    </row>
    <row r="1110" spans="1:9" x14ac:dyDescent="0.25">
      <c r="A1110" t="s">
        <v>234</v>
      </c>
      <c r="B1110" s="33">
        <v>834</v>
      </c>
      <c r="C1110" t="s">
        <v>51</v>
      </c>
      <c r="D1110" t="s">
        <v>64</v>
      </c>
      <c r="E1110" s="33">
        <v>24</v>
      </c>
      <c r="F1110" s="32">
        <v>285.69</v>
      </c>
      <c r="H1110" t="str">
        <f t="shared" si="34"/>
        <v>834Jefferson59765ID0090004-0124</v>
      </c>
      <c r="I1110" s="5">
        <f t="shared" si="35"/>
        <v>285.69</v>
      </c>
    </row>
    <row r="1111" spans="1:9" x14ac:dyDescent="0.25">
      <c r="A1111" t="s">
        <v>234</v>
      </c>
      <c r="B1111" s="33">
        <v>834</v>
      </c>
      <c r="C1111" t="s">
        <v>51</v>
      </c>
      <c r="D1111" t="s">
        <v>64</v>
      </c>
      <c r="E1111" s="33">
        <v>25</v>
      </c>
      <c r="F1111" s="32">
        <v>286.83999999999997</v>
      </c>
      <c r="H1111" t="str">
        <f t="shared" si="34"/>
        <v>834Jefferson59765ID0090004-0125</v>
      </c>
      <c r="I1111" s="5">
        <f t="shared" si="35"/>
        <v>286.83999999999997</v>
      </c>
    </row>
    <row r="1112" spans="1:9" x14ac:dyDescent="0.25">
      <c r="A1112" t="s">
        <v>234</v>
      </c>
      <c r="B1112" s="33">
        <v>834</v>
      </c>
      <c r="C1112" t="s">
        <v>51</v>
      </c>
      <c r="D1112" t="s">
        <v>64</v>
      </c>
      <c r="E1112" s="33">
        <v>26</v>
      </c>
      <c r="F1112" s="32">
        <v>292.55</v>
      </c>
      <c r="H1112" t="str">
        <f t="shared" si="34"/>
        <v>834Jefferson59765ID0090004-0126</v>
      </c>
      <c r="I1112" s="5">
        <f t="shared" si="35"/>
        <v>292.55</v>
      </c>
    </row>
    <row r="1113" spans="1:9" x14ac:dyDescent="0.25">
      <c r="A1113" t="s">
        <v>234</v>
      </c>
      <c r="B1113" s="33">
        <v>834</v>
      </c>
      <c r="C1113" t="s">
        <v>51</v>
      </c>
      <c r="D1113" t="s">
        <v>64</v>
      </c>
      <c r="E1113" s="33">
        <v>27</v>
      </c>
      <c r="F1113" s="32">
        <v>299.41000000000003</v>
      </c>
      <c r="H1113" t="str">
        <f t="shared" si="34"/>
        <v>834Jefferson59765ID0090004-0127</v>
      </c>
      <c r="I1113" s="5">
        <f t="shared" si="35"/>
        <v>299.41000000000003</v>
      </c>
    </row>
    <row r="1114" spans="1:9" x14ac:dyDescent="0.25">
      <c r="A1114" t="s">
        <v>234</v>
      </c>
      <c r="B1114" s="33">
        <v>834</v>
      </c>
      <c r="C1114" t="s">
        <v>51</v>
      </c>
      <c r="D1114" t="s">
        <v>64</v>
      </c>
      <c r="E1114" s="33">
        <v>28</v>
      </c>
      <c r="F1114" s="32">
        <v>310.55</v>
      </c>
      <c r="H1114" t="str">
        <f t="shared" si="34"/>
        <v>834Jefferson59765ID0090004-0128</v>
      </c>
      <c r="I1114" s="5">
        <f t="shared" si="35"/>
        <v>310.55</v>
      </c>
    </row>
    <row r="1115" spans="1:9" x14ac:dyDescent="0.25">
      <c r="A1115" t="s">
        <v>234</v>
      </c>
      <c r="B1115" s="33">
        <v>834</v>
      </c>
      <c r="C1115" t="s">
        <v>51</v>
      </c>
      <c r="D1115" t="s">
        <v>64</v>
      </c>
      <c r="E1115" s="33">
        <v>29</v>
      </c>
      <c r="F1115" s="32">
        <v>319.69</v>
      </c>
      <c r="H1115" t="str">
        <f t="shared" si="34"/>
        <v>834Jefferson59765ID0090004-0129</v>
      </c>
      <c r="I1115" s="5">
        <f t="shared" si="35"/>
        <v>319.69</v>
      </c>
    </row>
    <row r="1116" spans="1:9" x14ac:dyDescent="0.25">
      <c r="A1116" t="s">
        <v>234</v>
      </c>
      <c r="B1116" s="33">
        <v>834</v>
      </c>
      <c r="C1116" t="s">
        <v>51</v>
      </c>
      <c r="D1116" t="s">
        <v>64</v>
      </c>
      <c r="E1116" s="33">
        <v>30</v>
      </c>
      <c r="F1116" s="32">
        <v>324.26</v>
      </c>
      <c r="H1116" t="str">
        <f t="shared" si="34"/>
        <v>834Jefferson59765ID0090004-0130</v>
      </c>
      <c r="I1116" s="5">
        <f t="shared" si="35"/>
        <v>324.26</v>
      </c>
    </row>
    <row r="1117" spans="1:9" x14ac:dyDescent="0.25">
      <c r="A1117" t="s">
        <v>234</v>
      </c>
      <c r="B1117" s="33">
        <v>834</v>
      </c>
      <c r="C1117" t="s">
        <v>51</v>
      </c>
      <c r="D1117" t="s">
        <v>64</v>
      </c>
      <c r="E1117" s="33">
        <v>31</v>
      </c>
      <c r="F1117" s="32">
        <v>331.12</v>
      </c>
      <c r="H1117" t="str">
        <f t="shared" si="34"/>
        <v>834Jefferson59765ID0090004-0131</v>
      </c>
      <c r="I1117" s="5">
        <f t="shared" si="35"/>
        <v>331.12</v>
      </c>
    </row>
    <row r="1118" spans="1:9" x14ac:dyDescent="0.25">
      <c r="A1118" t="s">
        <v>234</v>
      </c>
      <c r="B1118" s="33">
        <v>834</v>
      </c>
      <c r="C1118" t="s">
        <v>51</v>
      </c>
      <c r="D1118" t="s">
        <v>64</v>
      </c>
      <c r="E1118" s="33">
        <v>32</v>
      </c>
      <c r="F1118" s="32">
        <v>337.98</v>
      </c>
      <c r="H1118" t="str">
        <f t="shared" si="34"/>
        <v>834Jefferson59765ID0090004-0132</v>
      </c>
      <c r="I1118" s="5">
        <f t="shared" si="35"/>
        <v>337.98</v>
      </c>
    </row>
    <row r="1119" spans="1:9" x14ac:dyDescent="0.25">
      <c r="A1119" t="s">
        <v>234</v>
      </c>
      <c r="B1119" s="33">
        <v>834</v>
      </c>
      <c r="C1119" t="s">
        <v>51</v>
      </c>
      <c r="D1119" t="s">
        <v>64</v>
      </c>
      <c r="E1119" s="33">
        <v>33</v>
      </c>
      <c r="F1119" s="32">
        <v>342.26</v>
      </c>
      <c r="H1119" t="str">
        <f t="shared" si="34"/>
        <v>834Jefferson59765ID0090004-0133</v>
      </c>
      <c r="I1119" s="5">
        <f t="shared" si="35"/>
        <v>342.26</v>
      </c>
    </row>
    <row r="1120" spans="1:9" x14ac:dyDescent="0.25">
      <c r="A1120" t="s">
        <v>234</v>
      </c>
      <c r="B1120" s="33">
        <v>834</v>
      </c>
      <c r="C1120" t="s">
        <v>51</v>
      </c>
      <c r="D1120" t="s">
        <v>64</v>
      </c>
      <c r="E1120" s="33">
        <v>34</v>
      </c>
      <c r="F1120" s="32">
        <v>346.83</v>
      </c>
      <c r="H1120" t="str">
        <f t="shared" si="34"/>
        <v>834Jefferson59765ID0090004-0134</v>
      </c>
      <c r="I1120" s="5">
        <f t="shared" si="35"/>
        <v>346.83</v>
      </c>
    </row>
    <row r="1121" spans="1:9" x14ac:dyDescent="0.25">
      <c r="A1121" t="s">
        <v>234</v>
      </c>
      <c r="B1121" s="33">
        <v>834</v>
      </c>
      <c r="C1121" t="s">
        <v>51</v>
      </c>
      <c r="D1121" t="s">
        <v>64</v>
      </c>
      <c r="E1121" s="33">
        <v>35</v>
      </c>
      <c r="F1121" s="32">
        <v>349.12</v>
      </c>
      <c r="H1121" t="str">
        <f t="shared" si="34"/>
        <v>834Jefferson59765ID0090004-0135</v>
      </c>
      <c r="I1121" s="5">
        <f t="shared" si="35"/>
        <v>349.12</v>
      </c>
    </row>
    <row r="1122" spans="1:9" x14ac:dyDescent="0.25">
      <c r="A1122" t="s">
        <v>234</v>
      </c>
      <c r="B1122" s="33">
        <v>834</v>
      </c>
      <c r="C1122" t="s">
        <v>51</v>
      </c>
      <c r="D1122" t="s">
        <v>64</v>
      </c>
      <c r="E1122" s="33">
        <v>36</v>
      </c>
      <c r="F1122" s="32">
        <v>351.4</v>
      </c>
      <c r="H1122" t="str">
        <f t="shared" si="34"/>
        <v>834Jefferson59765ID0090004-0136</v>
      </c>
      <c r="I1122" s="5">
        <f t="shared" si="35"/>
        <v>351.4</v>
      </c>
    </row>
    <row r="1123" spans="1:9" x14ac:dyDescent="0.25">
      <c r="A1123" t="s">
        <v>234</v>
      </c>
      <c r="B1123" s="33">
        <v>834</v>
      </c>
      <c r="C1123" t="s">
        <v>51</v>
      </c>
      <c r="D1123" t="s">
        <v>64</v>
      </c>
      <c r="E1123" s="33">
        <v>37</v>
      </c>
      <c r="F1123" s="32">
        <v>353.69</v>
      </c>
      <c r="H1123" t="str">
        <f t="shared" si="34"/>
        <v>834Jefferson59765ID0090004-0137</v>
      </c>
      <c r="I1123" s="5">
        <f t="shared" si="35"/>
        <v>353.69</v>
      </c>
    </row>
    <row r="1124" spans="1:9" x14ac:dyDescent="0.25">
      <c r="A1124" t="s">
        <v>234</v>
      </c>
      <c r="B1124" s="33">
        <v>834</v>
      </c>
      <c r="C1124" t="s">
        <v>51</v>
      </c>
      <c r="D1124" t="s">
        <v>64</v>
      </c>
      <c r="E1124" s="33">
        <v>38</v>
      </c>
      <c r="F1124" s="32">
        <v>355.97</v>
      </c>
      <c r="H1124" t="str">
        <f t="shared" si="34"/>
        <v>834Jefferson59765ID0090004-0138</v>
      </c>
      <c r="I1124" s="5">
        <f t="shared" si="35"/>
        <v>355.97</v>
      </c>
    </row>
    <row r="1125" spans="1:9" x14ac:dyDescent="0.25">
      <c r="A1125" t="s">
        <v>234</v>
      </c>
      <c r="B1125" s="33">
        <v>834</v>
      </c>
      <c r="C1125" t="s">
        <v>51</v>
      </c>
      <c r="D1125" t="s">
        <v>64</v>
      </c>
      <c r="E1125" s="33">
        <v>39</v>
      </c>
      <c r="F1125" s="32">
        <v>360.55</v>
      </c>
      <c r="H1125" t="str">
        <f t="shared" si="34"/>
        <v>834Jefferson59765ID0090004-0139</v>
      </c>
      <c r="I1125" s="5">
        <f t="shared" si="35"/>
        <v>360.55</v>
      </c>
    </row>
    <row r="1126" spans="1:9" x14ac:dyDescent="0.25">
      <c r="A1126" t="s">
        <v>234</v>
      </c>
      <c r="B1126" s="33">
        <v>834</v>
      </c>
      <c r="C1126" t="s">
        <v>51</v>
      </c>
      <c r="D1126" t="s">
        <v>64</v>
      </c>
      <c r="E1126" s="33">
        <v>40</v>
      </c>
      <c r="F1126" s="32">
        <v>365.12</v>
      </c>
      <c r="H1126" t="str">
        <f t="shared" si="34"/>
        <v>834Jefferson59765ID0090004-0140</v>
      </c>
      <c r="I1126" s="5">
        <f t="shared" si="35"/>
        <v>365.12</v>
      </c>
    </row>
    <row r="1127" spans="1:9" x14ac:dyDescent="0.25">
      <c r="A1127" t="s">
        <v>234</v>
      </c>
      <c r="B1127" s="33">
        <v>834</v>
      </c>
      <c r="C1127" t="s">
        <v>51</v>
      </c>
      <c r="D1127" t="s">
        <v>64</v>
      </c>
      <c r="E1127" s="33">
        <v>41</v>
      </c>
      <c r="F1127" s="32">
        <v>371.97</v>
      </c>
      <c r="H1127" t="str">
        <f t="shared" si="34"/>
        <v>834Jefferson59765ID0090004-0141</v>
      </c>
      <c r="I1127" s="5">
        <f t="shared" si="35"/>
        <v>371.97</v>
      </c>
    </row>
    <row r="1128" spans="1:9" x14ac:dyDescent="0.25">
      <c r="A1128" t="s">
        <v>234</v>
      </c>
      <c r="B1128" s="33">
        <v>834</v>
      </c>
      <c r="C1128" t="s">
        <v>51</v>
      </c>
      <c r="D1128" t="s">
        <v>64</v>
      </c>
      <c r="E1128" s="33">
        <v>42</v>
      </c>
      <c r="F1128" s="32">
        <v>378.54</v>
      </c>
      <c r="H1128" t="str">
        <f t="shared" si="34"/>
        <v>834Jefferson59765ID0090004-0142</v>
      </c>
      <c r="I1128" s="5">
        <f t="shared" si="35"/>
        <v>378.54</v>
      </c>
    </row>
    <row r="1129" spans="1:9" x14ac:dyDescent="0.25">
      <c r="A1129" t="s">
        <v>234</v>
      </c>
      <c r="B1129" s="33">
        <v>834</v>
      </c>
      <c r="C1129" t="s">
        <v>51</v>
      </c>
      <c r="D1129" t="s">
        <v>64</v>
      </c>
      <c r="E1129" s="33">
        <v>43</v>
      </c>
      <c r="F1129" s="32">
        <v>387.69</v>
      </c>
      <c r="H1129" t="str">
        <f t="shared" si="34"/>
        <v>834Jefferson59765ID0090004-0143</v>
      </c>
      <c r="I1129" s="5">
        <f t="shared" si="35"/>
        <v>387.69</v>
      </c>
    </row>
    <row r="1130" spans="1:9" x14ac:dyDescent="0.25">
      <c r="A1130" t="s">
        <v>234</v>
      </c>
      <c r="B1130" s="33">
        <v>834</v>
      </c>
      <c r="C1130" t="s">
        <v>51</v>
      </c>
      <c r="D1130" t="s">
        <v>64</v>
      </c>
      <c r="E1130" s="33">
        <v>44</v>
      </c>
      <c r="F1130" s="32">
        <v>399.11</v>
      </c>
      <c r="H1130" t="str">
        <f t="shared" si="34"/>
        <v>834Jefferson59765ID0090004-0144</v>
      </c>
      <c r="I1130" s="5">
        <f t="shared" si="35"/>
        <v>399.11</v>
      </c>
    </row>
    <row r="1131" spans="1:9" x14ac:dyDescent="0.25">
      <c r="A1131" t="s">
        <v>234</v>
      </c>
      <c r="B1131" s="33">
        <v>834</v>
      </c>
      <c r="C1131" t="s">
        <v>51</v>
      </c>
      <c r="D1131" t="s">
        <v>64</v>
      </c>
      <c r="E1131" s="33">
        <v>45</v>
      </c>
      <c r="F1131" s="32">
        <v>412.54</v>
      </c>
      <c r="H1131" t="str">
        <f t="shared" si="34"/>
        <v>834Jefferson59765ID0090004-0145</v>
      </c>
      <c r="I1131" s="5">
        <f t="shared" si="35"/>
        <v>412.54</v>
      </c>
    </row>
    <row r="1132" spans="1:9" x14ac:dyDescent="0.25">
      <c r="A1132" t="s">
        <v>234</v>
      </c>
      <c r="B1132" s="33">
        <v>834</v>
      </c>
      <c r="C1132" t="s">
        <v>51</v>
      </c>
      <c r="D1132" t="s">
        <v>64</v>
      </c>
      <c r="E1132" s="33">
        <v>46</v>
      </c>
      <c r="F1132" s="32">
        <v>428.54</v>
      </c>
      <c r="H1132" t="str">
        <f t="shared" si="34"/>
        <v>834Jefferson59765ID0090004-0146</v>
      </c>
      <c r="I1132" s="5">
        <f t="shared" si="35"/>
        <v>428.54</v>
      </c>
    </row>
    <row r="1133" spans="1:9" x14ac:dyDescent="0.25">
      <c r="A1133" t="s">
        <v>234</v>
      </c>
      <c r="B1133" s="33">
        <v>834</v>
      </c>
      <c r="C1133" t="s">
        <v>51</v>
      </c>
      <c r="D1133" t="s">
        <v>64</v>
      </c>
      <c r="E1133" s="33">
        <v>47</v>
      </c>
      <c r="F1133" s="32">
        <v>446.54</v>
      </c>
      <c r="H1133" t="str">
        <f t="shared" si="34"/>
        <v>834Jefferson59765ID0090004-0147</v>
      </c>
      <c r="I1133" s="5">
        <f t="shared" si="35"/>
        <v>446.54</v>
      </c>
    </row>
    <row r="1134" spans="1:9" x14ac:dyDescent="0.25">
      <c r="A1134" t="s">
        <v>234</v>
      </c>
      <c r="B1134" s="33">
        <v>834</v>
      </c>
      <c r="C1134" t="s">
        <v>51</v>
      </c>
      <c r="D1134" t="s">
        <v>64</v>
      </c>
      <c r="E1134" s="33">
        <v>48</v>
      </c>
      <c r="F1134" s="32">
        <v>467.11</v>
      </c>
      <c r="H1134" t="str">
        <f t="shared" si="34"/>
        <v>834Jefferson59765ID0090004-0148</v>
      </c>
      <c r="I1134" s="5">
        <f t="shared" si="35"/>
        <v>467.11</v>
      </c>
    </row>
    <row r="1135" spans="1:9" x14ac:dyDescent="0.25">
      <c r="A1135" t="s">
        <v>234</v>
      </c>
      <c r="B1135" s="33">
        <v>834</v>
      </c>
      <c r="C1135" t="s">
        <v>51</v>
      </c>
      <c r="D1135" t="s">
        <v>64</v>
      </c>
      <c r="E1135" s="33">
        <v>49</v>
      </c>
      <c r="F1135" s="32">
        <v>487.39</v>
      </c>
      <c r="H1135" t="str">
        <f t="shared" si="34"/>
        <v>834Jefferson59765ID0090004-0149</v>
      </c>
      <c r="I1135" s="5">
        <f t="shared" si="35"/>
        <v>487.39</v>
      </c>
    </row>
    <row r="1136" spans="1:9" x14ac:dyDescent="0.25">
      <c r="A1136" t="s">
        <v>234</v>
      </c>
      <c r="B1136" s="33">
        <v>834</v>
      </c>
      <c r="C1136" t="s">
        <v>51</v>
      </c>
      <c r="D1136" t="s">
        <v>64</v>
      </c>
      <c r="E1136" s="33">
        <v>50</v>
      </c>
      <c r="F1136" s="32">
        <v>510.25</v>
      </c>
      <c r="H1136" t="str">
        <f t="shared" si="34"/>
        <v>834Jefferson59765ID0090004-0150</v>
      </c>
      <c r="I1136" s="5">
        <f t="shared" si="35"/>
        <v>510.25</v>
      </c>
    </row>
    <row r="1137" spans="1:9" x14ac:dyDescent="0.25">
      <c r="A1137" t="s">
        <v>234</v>
      </c>
      <c r="B1137" s="33">
        <v>834</v>
      </c>
      <c r="C1137" t="s">
        <v>51</v>
      </c>
      <c r="D1137" t="s">
        <v>64</v>
      </c>
      <c r="E1137" s="33">
        <v>51</v>
      </c>
      <c r="F1137" s="32">
        <v>532.82000000000005</v>
      </c>
      <c r="H1137" t="str">
        <f t="shared" si="34"/>
        <v>834Jefferson59765ID0090004-0151</v>
      </c>
      <c r="I1137" s="5">
        <f t="shared" si="35"/>
        <v>532.82000000000005</v>
      </c>
    </row>
    <row r="1138" spans="1:9" x14ac:dyDescent="0.25">
      <c r="A1138" t="s">
        <v>234</v>
      </c>
      <c r="B1138" s="33">
        <v>834</v>
      </c>
      <c r="C1138" t="s">
        <v>51</v>
      </c>
      <c r="D1138" t="s">
        <v>64</v>
      </c>
      <c r="E1138" s="33">
        <v>52</v>
      </c>
      <c r="F1138" s="32">
        <v>557.66999999999996</v>
      </c>
      <c r="H1138" t="str">
        <f t="shared" si="34"/>
        <v>834Jefferson59765ID0090004-0152</v>
      </c>
      <c r="I1138" s="5">
        <f t="shared" si="35"/>
        <v>557.66999999999996</v>
      </c>
    </row>
    <row r="1139" spans="1:9" x14ac:dyDescent="0.25">
      <c r="A1139" t="s">
        <v>234</v>
      </c>
      <c r="B1139" s="33">
        <v>834</v>
      </c>
      <c r="C1139" t="s">
        <v>51</v>
      </c>
      <c r="D1139" t="s">
        <v>64</v>
      </c>
      <c r="E1139" s="33">
        <v>53</v>
      </c>
      <c r="F1139" s="32">
        <v>582.80999999999995</v>
      </c>
      <c r="H1139" t="str">
        <f t="shared" si="34"/>
        <v>834Jefferson59765ID0090004-0153</v>
      </c>
      <c r="I1139" s="5">
        <f t="shared" si="35"/>
        <v>582.80999999999995</v>
      </c>
    </row>
    <row r="1140" spans="1:9" x14ac:dyDescent="0.25">
      <c r="A1140" t="s">
        <v>234</v>
      </c>
      <c r="B1140" s="33">
        <v>834</v>
      </c>
      <c r="C1140" t="s">
        <v>51</v>
      </c>
      <c r="D1140" t="s">
        <v>64</v>
      </c>
      <c r="E1140" s="33">
        <v>54</v>
      </c>
      <c r="F1140" s="32">
        <v>609.96</v>
      </c>
      <c r="H1140" t="str">
        <f t="shared" si="34"/>
        <v>834Jefferson59765ID0090004-0154</v>
      </c>
      <c r="I1140" s="5">
        <f t="shared" si="35"/>
        <v>609.96</v>
      </c>
    </row>
    <row r="1141" spans="1:9" x14ac:dyDescent="0.25">
      <c r="A1141" t="s">
        <v>234</v>
      </c>
      <c r="B1141" s="33">
        <v>834</v>
      </c>
      <c r="C1141" t="s">
        <v>51</v>
      </c>
      <c r="D1141" t="s">
        <v>64</v>
      </c>
      <c r="E1141" s="33">
        <v>55</v>
      </c>
      <c r="F1141" s="32">
        <v>637.1</v>
      </c>
      <c r="H1141" t="str">
        <f t="shared" si="34"/>
        <v>834Jefferson59765ID0090004-0155</v>
      </c>
      <c r="I1141" s="5">
        <f t="shared" si="35"/>
        <v>637.1</v>
      </c>
    </row>
    <row r="1142" spans="1:9" x14ac:dyDescent="0.25">
      <c r="A1142" t="s">
        <v>234</v>
      </c>
      <c r="B1142" s="33">
        <v>834</v>
      </c>
      <c r="C1142" t="s">
        <v>51</v>
      </c>
      <c r="D1142" t="s">
        <v>64</v>
      </c>
      <c r="E1142" s="33">
        <v>56</v>
      </c>
      <c r="F1142" s="32">
        <v>666.52</v>
      </c>
      <c r="H1142" t="str">
        <f t="shared" si="34"/>
        <v>834Jefferson59765ID0090004-0156</v>
      </c>
      <c r="I1142" s="5">
        <f t="shared" si="35"/>
        <v>666.52</v>
      </c>
    </row>
    <row r="1143" spans="1:9" x14ac:dyDescent="0.25">
      <c r="A1143" t="s">
        <v>234</v>
      </c>
      <c r="B1143" s="33">
        <v>834</v>
      </c>
      <c r="C1143" t="s">
        <v>51</v>
      </c>
      <c r="D1143" t="s">
        <v>64</v>
      </c>
      <c r="E1143" s="33">
        <v>57</v>
      </c>
      <c r="F1143" s="32">
        <v>696.24</v>
      </c>
      <c r="H1143" t="str">
        <f t="shared" si="34"/>
        <v>834Jefferson59765ID0090004-0157</v>
      </c>
      <c r="I1143" s="5">
        <f t="shared" si="35"/>
        <v>696.24</v>
      </c>
    </row>
    <row r="1144" spans="1:9" x14ac:dyDescent="0.25">
      <c r="A1144" t="s">
        <v>234</v>
      </c>
      <c r="B1144" s="33">
        <v>834</v>
      </c>
      <c r="C1144" t="s">
        <v>51</v>
      </c>
      <c r="D1144" t="s">
        <v>64</v>
      </c>
      <c r="E1144" s="33">
        <v>58</v>
      </c>
      <c r="F1144" s="32">
        <v>727.95</v>
      </c>
      <c r="H1144" t="str">
        <f t="shared" si="34"/>
        <v>834Jefferson59765ID0090004-0158</v>
      </c>
      <c r="I1144" s="5">
        <f t="shared" si="35"/>
        <v>727.95</v>
      </c>
    </row>
    <row r="1145" spans="1:9" x14ac:dyDescent="0.25">
      <c r="A1145" t="s">
        <v>234</v>
      </c>
      <c r="B1145" s="33">
        <v>834</v>
      </c>
      <c r="C1145" t="s">
        <v>51</v>
      </c>
      <c r="D1145" t="s">
        <v>64</v>
      </c>
      <c r="E1145" s="33">
        <v>59</v>
      </c>
      <c r="F1145" s="32">
        <v>743.66</v>
      </c>
      <c r="H1145" t="str">
        <f t="shared" si="34"/>
        <v>834Jefferson59765ID0090004-0159</v>
      </c>
      <c r="I1145" s="5">
        <f t="shared" si="35"/>
        <v>743.66</v>
      </c>
    </row>
    <row r="1146" spans="1:9" x14ac:dyDescent="0.25">
      <c r="A1146" t="s">
        <v>234</v>
      </c>
      <c r="B1146" s="33">
        <v>834</v>
      </c>
      <c r="C1146" t="s">
        <v>51</v>
      </c>
      <c r="D1146" t="s">
        <v>64</v>
      </c>
      <c r="E1146" s="33">
        <v>60</v>
      </c>
      <c r="F1146" s="32">
        <v>775.37</v>
      </c>
      <c r="H1146" t="str">
        <f t="shared" si="34"/>
        <v>834Jefferson59765ID0090004-0160</v>
      </c>
      <c r="I1146" s="5">
        <f t="shared" si="35"/>
        <v>775.37</v>
      </c>
    </row>
    <row r="1147" spans="1:9" x14ac:dyDescent="0.25">
      <c r="A1147" t="s">
        <v>234</v>
      </c>
      <c r="B1147" s="33">
        <v>834</v>
      </c>
      <c r="C1147" t="s">
        <v>51</v>
      </c>
      <c r="D1147" t="s">
        <v>64</v>
      </c>
      <c r="E1147" s="33">
        <v>61</v>
      </c>
      <c r="F1147" s="32">
        <v>802.8</v>
      </c>
      <c r="H1147" t="str">
        <f t="shared" si="34"/>
        <v>834Jefferson59765ID0090004-0161</v>
      </c>
      <c r="I1147" s="5">
        <f t="shared" si="35"/>
        <v>802.8</v>
      </c>
    </row>
    <row r="1148" spans="1:9" x14ac:dyDescent="0.25">
      <c r="A1148" t="s">
        <v>234</v>
      </c>
      <c r="B1148" s="33">
        <v>834</v>
      </c>
      <c r="C1148" t="s">
        <v>51</v>
      </c>
      <c r="D1148" t="s">
        <v>64</v>
      </c>
      <c r="E1148" s="33">
        <v>62</v>
      </c>
      <c r="F1148" s="32">
        <v>820.8</v>
      </c>
      <c r="H1148" t="str">
        <f t="shared" si="34"/>
        <v>834Jefferson59765ID0090004-0162</v>
      </c>
      <c r="I1148" s="5">
        <f t="shared" si="35"/>
        <v>820.8</v>
      </c>
    </row>
    <row r="1149" spans="1:9" x14ac:dyDescent="0.25">
      <c r="A1149" t="s">
        <v>234</v>
      </c>
      <c r="B1149" s="33">
        <v>834</v>
      </c>
      <c r="C1149" t="s">
        <v>51</v>
      </c>
      <c r="D1149" t="s">
        <v>64</v>
      </c>
      <c r="E1149" s="33">
        <v>63</v>
      </c>
      <c r="F1149" s="32">
        <v>843.37</v>
      </c>
      <c r="H1149" t="str">
        <f t="shared" si="34"/>
        <v>834Jefferson59765ID0090004-0163</v>
      </c>
      <c r="I1149" s="5">
        <f t="shared" si="35"/>
        <v>843.37</v>
      </c>
    </row>
    <row r="1150" spans="1:9" x14ac:dyDescent="0.25">
      <c r="A1150" t="s">
        <v>234</v>
      </c>
      <c r="B1150" s="33">
        <v>834</v>
      </c>
      <c r="C1150" t="s">
        <v>51</v>
      </c>
      <c r="D1150" t="s">
        <v>64</v>
      </c>
      <c r="E1150" s="33">
        <v>64</v>
      </c>
      <c r="F1150" s="32">
        <v>857.07</v>
      </c>
      <c r="H1150" t="str">
        <f t="shared" si="34"/>
        <v>834Jefferson59765ID0090004-0164</v>
      </c>
      <c r="I1150" s="5">
        <f t="shared" si="35"/>
        <v>857.07</v>
      </c>
    </row>
    <row r="1151" spans="1:9" x14ac:dyDescent="0.25">
      <c r="A1151" t="s">
        <v>234</v>
      </c>
      <c r="B1151" s="33">
        <v>834</v>
      </c>
      <c r="C1151" t="s">
        <v>51</v>
      </c>
      <c r="D1151" t="s">
        <v>64</v>
      </c>
      <c r="E1151" s="33">
        <v>65</v>
      </c>
      <c r="F1151" s="32">
        <v>857.07</v>
      </c>
      <c r="H1151" t="str">
        <f t="shared" si="34"/>
        <v>834Jefferson59765ID0090004-0165</v>
      </c>
      <c r="I1151" s="5">
        <f t="shared" si="35"/>
        <v>857.07</v>
      </c>
    </row>
    <row r="1152" spans="1:9" x14ac:dyDescent="0.25">
      <c r="A1152" t="s">
        <v>234</v>
      </c>
      <c r="B1152" s="33">
        <v>834</v>
      </c>
      <c r="C1152" t="s">
        <v>52</v>
      </c>
      <c r="D1152" t="s">
        <v>64</v>
      </c>
      <c r="E1152" s="33">
        <v>20</v>
      </c>
      <c r="F1152" s="32">
        <v>181.42</v>
      </c>
      <c r="H1152" t="str">
        <f t="shared" si="34"/>
        <v>834Lemhi59765ID0090004-0120</v>
      </c>
      <c r="I1152" s="5">
        <f t="shared" si="35"/>
        <v>181.42</v>
      </c>
    </row>
    <row r="1153" spans="1:9" x14ac:dyDescent="0.25">
      <c r="A1153" t="s">
        <v>234</v>
      </c>
      <c r="B1153" s="33">
        <v>834</v>
      </c>
      <c r="C1153" t="s">
        <v>52</v>
      </c>
      <c r="D1153" t="s">
        <v>64</v>
      </c>
      <c r="E1153" s="33">
        <v>21</v>
      </c>
      <c r="F1153" s="32">
        <v>285.69</v>
      </c>
      <c r="H1153" t="str">
        <f t="shared" si="34"/>
        <v>834Lemhi59765ID0090004-0121</v>
      </c>
      <c r="I1153" s="5">
        <f t="shared" si="35"/>
        <v>285.69</v>
      </c>
    </row>
    <row r="1154" spans="1:9" x14ac:dyDescent="0.25">
      <c r="A1154" t="s">
        <v>234</v>
      </c>
      <c r="B1154" s="33">
        <v>834</v>
      </c>
      <c r="C1154" t="s">
        <v>52</v>
      </c>
      <c r="D1154" t="s">
        <v>64</v>
      </c>
      <c r="E1154" s="33">
        <v>22</v>
      </c>
      <c r="F1154" s="32">
        <v>285.69</v>
      </c>
      <c r="H1154" t="str">
        <f t="shared" si="34"/>
        <v>834Lemhi59765ID0090004-0122</v>
      </c>
      <c r="I1154" s="5">
        <f t="shared" si="35"/>
        <v>285.69</v>
      </c>
    </row>
    <row r="1155" spans="1:9" x14ac:dyDescent="0.25">
      <c r="A1155" t="s">
        <v>234</v>
      </c>
      <c r="B1155" s="33">
        <v>834</v>
      </c>
      <c r="C1155" t="s">
        <v>52</v>
      </c>
      <c r="D1155" t="s">
        <v>64</v>
      </c>
      <c r="E1155" s="33">
        <v>23</v>
      </c>
      <c r="F1155" s="32">
        <v>285.69</v>
      </c>
      <c r="H1155" t="str">
        <f t="shared" si="34"/>
        <v>834Lemhi59765ID0090004-0123</v>
      </c>
      <c r="I1155" s="5">
        <f t="shared" si="35"/>
        <v>285.69</v>
      </c>
    </row>
    <row r="1156" spans="1:9" x14ac:dyDescent="0.25">
      <c r="A1156" t="s">
        <v>234</v>
      </c>
      <c r="B1156" s="33">
        <v>834</v>
      </c>
      <c r="C1156" t="s">
        <v>52</v>
      </c>
      <c r="D1156" t="s">
        <v>64</v>
      </c>
      <c r="E1156" s="33">
        <v>24</v>
      </c>
      <c r="F1156" s="32">
        <v>285.69</v>
      </c>
      <c r="H1156" t="str">
        <f t="shared" si="34"/>
        <v>834Lemhi59765ID0090004-0124</v>
      </c>
      <c r="I1156" s="5">
        <f t="shared" si="35"/>
        <v>285.69</v>
      </c>
    </row>
    <row r="1157" spans="1:9" x14ac:dyDescent="0.25">
      <c r="A1157" t="s">
        <v>234</v>
      </c>
      <c r="B1157" s="33">
        <v>834</v>
      </c>
      <c r="C1157" t="s">
        <v>52</v>
      </c>
      <c r="D1157" t="s">
        <v>64</v>
      </c>
      <c r="E1157" s="33">
        <v>25</v>
      </c>
      <c r="F1157" s="32">
        <v>286.83999999999997</v>
      </c>
      <c r="H1157" t="str">
        <f t="shared" ref="H1157:H1220" si="36">B1157&amp;C1157&amp;A1157&amp;E1157</f>
        <v>834Lemhi59765ID0090004-0125</v>
      </c>
      <c r="I1157" s="5">
        <f t="shared" ref="I1157:I1220" si="37">F1157</f>
        <v>286.83999999999997</v>
      </c>
    </row>
    <row r="1158" spans="1:9" x14ac:dyDescent="0.25">
      <c r="A1158" t="s">
        <v>234</v>
      </c>
      <c r="B1158" s="33">
        <v>834</v>
      </c>
      <c r="C1158" t="s">
        <v>52</v>
      </c>
      <c r="D1158" t="s">
        <v>64</v>
      </c>
      <c r="E1158" s="33">
        <v>26</v>
      </c>
      <c r="F1158" s="32">
        <v>292.55</v>
      </c>
      <c r="H1158" t="str">
        <f t="shared" si="36"/>
        <v>834Lemhi59765ID0090004-0126</v>
      </c>
      <c r="I1158" s="5">
        <f t="shared" si="37"/>
        <v>292.55</v>
      </c>
    </row>
    <row r="1159" spans="1:9" x14ac:dyDescent="0.25">
      <c r="A1159" t="s">
        <v>234</v>
      </c>
      <c r="B1159" s="33">
        <v>834</v>
      </c>
      <c r="C1159" t="s">
        <v>52</v>
      </c>
      <c r="D1159" t="s">
        <v>64</v>
      </c>
      <c r="E1159" s="33">
        <v>27</v>
      </c>
      <c r="F1159" s="32">
        <v>299.41000000000003</v>
      </c>
      <c r="H1159" t="str">
        <f t="shared" si="36"/>
        <v>834Lemhi59765ID0090004-0127</v>
      </c>
      <c r="I1159" s="5">
        <f t="shared" si="37"/>
        <v>299.41000000000003</v>
      </c>
    </row>
    <row r="1160" spans="1:9" x14ac:dyDescent="0.25">
      <c r="A1160" t="s">
        <v>234</v>
      </c>
      <c r="B1160" s="33">
        <v>834</v>
      </c>
      <c r="C1160" t="s">
        <v>52</v>
      </c>
      <c r="D1160" t="s">
        <v>64</v>
      </c>
      <c r="E1160" s="33">
        <v>28</v>
      </c>
      <c r="F1160" s="32">
        <v>310.55</v>
      </c>
      <c r="H1160" t="str">
        <f t="shared" si="36"/>
        <v>834Lemhi59765ID0090004-0128</v>
      </c>
      <c r="I1160" s="5">
        <f t="shared" si="37"/>
        <v>310.55</v>
      </c>
    </row>
    <row r="1161" spans="1:9" x14ac:dyDescent="0.25">
      <c r="A1161" t="s">
        <v>234</v>
      </c>
      <c r="B1161" s="33">
        <v>834</v>
      </c>
      <c r="C1161" t="s">
        <v>52</v>
      </c>
      <c r="D1161" t="s">
        <v>64</v>
      </c>
      <c r="E1161" s="33">
        <v>29</v>
      </c>
      <c r="F1161" s="32">
        <v>319.69</v>
      </c>
      <c r="H1161" t="str">
        <f t="shared" si="36"/>
        <v>834Lemhi59765ID0090004-0129</v>
      </c>
      <c r="I1161" s="5">
        <f t="shared" si="37"/>
        <v>319.69</v>
      </c>
    </row>
    <row r="1162" spans="1:9" x14ac:dyDescent="0.25">
      <c r="A1162" t="s">
        <v>234</v>
      </c>
      <c r="B1162" s="33">
        <v>834</v>
      </c>
      <c r="C1162" t="s">
        <v>52</v>
      </c>
      <c r="D1162" t="s">
        <v>64</v>
      </c>
      <c r="E1162" s="33">
        <v>30</v>
      </c>
      <c r="F1162" s="32">
        <v>324.26</v>
      </c>
      <c r="H1162" t="str">
        <f t="shared" si="36"/>
        <v>834Lemhi59765ID0090004-0130</v>
      </c>
      <c r="I1162" s="5">
        <f t="shared" si="37"/>
        <v>324.26</v>
      </c>
    </row>
    <row r="1163" spans="1:9" x14ac:dyDescent="0.25">
      <c r="A1163" t="s">
        <v>234</v>
      </c>
      <c r="B1163" s="33">
        <v>834</v>
      </c>
      <c r="C1163" t="s">
        <v>52</v>
      </c>
      <c r="D1163" t="s">
        <v>64</v>
      </c>
      <c r="E1163" s="33">
        <v>31</v>
      </c>
      <c r="F1163" s="32">
        <v>331.12</v>
      </c>
      <c r="H1163" t="str">
        <f t="shared" si="36"/>
        <v>834Lemhi59765ID0090004-0131</v>
      </c>
      <c r="I1163" s="5">
        <f t="shared" si="37"/>
        <v>331.12</v>
      </c>
    </row>
    <row r="1164" spans="1:9" x14ac:dyDescent="0.25">
      <c r="A1164" t="s">
        <v>234</v>
      </c>
      <c r="B1164" s="33">
        <v>834</v>
      </c>
      <c r="C1164" t="s">
        <v>52</v>
      </c>
      <c r="D1164" t="s">
        <v>64</v>
      </c>
      <c r="E1164" s="33">
        <v>32</v>
      </c>
      <c r="F1164" s="32">
        <v>337.98</v>
      </c>
      <c r="H1164" t="str">
        <f t="shared" si="36"/>
        <v>834Lemhi59765ID0090004-0132</v>
      </c>
      <c r="I1164" s="5">
        <f t="shared" si="37"/>
        <v>337.98</v>
      </c>
    </row>
    <row r="1165" spans="1:9" x14ac:dyDescent="0.25">
      <c r="A1165" t="s">
        <v>234</v>
      </c>
      <c r="B1165" s="33">
        <v>834</v>
      </c>
      <c r="C1165" t="s">
        <v>52</v>
      </c>
      <c r="D1165" t="s">
        <v>64</v>
      </c>
      <c r="E1165" s="33">
        <v>33</v>
      </c>
      <c r="F1165" s="32">
        <v>342.26</v>
      </c>
      <c r="H1165" t="str">
        <f t="shared" si="36"/>
        <v>834Lemhi59765ID0090004-0133</v>
      </c>
      <c r="I1165" s="5">
        <f t="shared" si="37"/>
        <v>342.26</v>
      </c>
    </row>
    <row r="1166" spans="1:9" x14ac:dyDescent="0.25">
      <c r="A1166" t="s">
        <v>234</v>
      </c>
      <c r="B1166" s="33">
        <v>834</v>
      </c>
      <c r="C1166" t="s">
        <v>52</v>
      </c>
      <c r="D1166" t="s">
        <v>64</v>
      </c>
      <c r="E1166" s="33">
        <v>34</v>
      </c>
      <c r="F1166" s="32">
        <v>346.83</v>
      </c>
      <c r="H1166" t="str">
        <f t="shared" si="36"/>
        <v>834Lemhi59765ID0090004-0134</v>
      </c>
      <c r="I1166" s="5">
        <f t="shared" si="37"/>
        <v>346.83</v>
      </c>
    </row>
    <row r="1167" spans="1:9" x14ac:dyDescent="0.25">
      <c r="A1167" t="s">
        <v>234</v>
      </c>
      <c r="B1167" s="33">
        <v>834</v>
      </c>
      <c r="C1167" t="s">
        <v>52</v>
      </c>
      <c r="D1167" t="s">
        <v>64</v>
      </c>
      <c r="E1167" s="33">
        <v>35</v>
      </c>
      <c r="F1167" s="32">
        <v>349.12</v>
      </c>
      <c r="H1167" t="str">
        <f t="shared" si="36"/>
        <v>834Lemhi59765ID0090004-0135</v>
      </c>
      <c r="I1167" s="5">
        <f t="shared" si="37"/>
        <v>349.12</v>
      </c>
    </row>
    <row r="1168" spans="1:9" x14ac:dyDescent="0.25">
      <c r="A1168" t="s">
        <v>234</v>
      </c>
      <c r="B1168" s="33">
        <v>834</v>
      </c>
      <c r="C1168" t="s">
        <v>52</v>
      </c>
      <c r="D1168" t="s">
        <v>64</v>
      </c>
      <c r="E1168" s="33">
        <v>36</v>
      </c>
      <c r="F1168" s="32">
        <v>351.4</v>
      </c>
      <c r="H1168" t="str">
        <f t="shared" si="36"/>
        <v>834Lemhi59765ID0090004-0136</v>
      </c>
      <c r="I1168" s="5">
        <f t="shared" si="37"/>
        <v>351.4</v>
      </c>
    </row>
    <row r="1169" spans="1:9" x14ac:dyDescent="0.25">
      <c r="A1169" t="s">
        <v>234</v>
      </c>
      <c r="B1169" s="33">
        <v>834</v>
      </c>
      <c r="C1169" t="s">
        <v>52</v>
      </c>
      <c r="D1169" t="s">
        <v>64</v>
      </c>
      <c r="E1169" s="33">
        <v>37</v>
      </c>
      <c r="F1169" s="32">
        <v>353.69</v>
      </c>
      <c r="H1169" t="str">
        <f t="shared" si="36"/>
        <v>834Lemhi59765ID0090004-0137</v>
      </c>
      <c r="I1169" s="5">
        <f t="shared" si="37"/>
        <v>353.69</v>
      </c>
    </row>
    <row r="1170" spans="1:9" x14ac:dyDescent="0.25">
      <c r="A1170" t="s">
        <v>234</v>
      </c>
      <c r="B1170" s="33">
        <v>834</v>
      </c>
      <c r="C1170" t="s">
        <v>52</v>
      </c>
      <c r="D1170" t="s">
        <v>64</v>
      </c>
      <c r="E1170" s="33">
        <v>38</v>
      </c>
      <c r="F1170" s="32">
        <v>355.97</v>
      </c>
      <c r="H1170" t="str">
        <f t="shared" si="36"/>
        <v>834Lemhi59765ID0090004-0138</v>
      </c>
      <c r="I1170" s="5">
        <f t="shared" si="37"/>
        <v>355.97</v>
      </c>
    </row>
    <row r="1171" spans="1:9" x14ac:dyDescent="0.25">
      <c r="A1171" t="s">
        <v>234</v>
      </c>
      <c r="B1171" s="33">
        <v>834</v>
      </c>
      <c r="C1171" t="s">
        <v>52</v>
      </c>
      <c r="D1171" t="s">
        <v>64</v>
      </c>
      <c r="E1171" s="33">
        <v>39</v>
      </c>
      <c r="F1171" s="32">
        <v>360.55</v>
      </c>
      <c r="H1171" t="str">
        <f t="shared" si="36"/>
        <v>834Lemhi59765ID0090004-0139</v>
      </c>
      <c r="I1171" s="5">
        <f t="shared" si="37"/>
        <v>360.55</v>
      </c>
    </row>
    <row r="1172" spans="1:9" x14ac:dyDescent="0.25">
      <c r="A1172" t="s">
        <v>234</v>
      </c>
      <c r="B1172" s="33">
        <v>834</v>
      </c>
      <c r="C1172" t="s">
        <v>52</v>
      </c>
      <c r="D1172" t="s">
        <v>64</v>
      </c>
      <c r="E1172" s="33">
        <v>40</v>
      </c>
      <c r="F1172" s="32">
        <v>365.12</v>
      </c>
      <c r="H1172" t="str">
        <f t="shared" si="36"/>
        <v>834Lemhi59765ID0090004-0140</v>
      </c>
      <c r="I1172" s="5">
        <f t="shared" si="37"/>
        <v>365.12</v>
      </c>
    </row>
    <row r="1173" spans="1:9" x14ac:dyDescent="0.25">
      <c r="A1173" t="s">
        <v>234</v>
      </c>
      <c r="B1173" s="33">
        <v>834</v>
      </c>
      <c r="C1173" t="s">
        <v>52</v>
      </c>
      <c r="D1173" t="s">
        <v>64</v>
      </c>
      <c r="E1173" s="33">
        <v>41</v>
      </c>
      <c r="F1173" s="32">
        <v>371.97</v>
      </c>
      <c r="H1173" t="str">
        <f t="shared" si="36"/>
        <v>834Lemhi59765ID0090004-0141</v>
      </c>
      <c r="I1173" s="5">
        <f t="shared" si="37"/>
        <v>371.97</v>
      </c>
    </row>
    <row r="1174" spans="1:9" x14ac:dyDescent="0.25">
      <c r="A1174" t="s">
        <v>234</v>
      </c>
      <c r="B1174" s="33">
        <v>834</v>
      </c>
      <c r="C1174" t="s">
        <v>52</v>
      </c>
      <c r="D1174" t="s">
        <v>64</v>
      </c>
      <c r="E1174" s="33">
        <v>42</v>
      </c>
      <c r="F1174" s="32">
        <v>378.54</v>
      </c>
      <c r="H1174" t="str">
        <f t="shared" si="36"/>
        <v>834Lemhi59765ID0090004-0142</v>
      </c>
      <c r="I1174" s="5">
        <f t="shared" si="37"/>
        <v>378.54</v>
      </c>
    </row>
    <row r="1175" spans="1:9" x14ac:dyDescent="0.25">
      <c r="A1175" t="s">
        <v>234</v>
      </c>
      <c r="B1175" s="33">
        <v>834</v>
      </c>
      <c r="C1175" t="s">
        <v>52</v>
      </c>
      <c r="D1175" t="s">
        <v>64</v>
      </c>
      <c r="E1175" s="33">
        <v>43</v>
      </c>
      <c r="F1175" s="32">
        <v>387.69</v>
      </c>
      <c r="H1175" t="str">
        <f t="shared" si="36"/>
        <v>834Lemhi59765ID0090004-0143</v>
      </c>
      <c r="I1175" s="5">
        <f t="shared" si="37"/>
        <v>387.69</v>
      </c>
    </row>
    <row r="1176" spans="1:9" x14ac:dyDescent="0.25">
      <c r="A1176" t="s">
        <v>234</v>
      </c>
      <c r="B1176" s="33">
        <v>834</v>
      </c>
      <c r="C1176" t="s">
        <v>52</v>
      </c>
      <c r="D1176" t="s">
        <v>64</v>
      </c>
      <c r="E1176" s="33">
        <v>44</v>
      </c>
      <c r="F1176" s="32">
        <v>399.11</v>
      </c>
      <c r="H1176" t="str">
        <f t="shared" si="36"/>
        <v>834Lemhi59765ID0090004-0144</v>
      </c>
      <c r="I1176" s="5">
        <f t="shared" si="37"/>
        <v>399.11</v>
      </c>
    </row>
    <row r="1177" spans="1:9" x14ac:dyDescent="0.25">
      <c r="A1177" t="s">
        <v>234</v>
      </c>
      <c r="B1177" s="33">
        <v>834</v>
      </c>
      <c r="C1177" t="s">
        <v>52</v>
      </c>
      <c r="D1177" t="s">
        <v>64</v>
      </c>
      <c r="E1177" s="33">
        <v>45</v>
      </c>
      <c r="F1177" s="32">
        <v>412.54</v>
      </c>
      <c r="H1177" t="str">
        <f t="shared" si="36"/>
        <v>834Lemhi59765ID0090004-0145</v>
      </c>
      <c r="I1177" s="5">
        <f t="shared" si="37"/>
        <v>412.54</v>
      </c>
    </row>
    <row r="1178" spans="1:9" x14ac:dyDescent="0.25">
      <c r="A1178" t="s">
        <v>234</v>
      </c>
      <c r="B1178" s="33">
        <v>834</v>
      </c>
      <c r="C1178" t="s">
        <v>52</v>
      </c>
      <c r="D1178" t="s">
        <v>64</v>
      </c>
      <c r="E1178" s="33">
        <v>46</v>
      </c>
      <c r="F1178" s="32">
        <v>428.54</v>
      </c>
      <c r="H1178" t="str">
        <f t="shared" si="36"/>
        <v>834Lemhi59765ID0090004-0146</v>
      </c>
      <c r="I1178" s="5">
        <f t="shared" si="37"/>
        <v>428.54</v>
      </c>
    </row>
    <row r="1179" spans="1:9" x14ac:dyDescent="0.25">
      <c r="A1179" t="s">
        <v>234</v>
      </c>
      <c r="B1179" s="33">
        <v>834</v>
      </c>
      <c r="C1179" t="s">
        <v>52</v>
      </c>
      <c r="D1179" t="s">
        <v>64</v>
      </c>
      <c r="E1179" s="33">
        <v>47</v>
      </c>
      <c r="F1179" s="32">
        <v>446.54</v>
      </c>
      <c r="H1179" t="str">
        <f t="shared" si="36"/>
        <v>834Lemhi59765ID0090004-0147</v>
      </c>
      <c r="I1179" s="5">
        <f t="shared" si="37"/>
        <v>446.54</v>
      </c>
    </row>
    <row r="1180" spans="1:9" x14ac:dyDescent="0.25">
      <c r="A1180" t="s">
        <v>234</v>
      </c>
      <c r="B1180" s="33">
        <v>834</v>
      </c>
      <c r="C1180" t="s">
        <v>52</v>
      </c>
      <c r="D1180" t="s">
        <v>64</v>
      </c>
      <c r="E1180" s="33">
        <v>48</v>
      </c>
      <c r="F1180" s="32">
        <v>467.11</v>
      </c>
      <c r="H1180" t="str">
        <f t="shared" si="36"/>
        <v>834Lemhi59765ID0090004-0148</v>
      </c>
      <c r="I1180" s="5">
        <f t="shared" si="37"/>
        <v>467.11</v>
      </c>
    </row>
    <row r="1181" spans="1:9" x14ac:dyDescent="0.25">
      <c r="A1181" t="s">
        <v>234</v>
      </c>
      <c r="B1181" s="33">
        <v>834</v>
      </c>
      <c r="C1181" t="s">
        <v>52</v>
      </c>
      <c r="D1181" t="s">
        <v>64</v>
      </c>
      <c r="E1181" s="33">
        <v>49</v>
      </c>
      <c r="F1181" s="32">
        <v>487.39</v>
      </c>
      <c r="H1181" t="str">
        <f t="shared" si="36"/>
        <v>834Lemhi59765ID0090004-0149</v>
      </c>
      <c r="I1181" s="5">
        <f t="shared" si="37"/>
        <v>487.39</v>
      </c>
    </row>
    <row r="1182" spans="1:9" x14ac:dyDescent="0.25">
      <c r="A1182" t="s">
        <v>234</v>
      </c>
      <c r="B1182" s="33">
        <v>834</v>
      </c>
      <c r="C1182" t="s">
        <v>52</v>
      </c>
      <c r="D1182" t="s">
        <v>64</v>
      </c>
      <c r="E1182" s="33">
        <v>50</v>
      </c>
      <c r="F1182" s="32">
        <v>510.25</v>
      </c>
      <c r="H1182" t="str">
        <f t="shared" si="36"/>
        <v>834Lemhi59765ID0090004-0150</v>
      </c>
      <c r="I1182" s="5">
        <f t="shared" si="37"/>
        <v>510.25</v>
      </c>
    </row>
    <row r="1183" spans="1:9" x14ac:dyDescent="0.25">
      <c r="A1183" t="s">
        <v>234</v>
      </c>
      <c r="B1183" s="33">
        <v>834</v>
      </c>
      <c r="C1183" t="s">
        <v>52</v>
      </c>
      <c r="D1183" t="s">
        <v>64</v>
      </c>
      <c r="E1183" s="33">
        <v>51</v>
      </c>
      <c r="F1183" s="32">
        <v>532.82000000000005</v>
      </c>
      <c r="H1183" t="str">
        <f t="shared" si="36"/>
        <v>834Lemhi59765ID0090004-0151</v>
      </c>
      <c r="I1183" s="5">
        <f t="shared" si="37"/>
        <v>532.82000000000005</v>
      </c>
    </row>
    <row r="1184" spans="1:9" x14ac:dyDescent="0.25">
      <c r="A1184" t="s">
        <v>234</v>
      </c>
      <c r="B1184" s="33">
        <v>834</v>
      </c>
      <c r="C1184" t="s">
        <v>52</v>
      </c>
      <c r="D1184" t="s">
        <v>64</v>
      </c>
      <c r="E1184" s="33">
        <v>52</v>
      </c>
      <c r="F1184" s="32">
        <v>557.66999999999996</v>
      </c>
      <c r="H1184" t="str">
        <f t="shared" si="36"/>
        <v>834Lemhi59765ID0090004-0152</v>
      </c>
      <c r="I1184" s="5">
        <f t="shared" si="37"/>
        <v>557.66999999999996</v>
      </c>
    </row>
    <row r="1185" spans="1:9" x14ac:dyDescent="0.25">
      <c r="A1185" t="s">
        <v>234</v>
      </c>
      <c r="B1185" s="33">
        <v>834</v>
      </c>
      <c r="C1185" t="s">
        <v>52</v>
      </c>
      <c r="D1185" t="s">
        <v>64</v>
      </c>
      <c r="E1185" s="33">
        <v>53</v>
      </c>
      <c r="F1185" s="32">
        <v>582.80999999999995</v>
      </c>
      <c r="H1185" t="str">
        <f t="shared" si="36"/>
        <v>834Lemhi59765ID0090004-0153</v>
      </c>
      <c r="I1185" s="5">
        <f t="shared" si="37"/>
        <v>582.80999999999995</v>
      </c>
    </row>
    <row r="1186" spans="1:9" x14ac:dyDescent="0.25">
      <c r="A1186" t="s">
        <v>234</v>
      </c>
      <c r="B1186" s="33">
        <v>834</v>
      </c>
      <c r="C1186" t="s">
        <v>52</v>
      </c>
      <c r="D1186" t="s">
        <v>64</v>
      </c>
      <c r="E1186" s="33">
        <v>54</v>
      </c>
      <c r="F1186" s="32">
        <v>609.96</v>
      </c>
      <c r="H1186" t="str">
        <f t="shared" si="36"/>
        <v>834Lemhi59765ID0090004-0154</v>
      </c>
      <c r="I1186" s="5">
        <f t="shared" si="37"/>
        <v>609.96</v>
      </c>
    </row>
    <row r="1187" spans="1:9" x14ac:dyDescent="0.25">
      <c r="A1187" t="s">
        <v>234</v>
      </c>
      <c r="B1187" s="33">
        <v>834</v>
      </c>
      <c r="C1187" t="s">
        <v>52</v>
      </c>
      <c r="D1187" t="s">
        <v>64</v>
      </c>
      <c r="E1187" s="33">
        <v>55</v>
      </c>
      <c r="F1187" s="32">
        <v>637.1</v>
      </c>
      <c r="H1187" t="str">
        <f t="shared" si="36"/>
        <v>834Lemhi59765ID0090004-0155</v>
      </c>
      <c r="I1187" s="5">
        <f t="shared" si="37"/>
        <v>637.1</v>
      </c>
    </row>
    <row r="1188" spans="1:9" x14ac:dyDescent="0.25">
      <c r="A1188" t="s">
        <v>234</v>
      </c>
      <c r="B1188" s="33">
        <v>834</v>
      </c>
      <c r="C1188" t="s">
        <v>52</v>
      </c>
      <c r="D1188" t="s">
        <v>64</v>
      </c>
      <c r="E1188" s="33">
        <v>56</v>
      </c>
      <c r="F1188" s="32">
        <v>666.52</v>
      </c>
      <c r="H1188" t="str">
        <f t="shared" si="36"/>
        <v>834Lemhi59765ID0090004-0156</v>
      </c>
      <c r="I1188" s="5">
        <f t="shared" si="37"/>
        <v>666.52</v>
      </c>
    </row>
    <row r="1189" spans="1:9" x14ac:dyDescent="0.25">
      <c r="A1189" t="s">
        <v>234</v>
      </c>
      <c r="B1189" s="33">
        <v>834</v>
      </c>
      <c r="C1189" t="s">
        <v>52</v>
      </c>
      <c r="D1189" t="s">
        <v>64</v>
      </c>
      <c r="E1189" s="33">
        <v>57</v>
      </c>
      <c r="F1189" s="32">
        <v>696.24</v>
      </c>
      <c r="H1189" t="str">
        <f t="shared" si="36"/>
        <v>834Lemhi59765ID0090004-0157</v>
      </c>
      <c r="I1189" s="5">
        <f t="shared" si="37"/>
        <v>696.24</v>
      </c>
    </row>
    <row r="1190" spans="1:9" x14ac:dyDescent="0.25">
      <c r="A1190" t="s">
        <v>234</v>
      </c>
      <c r="B1190" s="33">
        <v>834</v>
      </c>
      <c r="C1190" t="s">
        <v>52</v>
      </c>
      <c r="D1190" t="s">
        <v>64</v>
      </c>
      <c r="E1190" s="33">
        <v>58</v>
      </c>
      <c r="F1190" s="32">
        <v>727.95</v>
      </c>
      <c r="H1190" t="str">
        <f t="shared" si="36"/>
        <v>834Lemhi59765ID0090004-0158</v>
      </c>
      <c r="I1190" s="5">
        <f t="shared" si="37"/>
        <v>727.95</v>
      </c>
    </row>
    <row r="1191" spans="1:9" x14ac:dyDescent="0.25">
      <c r="A1191" t="s">
        <v>234</v>
      </c>
      <c r="B1191" s="33">
        <v>834</v>
      </c>
      <c r="C1191" t="s">
        <v>52</v>
      </c>
      <c r="D1191" t="s">
        <v>64</v>
      </c>
      <c r="E1191" s="33">
        <v>59</v>
      </c>
      <c r="F1191" s="32">
        <v>743.66</v>
      </c>
      <c r="H1191" t="str">
        <f t="shared" si="36"/>
        <v>834Lemhi59765ID0090004-0159</v>
      </c>
      <c r="I1191" s="5">
        <f t="shared" si="37"/>
        <v>743.66</v>
      </c>
    </row>
    <row r="1192" spans="1:9" x14ac:dyDescent="0.25">
      <c r="A1192" t="s">
        <v>234</v>
      </c>
      <c r="B1192" s="33">
        <v>834</v>
      </c>
      <c r="C1192" t="s">
        <v>52</v>
      </c>
      <c r="D1192" t="s">
        <v>64</v>
      </c>
      <c r="E1192" s="33">
        <v>60</v>
      </c>
      <c r="F1192" s="32">
        <v>775.37</v>
      </c>
      <c r="H1192" t="str">
        <f t="shared" si="36"/>
        <v>834Lemhi59765ID0090004-0160</v>
      </c>
      <c r="I1192" s="5">
        <f t="shared" si="37"/>
        <v>775.37</v>
      </c>
    </row>
    <row r="1193" spans="1:9" x14ac:dyDescent="0.25">
      <c r="A1193" t="s">
        <v>234</v>
      </c>
      <c r="B1193" s="33">
        <v>834</v>
      </c>
      <c r="C1193" t="s">
        <v>52</v>
      </c>
      <c r="D1193" t="s">
        <v>64</v>
      </c>
      <c r="E1193" s="33">
        <v>61</v>
      </c>
      <c r="F1193" s="32">
        <v>802.8</v>
      </c>
      <c r="H1193" t="str">
        <f t="shared" si="36"/>
        <v>834Lemhi59765ID0090004-0161</v>
      </c>
      <c r="I1193" s="5">
        <f t="shared" si="37"/>
        <v>802.8</v>
      </c>
    </row>
    <row r="1194" spans="1:9" x14ac:dyDescent="0.25">
      <c r="A1194" t="s">
        <v>234</v>
      </c>
      <c r="B1194" s="33">
        <v>834</v>
      </c>
      <c r="C1194" t="s">
        <v>52</v>
      </c>
      <c r="D1194" t="s">
        <v>64</v>
      </c>
      <c r="E1194" s="33">
        <v>62</v>
      </c>
      <c r="F1194" s="32">
        <v>820.8</v>
      </c>
      <c r="H1194" t="str">
        <f t="shared" si="36"/>
        <v>834Lemhi59765ID0090004-0162</v>
      </c>
      <c r="I1194" s="5">
        <f t="shared" si="37"/>
        <v>820.8</v>
      </c>
    </row>
    <row r="1195" spans="1:9" x14ac:dyDescent="0.25">
      <c r="A1195" t="s">
        <v>234</v>
      </c>
      <c r="B1195" s="33">
        <v>834</v>
      </c>
      <c r="C1195" t="s">
        <v>52</v>
      </c>
      <c r="D1195" t="s">
        <v>64</v>
      </c>
      <c r="E1195" s="33">
        <v>63</v>
      </c>
      <c r="F1195" s="32">
        <v>843.37</v>
      </c>
      <c r="H1195" t="str">
        <f t="shared" si="36"/>
        <v>834Lemhi59765ID0090004-0163</v>
      </c>
      <c r="I1195" s="5">
        <f t="shared" si="37"/>
        <v>843.37</v>
      </c>
    </row>
    <row r="1196" spans="1:9" x14ac:dyDescent="0.25">
      <c r="A1196" t="s">
        <v>234</v>
      </c>
      <c r="B1196" s="33">
        <v>834</v>
      </c>
      <c r="C1196" t="s">
        <v>52</v>
      </c>
      <c r="D1196" t="s">
        <v>64</v>
      </c>
      <c r="E1196" s="33">
        <v>64</v>
      </c>
      <c r="F1196" s="32">
        <v>857.07</v>
      </c>
      <c r="H1196" t="str">
        <f t="shared" si="36"/>
        <v>834Lemhi59765ID0090004-0164</v>
      </c>
      <c r="I1196" s="5">
        <f t="shared" si="37"/>
        <v>857.07</v>
      </c>
    </row>
    <row r="1197" spans="1:9" x14ac:dyDescent="0.25">
      <c r="A1197" t="s">
        <v>234</v>
      </c>
      <c r="B1197" s="33">
        <v>834</v>
      </c>
      <c r="C1197" t="s">
        <v>52</v>
      </c>
      <c r="D1197" t="s">
        <v>64</v>
      </c>
      <c r="E1197" s="33">
        <v>65</v>
      </c>
      <c r="F1197" s="32">
        <v>857.07</v>
      </c>
      <c r="H1197" t="str">
        <f t="shared" si="36"/>
        <v>834Lemhi59765ID0090004-0165</v>
      </c>
      <c r="I1197" s="5">
        <f t="shared" si="37"/>
        <v>857.07</v>
      </c>
    </row>
    <row r="1198" spans="1:9" x14ac:dyDescent="0.25">
      <c r="A1198" t="s">
        <v>234</v>
      </c>
      <c r="B1198" s="33">
        <v>834</v>
      </c>
      <c r="C1198" t="s">
        <v>53</v>
      </c>
      <c r="D1198" t="s">
        <v>64</v>
      </c>
      <c r="E1198" s="33">
        <v>20</v>
      </c>
      <c r="F1198" s="32">
        <v>181.42</v>
      </c>
      <c r="H1198" t="str">
        <f t="shared" si="36"/>
        <v>834Madison59765ID0090004-0120</v>
      </c>
      <c r="I1198" s="5">
        <f t="shared" si="37"/>
        <v>181.42</v>
      </c>
    </row>
    <row r="1199" spans="1:9" x14ac:dyDescent="0.25">
      <c r="A1199" t="s">
        <v>234</v>
      </c>
      <c r="B1199" s="33">
        <v>834</v>
      </c>
      <c r="C1199" t="s">
        <v>53</v>
      </c>
      <c r="D1199" t="s">
        <v>64</v>
      </c>
      <c r="E1199" s="33">
        <v>21</v>
      </c>
      <c r="F1199" s="32">
        <v>285.69</v>
      </c>
      <c r="H1199" t="str">
        <f t="shared" si="36"/>
        <v>834Madison59765ID0090004-0121</v>
      </c>
      <c r="I1199" s="5">
        <f t="shared" si="37"/>
        <v>285.69</v>
      </c>
    </row>
    <row r="1200" spans="1:9" x14ac:dyDescent="0.25">
      <c r="A1200" t="s">
        <v>234</v>
      </c>
      <c r="B1200" s="33">
        <v>834</v>
      </c>
      <c r="C1200" t="s">
        <v>53</v>
      </c>
      <c r="D1200" t="s">
        <v>64</v>
      </c>
      <c r="E1200" s="33">
        <v>22</v>
      </c>
      <c r="F1200" s="32">
        <v>285.69</v>
      </c>
      <c r="H1200" t="str">
        <f t="shared" si="36"/>
        <v>834Madison59765ID0090004-0122</v>
      </c>
      <c r="I1200" s="5">
        <f t="shared" si="37"/>
        <v>285.69</v>
      </c>
    </row>
    <row r="1201" spans="1:9" x14ac:dyDescent="0.25">
      <c r="A1201" t="s">
        <v>234</v>
      </c>
      <c r="B1201" s="33">
        <v>834</v>
      </c>
      <c r="C1201" t="s">
        <v>53</v>
      </c>
      <c r="D1201" t="s">
        <v>64</v>
      </c>
      <c r="E1201" s="33">
        <v>23</v>
      </c>
      <c r="F1201" s="32">
        <v>285.69</v>
      </c>
      <c r="H1201" t="str">
        <f t="shared" si="36"/>
        <v>834Madison59765ID0090004-0123</v>
      </c>
      <c r="I1201" s="5">
        <f t="shared" si="37"/>
        <v>285.69</v>
      </c>
    </row>
    <row r="1202" spans="1:9" x14ac:dyDescent="0.25">
      <c r="A1202" t="s">
        <v>234</v>
      </c>
      <c r="B1202" s="33">
        <v>834</v>
      </c>
      <c r="C1202" t="s">
        <v>53</v>
      </c>
      <c r="D1202" t="s">
        <v>64</v>
      </c>
      <c r="E1202" s="33">
        <v>24</v>
      </c>
      <c r="F1202" s="32">
        <v>285.69</v>
      </c>
      <c r="H1202" t="str">
        <f t="shared" si="36"/>
        <v>834Madison59765ID0090004-0124</v>
      </c>
      <c r="I1202" s="5">
        <f t="shared" si="37"/>
        <v>285.69</v>
      </c>
    </row>
    <row r="1203" spans="1:9" x14ac:dyDescent="0.25">
      <c r="A1203" t="s">
        <v>234</v>
      </c>
      <c r="B1203" s="33">
        <v>834</v>
      </c>
      <c r="C1203" t="s">
        <v>53</v>
      </c>
      <c r="D1203" t="s">
        <v>64</v>
      </c>
      <c r="E1203" s="33">
        <v>25</v>
      </c>
      <c r="F1203" s="32">
        <v>286.83999999999997</v>
      </c>
      <c r="H1203" t="str">
        <f t="shared" si="36"/>
        <v>834Madison59765ID0090004-0125</v>
      </c>
      <c r="I1203" s="5">
        <f t="shared" si="37"/>
        <v>286.83999999999997</v>
      </c>
    </row>
    <row r="1204" spans="1:9" x14ac:dyDescent="0.25">
      <c r="A1204" t="s">
        <v>234</v>
      </c>
      <c r="B1204" s="33">
        <v>834</v>
      </c>
      <c r="C1204" t="s">
        <v>53</v>
      </c>
      <c r="D1204" t="s">
        <v>64</v>
      </c>
      <c r="E1204" s="33">
        <v>26</v>
      </c>
      <c r="F1204" s="32">
        <v>292.55</v>
      </c>
      <c r="H1204" t="str">
        <f t="shared" si="36"/>
        <v>834Madison59765ID0090004-0126</v>
      </c>
      <c r="I1204" s="5">
        <f t="shared" si="37"/>
        <v>292.55</v>
      </c>
    </row>
    <row r="1205" spans="1:9" x14ac:dyDescent="0.25">
      <c r="A1205" t="s">
        <v>234</v>
      </c>
      <c r="B1205" s="33">
        <v>834</v>
      </c>
      <c r="C1205" t="s">
        <v>53</v>
      </c>
      <c r="D1205" t="s">
        <v>64</v>
      </c>
      <c r="E1205" s="33">
        <v>27</v>
      </c>
      <c r="F1205" s="32">
        <v>299.41000000000003</v>
      </c>
      <c r="H1205" t="str">
        <f t="shared" si="36"/>
        <v>834Madison59765ID0090004-0127</v>
      </c>
      <c r="I1205" s="5">
        <f t="shared" si="37"/>
        <v>299.41000000000003</v>
      </c>
    </row>
    <row r="1206" spans="1:9" x14ac:dyDescent="0.25">
      <c r="A1206" t="s">
        <v>234</v>
      </c>
      <c r="B1206" s="33">
        <v>834</v>
      </c>
      <c r="C1206" t="s">
        <v>53</v>
      </c>
      <c r="D1206" t="s">
        <v>64</v>
      </c>
      <c r="E1206" s="33">
        <v>28</v>
      </c>
      <c r="F1206" s="32">
        <v>310.55</v>
      </c>
      <c r="H1206" t="str">
        <f t="shared" si="36"/>
        <v>834Madison59765ID0090004-0128</v>
      </c>
      <c r="I1206" s="5">
        <f t="shared" si="37"/>
        <v>310.55</v>
      </c>
    </row>
    <row r="1207" spans="1:9" x14ac:dyDescent="0.25">
      <c r="A1207" t="s">
        <v>234</v>
      </c>
      <c r="B1207" s="33">
        <v>834</v>
      </c>
      <c r="C1207" t="s">
        <v>53</v>
      </c>
      <c r="D1207" t="s">
        <v>64</v>
      </c>
      <c r="E1207" s="33">
        <v>29</v>
      </c>
      <c r="F1207" s="32">
        <v>319.69</v>
      </c>
      <c r="H1207" t="str">
        <f t="shared" si="36"/>
        <v>834Madison59765ID0090004-0129</v>
      </c>
      <c r="I1207" s="5">
        <f t="shared" si="37"/>
        <v>319.69</v>
      </c>
    </row>
    <row r="1208" spans="1:9" x14ac:dyDescent="0.25">
      <c r="A1208" t="s">
        <v>234</v>
      </c>
      <c r="B1208" s="33">
        <v>834</v>
      </c>
      <c r="C1208" t="s">
        <v>53</v>
      </c>
      <c r="D1208" t="s">
        <v>64</v>
      </c>
      <c r="E1208" s="33">
        <v>30</v>
      </c>
      <c r="F1208" s="32">
        <v>324.26</v>
      </c>
      <c r="H1208" t="str">
        <f t="shared" si="36"/>
        <v>834Madison59765ID0090004-0130</v>
      </c>
      <c r="I1208" s="5">
        <f t="shared" si="37"/>
        <v>324.26</v>
      </c>
    </row>
    <row r="1209" spans="1:9" x14ac:dyDescent="0.25">
      <c r="A1209" t="s">
        <v>234</v>
      </c>
      <c r="B1209" s="33">
        <v>834</v>
      </c>
      <c r="C1209" t="s">
        <v>53</v>
      </c>
      <c r="D1209" t="s">
        <v>64</v>
      </c>
      <c r="E1209" s="33">
        <v>31</v>
      </c>
      <c r="F1209" s="32">
        <v>331.12</v>
      </c>
      <c r="H1209" t="str">
        <f t="shared" si="36"/>
        <v>834Madison59765ID0090004-0131</v>
      </c>
      <c r="I1209" s="5">
        <f t="shared" si="37"/>
        <v>331.12</v>
      </c>
    </row>
    <row r="1210" spans="1:9" x14ac:dyDescent="0.25">
      <c r="A1210" t="s">
        <v>234</v>
      </c>
      <c r="B1210" s="33">
        <v>834</v>
      </c>
      <c r="C1210" t="s">
        <v>53</v>
      </c>
      <c r="D1210" t="s">
        <v>64</v>
      </c>
      <c r="E1210" s="33">
        <v>32</v>
      </c>
      <c r="F1210" s="32">
        <v>337.98</v>
      </c>
      <c r="H1210" t="str">
        <f t="shared" si="36"/>
        <v>834Madison59765ID0090004-0132</v>
      </c>
      <c r="I1210" s="5">
        <f t="shared" si="37"/>
        <v>337.98</v>
      </c>
    </row>
    <row r="1211" spans="1:9" x14ac:dyDescent="0.25">
      <c r="A1211" t="s">
        <v>234</v>
      </c>
      <c r="B1211" s="33">
        <v>834</v>
      </c>
      <c r="C1211" t="s">
        <v>53</v>
      </c>
      <c r="D1211" t="s">
        <v>64</v>
      </c>
      <c r="E1211" s="33">
        <v>33</v>
      </c>
      <c r="F1211" s="32">
        <v>342.26</v>
      </c>
      <c r="H1211" t="str">
        <f t="shared" si="36"/>
        <v>834Madison59765ID0090004-0133</v>
      </c>
      <c r="I1211" s="5">
        <f t="shared" si="37"/>
        <v>342.26</v>
      </c>
    </row>
    <row r="1212" spans="1:9" x14ac:dyDescent="0.25">
      <c r="A1212" t="s">
        <v>234</v>
      </c>
      <c r="B1212" s="33">
        <v>834</v>
      </c>
      <c r="C1212" t="s">
        <v>53</v>
      </c>
      <c r="D1212" t="s">
        <v>64</v>
      </c>
      <c r="E1212" s="33">
        <v>34</v>
      </c>
      <c r="F1212" s="32">
        <v>346.83</v>
      </c>
      <c r="H1212" t="str">
        <f t="shared" si="36"/>
        <v>834Madison59765ID0090004-0134</v>
      </c>
      <c r="I1212" s="5">
        <f t="shared" si="37"/>
        <v>346.83</v>
      </c>
    </row>
    <row r="1213" spans="1:9" x14ac:dyDescent="0.25">
      <c r="A1213" t="s">
        <v>234</v>
      </c>
      <c r="B1213" s="33">
        <v>834</v>
      </c>
      <c r="C1213" t="s">
        <v>53</v>
      </c>
      <c r="D1213" t="s">
        <v>64</v>
      </c>
      <c r="E1213" s="33">
        <v>35</v>
      </c>
      <c r="F1213" s="32">
        <v>349.12</v>
      </c>
      <c r="H1213" t="str">
        <f t="shared" si="36"/>
        <v>834Madison59765ID0090004-0135</v>
      </c>
      <c r="I1213" s="5">
        <f t="shared" si="37"/>
        <v>349.12</v>
      </c>
    </row>
    <row r="1214" spans="1:9" x14ac:dyDescent="0.25">
      <c r="A1214" t="s">
        <v>234</v>
      </c>
      <c r="B1214" s="33">
        <v>834</v>
      </c>
      <c r="C1214" t="s">
        <v>53</v>
      </c>
      <c r="D1214" t="s">
        <v>64</v>
      </c>
      <c r="E1214" s="33">
        <v>36</v>
      </c>
      <c r="F1214" s="32">
        <v>351.4</v>
      </c>
      <c r="H1214" t="str">
        <f t="shared" si="36"/>
        <v>834Madison59765ID0090004-0136</v>
      </c>
      <c r="I1214" s="5">
        <f t="shared" si="37"/>
        <v>351.4</v>
      </c>
    </row>
    <row r="1215" spans="1:9" x14ac:dyDescent="0.25">
      <c r="A1215" t="s">
        <v>234</v>
      </c>
      <c r="B1215" s="33">
        <v>834</v>
      </c>
      <c r="C1215" t="s">
        <v>53</v>
      </c>
      <c r="D1215" t="s">
        <v>64</v>
      </c>
      <c r="E1215" s="33">
        <v>37</v>
      </c>
      <c r="F1215" s="32">
        <v>353.69</v>
      </c>
      <c r="H1215" t="str">
        <f t="shared" si="36"/>
        <v>834Madison59765ID0090004-0137</v>
      </c>
      <c r="I1215" s="5">
        <f t="shared" si="37"/>
        <v>353.69</v>
      </c>
    </row>
    <row r="1216" spans="1:9" x14ac:dyDescent="0.25">
      <c r="A1216" t="s">
        <v>234</v>
      </c>
      <c r="B1216" s="33">
        <v>834</v>
      </c>
      <c r="C1216" t="s">
        <v>53</v>
      </c>
      <c r="D1216" t="s">
        <v>64</v>
      </c>
      <c r="E1216" s="33">
        <v>38</v>
      </c>
      <c r="F1216" s="32">
        <v>355.97</v>
      </c>
      <c r="H1216" t="str">
        <f t="shared" si="36"/>
        <v>834Madison59765ID0090004-0138</v>
      </c>
      <c r="I1216" s="5">
        <f t="shared" si="37"/>
        <v>355.97</v>
      </c>
    </row>
    <row r="1217" spans="1:9" x14ac:dyDescent="0.25">
      <c r="A1217" t="s">
        <v>234</v>
      </c>
      <c r="B1217" s="33">
        <v>834</v>
      </c>
      <c r="C1217" t="s">
        <v>53</v>
      </c>
      <c r="D1217" t="s">
        <v>64</v>
      </c>
      <c r="E1217" s="33">
        <v>39</v>
      </c>
      <c r="F1217" s="32">
        <v>360.55</v>
      </c>
      <c r="H1217" t="str">
        <f t="shared" si="36"/>
        <v>834Madison59765ID0090004-0139</v>
      </c>
      <c r="I1217" s="5">
        <f t="shared" si="37"/>
        <v>360.55</v>
      </c>
    </row>
    <row r="1218" spans="1:9" x14ac:dyDescent="0.25">
      <c r="A1218" t="s">
        <v>234</v>
      </c>
      <c r="B1218" s="33">
        <v>834</v>
      </c>
      <c r="C1218" t="s">
        <v>53</v>
      </c>
      <c r="D1218" t="s">
        <v>64</v>
      </c>
      <c r="E1218" s="33">
        <v>40</v>
      </c>
      <c r="F1218" s="32">
        <v>365.12</v>
      </c>
      <c r="H1218" t="str">
        <f t="shared" si="36"/>
        <v>834Madison59765ID0090004-0140</v>
      </c>
      <c r="I1218" s="5">
        <f t="shared" si="37"/>
        <v>365.12</v>
      </c>
    </row>
    <row r="1219" spans="1:9" x14ac:dyDescent="0.25">
      <c r="A1219" t="s">
        <v>234</v>
      </c>
      <c r="B1219" s="33">
        <v>834</v>
      </c>
      <c r="C1219" t="s">
        <v>53</v>
      </c>
      <c r="D1219" t="s">
        <v>64</v>
      </c>
      <c r="E1219" s="33">
        <v>41</v>
      </c>
      <c r="F1219" s="32">
        <v>371.97</v>
      </c>
      <c r="H1219" t="str">
        <f t="shared" si="36"/>
        <v>834Madison59765ID0090004-0141</v>
      </c>
      <c r="I1219" s="5">
        <f t="shared" si="37"/>
        <v>371.97</v>
      </c>
    </row>
    <row r="1220" spans="1:9" x14ac:dyDescent="0.25">
      <c r="A1220" t="s">
        <v>234</v>
      </c>
      <c r="B1220" s="33">
        <v>834</v>
      </c>
      <c r="C1220" t="s">
        <v>53</v>
      </c>
      <c r="D1220" t="s">
        <v>64</v>
      </c>
      <c r="E1220" s="33">
        <v>42</v>
      </c>
      <c r="F1220" s="32">
        <v>378.54</v>
      </c>
      <c r="H1220" t="str">
        <f t="shared" si="36"/>
        <v>834Madison59765ID0090004-0142</v>
      </c>
      <c r="I1220" s="5">
        <f t="shared" si="37"/>
        <v>378.54</v>
      </c>
    </row>
    <row r="1221" spans="1:9" x14ac:dyDescent="0.25">
      <c r="A1221" t="s">
        <v>234</v>
      </c>
      <c r="B1221" s="33">
        <v>834</v>
      </c>
      <c r="C1221" t="s">
        <v>53</v>
      </c>
      <c r="D1221" t="s">
        <v>64</v>
      </c>
      <c r="E1221" s="33">
        <v>43</v>
      </c>
      <c r="F1221" s="32">
        <v>387.69</v>
      </c>
      <c r="H1221" t="str">
        <f t="shared" ref="H1221:H1284" si="38">B1221&amp;C1221&amp;A1221&amp;E1221</f>
        <v>834Madison59765ID0090004-0143</v>
      </c>
      <c r="I1221" s="5">
        <f t="shared" ref="I1221:I1284" si="39">F1221</f>
        <v>387.69</v>
      </c>
    </row>
    <row r="1222" spans="1:9" x14ac:dyDescent="0.25">
      <c r="A1222" t="s">
        <v>234</v>
      </c>
      <c r="B1222" s="33">
        <v>834</v>
      </c>
      <c r="C1222" t="s">
        <v>53</v>
      </c>
      <c r="D1222" t="s">
        <v>64</v>
      </c>
      <c r="E1222" s="33">
        <v>44</v>
      </c>
      <c r="F1222" s="32">
        <v>399.11</v>
      </c>
      <c r="H1222" t="str">
        <f t="shared" si="38"/>
        <v>834Madison59765ID0090004-0144</v>
      </c>
      <c r="I1222" s="5">
        <f t="shared" si="39"/>
        <v>399.11</v>
      </c>
    </row>
    <row r="1223" spans="1:9" x14ac:dyDescent="0.25">
      <c r="A1223" t="s">
        <v>234</v>
      </c>
      <c r="B1223" s="33">
        <v>834</v>
      </c>
      <c r="C1223" t="s">
        <v>53</v>
      </c>
      <c r="D1223" t="s">
        <v>64</v>
      </c>
      <c r="E1223" s="33">
        <v>45</v>
      </c>
      <c r="F1223" s="32">
        <v>412.54</v>
      </c>
      <c r="H1223" t="str">
        <f t="shared" si="38"/>
        <v>834Madison59765ID0090004-0145</v>
      </c>
      <c r="I1223" s="5">
        <f t="shared" si="39"/>
        <v>412.54</v>
      </c>
    </row>
    <row r="1224" spans="1:9" x14ac:dyDescent="0.25">
      <c r="A1224" t="s">
        <v>234</v>
      </c>
      <c r="B1224" s="33">
        <v>834</v>
      </c>
      <c r="C1224" t="s">
        <v>53</v>
      </c>
      <c r="D1224" t="s">
        <v>64</v>
      </c>
      <c r="E1224" s="33">
        <v>46</v>
      </c>
      <c r="F1224" s="32">
        <v>428.54</v>
      </c>
      <c r="H1224" t="str">
        <f t="shared" si="38"/>
        <v>834Madison59765ID0090004-0146</v>
      </c>
      <c r="I1224" s="5">
        <f t="shared" si="39"/>
        <v>428.54</v>
      </c>
    </row>
    <row r="1225" spans="1:9" x14ac:dyDescent="0.25">
      <c r="A1225" t="s">
        <v>234</v>
      </c>
      <c r="B1225" s="33">
        <v>834</v>
      </c>
      <c r="C1225" t="s">
        <v>53</v>
      </c>
      <c r="D1225" t="s">
        <v>64</v>
      </c>
      <c r="E1225" s="33">
        <v>47</v>
      </c>
      <c r="F1225" s="32">
        <v>446.54</v>
      </c>
      <c r="H1225" t="str">
        <f t="shared" si="38"/>
        <v>834Madison59765ID0090004-0147</v>
      </c>
      <c r="I1225" s="5">
        <f t="shared" si="39"/>
        <v>446.54</v>
      </c>
    </row>
    <row r="1226" spans="1:9" x14ac:dyDescent="0.25">
      <c r="A1226" t="s">
        <v>234</v>
      </c>
      <c r="B1226" s="33">
        <v>834</v>
      </c>
      <c r="C1226" t="s">
        <v>53</v>
      </c>
      <c r="D1226" t="s">
        <v>64</v>
      </c>
      <c r="E1226" s="33">
        <v>48</v>
      </c>
      <c r="F1226" s="32">
        <v>467.11</v>
      </c>
      <c r="H1226" t="str">
        <f t="shared" si="38"/>
        <v>834Madison59765ID0090004-0148</v>
      </c>
      <c r="I1226" s="5">
        <f t="shared" si="39"/>
        <v>467.11</v>
      </c>
    </row>
    <row r="1227" spans="1:9" x14ac:dyDescent="0.25">
      <c r="A1227" t="s">
        <v>234</v>
      </c>
      <c r="B1227" s="33">
        <v>834</v>
      </c>
      <c r="C1227" t="s">
        <v>53</v>
      </c>
      <c r="D1227" t="s">
        <v>64</v>
      </c>
      <c r="E1227" s="33">
        <v>49</v>
      </c>
      <c r="F1227" s="32">
        <v>487.39</v>
      </c>
      <c r="H1227" t="str">
        <f t="shared" si="38"/>
        <v>834Madison59765ID0090004-0149</v>
      </c>
      <c r="I1227" s="5">
        <f t="shared" si="39"/>
        <v>487.39</v>
      </c>
    </row>
    <row r="1228" spans="1:9" x14ac:dyDescent="0.25">
      <c r="A1228" t="s">
        <v>234</v>
      </c>
      <c r="B1228" s="33">
        <v>834</v>
      </c>
      <c r="C1228" t="s">
        <v>53</v>
      </c>
      <c r="D1228" t="s">
        <v>64</v>
      </c>
      <c r="E1228" s="33">
        <v>50</v>
      </c>
      <c r="F1228" s="32">
        <v>510.25</v>
      </c>
      <c r="H1228" t="str">
        <f t="shared" si="38"/>
        <v>834Madison59765ID0090004-0150</v>
      </c>
      <c r="I1228" s="5">
        <f t="shared" si="39"/>
        <v>510.25</v>
      </c>
    </row>
    <row r="1229" spans="1:9" x14ac:dyDescent="0.25">
      <c r="A1229" t="s">
        <v>234</v>
      </c>
      <c r="B1229" s="33">
        <v>834</v>
      </c>
      <c r="C1229" t="s">
        <v>53</v>
      </c>
      <c r="D1229" t="s">
        <v>64</v>
      </c>
      <c r="E1229" s="33">
        <v>51</v>
      </c>
      <c r="F1229" s="32">
        <v>532.82000000000005</v>
      </c>
      <c r="H1229" t="str">
        <f t="shared" si="38"/>
        <v>834Madison59765ID0090004-0151</v>
      </c>
      <c r="I1229" s="5">
        <f t="shared" si="39"/>
        <v>532.82000000000005</v>
      </c>
    </row>
    <row r="1230" spans="1:9" x14ac:dyDescent="0.25">
      <c r="A1230" t="s">
        <v>234</v>
      </c>
      <c r="B1230" s="33">
        <v>834</v>
      </c>
      <c r="C1230" t="s">
        <v>53</v>
      </c>
      <c r="D1230" t="s">
        <v>64</v>
      </c>
      <c r="E1230" s="33">
        <v>52</v>
      </c>
      <c r="F1230" s="32">
        <v>557.66999999999996</v>
      </c>
      <c r="H1230" t="str">
        <f t="shared" si="38"/>
        <v>834Madison59765ID0090004-0152</v>
      </c>
      <c r="I1230" s="5">
        <f t="shared" si="39"/>
        <v>557.66999999999996</v>
      </c>
    </row>
    <row r="1231" spans="1:9" x14ac:dyDescent="0.25">
      <c r="A1231" t="s">
        <v>234</v>
      </c>
      <c r="B1231" s="33">
        <v>834</v>
      </c>
      <c r="C1231" t="s">
        <v>53</v>
      </c>
      <c r="D1231" t="s">
        <v>64</v>
      </c>
      <c r="E1231" s="33">
        <v>53</v>
      </c>
      <c r="F1231" s="32">
        <v>582.80999999999995</v>
      </c>
      <c r="H1231" t="str">
        <f t="shared" si="38"/>
        <v>834Madison59765ID0090004-0153</v>
      </c>
      <c r="I1231" s="5">
        <f t="shared" si="39"/>
        <v>582.80999999999995</v>
      </c>
    </row>
    <row r="1232" spans="1:9" x14ac:dyDescent="0.25">
      <c r="A1232" t="s">
        <v>234</v>
      </c>
      <c r="B1232" s="33">
        <v>834</v>
      </c>
      <c r="C1232" t="s">
        <v>53</v>
      </c>
      <c r="D1232" t="s">
        <v>64</v>
      </c>
      <c r="E1232" s="33">
        <v>54</v>
      </c>
      <c r="F1232" s="32">
        <v>609.96</v>
      </c>
      <c r="H1232" t="str">
        <f t="shared" si="38"/>
        <v>834Madison59765ID0090004-0154</v>
      </c>
      <c r="I1232" s="5">
        <f t="shared" si="39"/>
        <v>609.96</v>
      </c>
    </row>
    <row r="1233" spans="1:9" x14ac:dyDescent="0.25">
      <c r="A1233" t="s">
        <v>234</v>
      </c>
      <c r="B1233" s="33">
        <v>834</v>
      </c>
      <c r="C1233" t="s">
        <v>53</v>
      </c>
      <c r="D1233" t="s">
        <v>64</v>
      </c>
      <c r="E1233" s="33">
        <v>55</v>
      </c>
      <c r="F1233" s="32">
        <v>637.1</v>
      </c>
      <c r="H1233" t="str">
        <f t="shared" si="38"/>
        <v>834Madison59765ID0090004-0155</v>
      </c>
      <c r="I1233" s="5">
        <f t="shared" si="39"/>
        <v>637.1</v>
      </c>
    </row>
    <row r="1234" spans="1:9" x14ac:dyDescent="0.25">
      <c r="A1234" t="s">
        <v>234</v>
      </c>
      <c r="B1234" s="33">
        <v>834</v>
      </c>
      <c r="C1234" t="s">
        <v>53</v>
      </c>
      <c r="D1234" t="s">
        <v>64</v>
      </c>
      <c r="E1234" s="33">
        <v>56</v>
      </c>
      <c r="F1234" s="32">
        <v>666.52</v>
      </c>
      <c r="H1234" t="str">
        <f t="shared" si="38"/>
        <v>834Madison59765ID0090004-0156</v>
      </c>
      <c r="I1234" s="5">
        <f t="shared" si="39"/>
        <v>666.52</v>
      </c>
    </row>
    <row r="1235" spans="1:9" x14ac:dyDescent="0.25">
      <c r="A1235" t="s">
        <v>234</v>
      </c>
      <c r="B1235" s="33">
        <v>834</v>
      </c>
      <c r="C1235" t="s">
        <v>53</v>
      </c>
      <c r="D1235" t="s">
        <v>64</v>
      </c>
      <c r="E1235" s="33">
        <v>57</v>
      </c>
      <c r="F1235" s="32">
        <v>696.24</v>
      </c>
      <c r="H1235" t="str">
        <f t="shared" si="38"/>
        <v>834Madison59765ID0090004-0157</v>
      </c>
      <c r="I1235" s="5">
        <f t="shared" si="39"/>
        <v>696.24</v>
      </c>
    </row>
    <row r="1236" spans="1:9" x14ac:dyDescent="0.25">
      <c r="A1236" t="s">
        <v>234</v>
      </c>
      <c r="B1236" s="33">
        <v>834</v>
      </c>
      <c r="C1236" t="s">
        <v>53</v>
      </c>
      <c r="D1236" t="s">
        <v>64</v>
      </c>
      <c r="E1236" s="33">
        <v>58</v>
      </c>
      <c r="F1236" s="32">
        <v>727.95</v>
      </c>
      <c r="H1236" t="str">
        <f t="shared" si="38"/>
        <v>834Madison59765ID0090004-0158</v>
      </c>
      <c r="I1236" s="5">
        <f t="shared" si="39"/>
        <v>727.95</v>
      </c>
    </row>
    <row r="1237" spans="1:9" x14ac:dyDescent="0.25">
      <c r="A1237" t="s">
        <v>234</v>
      </c>
      <c r="B1237" s="33">
        <v>834</v>
      </c>
      <c r="C1237" t="s">
        <v>53</v>
      </c>
      <c r="D1237" t="s">
        <v>64</v>
      </c>
      <c r="E1237" s="33">
        <v>59</v>
      </c>
      <c r="F1237" s="32">
        <v>743.66</v>
      </c>
      <c r="H1237" t="str">
        <f t="shared" si="38"/>
        <v>834Madison59765ID0090004-0159</v>
      </c>
      <c r="I1237" s="5">
        <f t="shared" si="39"/>
        <v>743.66</v>
      </c>
    </row>
    <row r="1238" spans="1:9" x14ac:dyDescent="0.25">
      <c r="A1238" t="s">
        <v>234</v>
      </c>
      <c r="B1238" s="33">
        <v>834</v>
      </c>
      <c r="C1238" t="s">
        <v>53</v>
      </c>
      <c r="D1238" t="s">
        <v>64</v>
      </c>
      <c r="E1238" s="33">
        <v>60</v>
      </c>
      <c r="F1238" s="32">
        <v>775.37</v>
      </c>
      <c r="H1238" t="str">
        <f t="shared" si="38"/>
        <v>834Madison59765ID0090004-0160</v>
      </c>
      <c r="I1238" s="5">
        <f t="shared" si="39"/>
        <v>775.37</v>
      </c>
    </row>
    <row r="1239" spans="1:9" x14ac:dyDescent="0.25">
      <c r="A1239" t="s">
        <v>234</v>
      </c>
      <c r="B1239" s="33">
        <v>834</v>
      </c>
      <c r="C1239" t="s">
        <v>53</v>
      </c>
      <c r="D1239" t="s">
        <v>64</v>
      </c>
      <c r="E1239" s="33">
        <v>61</v>
      </c>
      <c r="F1239" s="32">
        <v>802.8</v>
      </c>
      <c r="H1239" t="str">
        <f t="shared" si="38"/>
        <v>834Madison59765ID0090004-0161</v>
      </c>
      <c r="I1239" s="5">
        <f t="shared" si="39"/>
        <v>802.8</v>
      </c>
    </row>
    <row r="1240" spans="1:9" x14ac:dyDescent="0.25">
      <c r="A1240" t="s">
        <v>234</v>
      </c>
      <c r="B1240" s="33">
        <v>834</v>
      </c>
      <c r="C1240" t="s">
        <v>53</v>
      </c>
      <c r="D1240" t="s">
        <v>64</v>
      </c>
      <c r="E1240" s="33">
        <v>62</v>
      </c>
      <c r="F1240" s="32">
        <v>820.8</v>
      </c>
      <c r="H1240" t="str">
        <f t="shared" si="38"/>
        <v>834Madison59765ID0090004-0162</v>
      </c>
      <c r="I1240" s="5">
        <f t="shared" si="39"/>
        <v>820.8</v>
      </c>
    </row>
    <row r="1241" spans="1:9" x14ac:dyDescent="0.25">
      <c r="A1241" t="s">
        <v>234</v>
      </c>
      <c r="B1241" s="33">
        <v>834</v>
      </c>
      <c r="C1241" t="s">
        <v>53</v>
      </c>
      <c r="D1241" t="s">
        <v>64</v>
      </c>
      <c r="E1241" s="33">
        <v>63</v>
      </c>
      <c r="F1241" s="32">
        <v>843.37</v>
      </c>
      <c r="H1241" t="str">
        <f t="shared" si="38"/>
        <v>834Madison59765ID0090004-0163</v>
      </c>
      <c r="I1241" s="5">
        <f t="shared" si="39"/>
        <v>843.37</v>
      </c>
    </row>
    <row r="1242" spans="1:9" x14ac:dyDescent="0.25">
      <c r="A1242" t="s">
        <v>234</v>
      </c>
      <c r="B1242" s="33">
        <v>834</v>
      </c>
      <c r="C1242" t="s">
        <v>53</v>
      </c>
      <c r="D1242" t="s">
        <v>64</v>
      </c>
      <c r="E1242" s="33">
        <v>64</v>
      </c>
      <c r="F1242" s="32">
        <v>857.07</v>
      </c>
      <c r="H1242" t="str">
        <f t="shared" si="38"/>
        <v>834Madison59765ID0090004-0164</v>
      </c>
      <c r="I1242" s="5">
        <f t="shared" si="39"/>
        <v>857.07</v>
      </c>
    </row>
    <row r="1243" spans="1:9" x14ac:dyDescent="0.25">
      <c r="A1243" t="s">
        <v>234</v>
      </c>
      <c r="B1243" s="33">
        <v>834</v>
      </c>
      <c r="C1243" t="s">
        <v>53</v>
      </c>
      <c r="D1243" t="s">
        <v>64</v>
      </c>
      <c r="E1243" s="33">
        <v>65</v>
      </c>
      <c r="F1243" s="32">
        <v>857.07</v>
      </c>
      <c r="H1243" t="str">
        <f t="shared" si="38"/>
        <v>834Madison59765ID0090004-0165</v>
      </c>
      <c r="I1243" s="5">
        <f t="shared" si="39"/>
        <v>857.07</v>
      </c>
    </row>
    <row r="1244" spans="1:9" x14ac:dyDescent="0.25">
      <c r="A1244" t="s">
        <v>234</v>
      </c>
      <c r="B1244" s="33">
        <v>834</v>
      </c>
      <c r="C1244" t="s">
        <v>54</v>
      </c>
      <c r="D1244" t="s">
        <v>64</v>
      </c>
      <c r="E1244" s="33">
        <v>20</v>
      </c>
      <c r="F1244" s="32">
        <v>181.42</v>
      </c>
      <c r="H1244" t="str">
        <f t="shared" si="38"/>
        <v>834Teton59765ID0090004-0120</v>
      </c>
      <c r="I1244" s="5">
        <f t="shared" si="39"/>
        <v>181.42</v>
      </c>
    </row>
    <row r="1245" spans="1:9" x14ac:dyDescent="0.25">
      <c r="A1245" t="s">
        <v>234</v>
      </c>
      <c r="B1245" s="33">
        <v>834</v>
      </c>
      <c r="C1245" t="s">
        <v>54</v>
      </c>
      <c r="D1245" t="s">
        <v>64</v>
      </c>
      <c r="E1245" s="33">
        <v>21</v>
      </c>
      <c r="F1245" s="32">
        <v>285.69</v>
      </c>
      <c r="H1245" t="str">
        <f t="shared" si="38"/>
        <v>834Teton59765ID0090004-0121</v>
      </c>
      <c r="I1245" s="5">
        <f t="shared" si="39"/>
        <v>285.69</v>
      </c>
    </row>
    <row r="1246" spans="1:9" x14ac:dyDescent="0.25">
      <c r="A1246" t="s">
        <v>234</v>
      </c>
      <c r="B1246" s="33">
        <v>834</v>
      </c>
      <c r="C1246" t="s">
        <v>54</v>
      </c>
      <c r="D1246" t="s">
        <v>64</v>
      </c>
      <c r="E1246" s="33">
        <v>22</v>
      </c>
      <c r="F1246" s="32">
        <v>285.69</v>
      </c>
      <c r="H1246" t="str">
        <f t="shared" si="38"/>
        <v>834Teton59765ID0090004-0122</v>
      </c>
      <c r="I1246" s="5">
        <f t="shared" si="39"/>
        <v>285.69</v>
      </c>
    </row>
    <row r="1247" spans="1:9" x14ac:dyDescent="0.25">
      <c r="A1247" t="s">
        <v>234</v>
      </c>
      <c r="B1247" s="33">
        <v>834</v>
      </c>
      <c r="C1247" t="s">
        <v>54</v>
      </c>
      <c r="D1247" t="s">
        <v>64</v>
      </c>
      <c r="E1247" s="33">
        <v>23</v>
      </c>
      <c r="F1247" s="32">
        <v>285.69</v>
      </c>
      <c r="H1247" t="str">
        <f t="shared" si="38"/>
        <v>834Teton59765ID0090004-0123</v>
      </c>
      <c r="I1247" s="5">
        <f t="shared" si="39"/>
        <v>285.69</v>
      </c>
    </row>
    <row r="1248" spans="1:9" x14ac:dyDescent="0.25">
      <c r="A1248" t="s">
        <v>234</v>
      </c>
      <c r="B1248" s="33">
        <v>834</v>
      </c>
      <c r="C1248" t="s">
        <v>54</v>
      </c>
      <c r="D1248" t="s">
        <v>64</v>
      </c>
      <c r="E1248" s="33">
        <v>24</v>
      </c>
      <c r="F1248" s="32">
        <v>285.69</v>
      </c>
      <c r="H1248" t="str">
        <f t="shared" si="38"/>
        <v>834Teton59765ID0090004-0124</v>
      </c>
      <c r="I1248" s="5">
        <f t="shared" si="39"/>
        <v>285.69</v>
      </c>
    </row>
    <row r="1249" spans="1:9" x14ac:dyDescent="0.25">
      <c r="A1249" t="s">
        <v>234</v>
      </c>
      <c r="B1249" s="33">
        <v>834</v>
      </c>
      <c r="C1249" t="s">
        <v>54</v>
      </c>
      <c r="D1249" t="s">
        <v>64</v>
      </c>
      <c r="E1249" s="33">
        <v>25</v>
      </c>
      <c r="F1249" s="32">
        <v>286.83999999999997</v>
      </c>
      <c r="H1249" t="str">
        <f t="shared" si="38"/>
        <v>834Teton59765ID0090004-0125</v>
      </c>
      <c r="I1249" s="5">
        <f t="shared" si="39"/>
        <v>286.83999999999997</v>
      </c>
    </row>
    <row r="1250" spans="1:9" x14ac:dyDescent="0.25">
      <c r="A1250" t="s">
        <v>234</v>
      </c>
      <c r="B1250" s="33">
        <v>834</v>
      </c>
      <c r="C1250" t="s">
        <v>54</v>
      </c>
      <c r="D1250" t="s">
        <v>64</v>
      </c>
      <c r="E1250" s="33">
        <v>26</v>
      </c>
      <c r="F1250" s="32">
        <v>292.55</v>
      </c>
      <c r="H1250" t="str">
        <f t="shared" si="38"/>
        <v>834Teton59765ID0090004-0126</v>
      </c>
      <c r="I1250" s="5">
        <f t="shared" si="39"/>
        <v>292.55</v>
      </c>
    </row>
    <row r="1251" spans="1:9" x14ac:dyDescent="0.25">
      <c r="A1251" t="s">
        <v>234</v>
      </c>
      <c r="B1251" s="33">
        <v>834</v>
      </c>
      <c r="C1251" t="s">
        <v>54</v>
      </c>
      <c r="D1251" t="s">
        <v>64</v>
      </c>
      <c r="E1251" s="33">
        <v>27</v>
      </c>
      <c r="F1251" s="32">
        <v>299.41000000000003</v>
      </c>
      <c r="H1251" t="str">
        <f t="shared" si="38"/>
        <v>834Teton59765ID0090004-0127</v>
      </c>
      <c r="I1251" s="5">
        <f t="shared" si="39"/>
        <v>299.41000000000003</v>
      </c>
    </row>
    <row r="1252" spans="1:9" x14ac:dyDescent="0.25">
      <c r="A1252" t="s">
        <v>234</v>
      </c>
      <c r="B1252" s="33">
        <v>834</v>
      </c>
      <c r="C1252" t="s">
        <v>54</v>
      </c>
      <c r="D1252" t="s">
        <v>64</v>
      </c>
      <c r="E1252" s="33">
        <v>28</v>
      </c>
      <c r="F1252" s="32">
        <v>310.55</v>
      </c>
      <c r="H1252" t="str">
        <f t="shared" si="38"/>
        <v>834Teton59765ID0090004-0128</v>
      </c>
      <c r="I1252" s="5">
        <f t="shared" si="39"/>
        <v>310.55</v>
      </c>
    </row>
    <row r="1253" spans="1:9" x14ac:dyDescent="0.25">
      <c r="A1253" t="s">
        <v>234</v>
      </c>
      <c r="B1253" s="33">
        <v>834</v>
      </c>
      <c r="C1253" t="s">
        <v>54</v>
      </c>
      <c r="D1253" t="s">
        <v>64</v>
      </c>
      <c r="E1253" s="33">
        <v>29</v>
      </c>
      <c r="F1253" s="32">
        <v>319.69</v>
      </c>
      <c r="H1253" t="str">
        <f t="shared" si="38"/>
        <v>834Teton59765ID0090004-0129</v>
      </c>
      <c r="I1253" s="5">
        <f t="shared" si="39"/>
        <v>319.69</v>
      </c>
    </row>
    <row r="1254" spans="1:9" x14ac:dyDescent="0.25">
      <c r="A1254" t="s">
        <v>234</v>
      </c>
      <c r="B1254" s="33">
        <v>834</v>
      </c>
      <c r="C1254" t="s">
        <v>54</v>
      </c>
      <c r="D1254" t="s">
        <v>64</v>
      </c>
      <c r="E1254" s="33">
        <v>30</v>
      </c>
      <c r="F1254" s="32">
        <v>324.26</v>
      </c>
      <c r="H1254" t="str">
        <f t="shared" si="38"/>
        <v>834Teton59765ID0090004-0130</v>
      </c>
      <c r="I1254" s="5">
        <f t="shared" si="39"/>
        <v>324.26</v>
      </c>
    </row>
    <row r="1255" spans="1:9" x14ac:dyDescent="0.25">
      <c r="A1255" t="s">
        <v>234</v>
      </c>
      <c r="B1255" s="33">
        <v>834</v>
      </c>
      <c r="C1255" t="s">
        <v>54</v>
      </c>
      <c r="D1255" t="s">
        <v>64</v>
      </c>
      <c r="E1255" s="33">
        <v>31</v>
      </c>
      <c r="F1255" s="32">
        <v>331.12</v>
      </c>
      <c r="H1255" t="str">
        <f t="shared" si="38"/>
        <v>834Teton59765ID0090004-0131</v>
      </c>
      <c r="I1255" s="5">
        <f t="shared" si="39"/>
        <v>331.12</v>
      </c>
    </row>
    <row r="1256" spans="1:9" x14ac:dyDescent="0.25">
      <c r="A1256" t="s">
        <v>234</v>
      </c>
      <c r="B1256" s="33">
        <v>834</v>
      </c>
      <c r="C1256" t="s">
        <v>54</v>
      </c>
      <c r="D1256" t="s">
        <v>64</v>
      </c>
      <c r="E1256" s="33">
        <v>32</v>
      </c>
      <c r="F1256" s="32">
        <v>337.98</v>
      </c>
      <c r="H1256" t="str">
        <f t="shared" si="38"/>
        <v>834Teton59765ID0090004-0132</v>
      </c>
      <c r="I1256" s="5">
        <f t="shared" si="39"/>
        <v>337.98</v>
      </c>
    </row>
    <row r="1257" spans="1:9" x14ac:dyDescent="0.25">
      <c r="A1257" t="s">
        <v>234</v>
      </c>
      <c r="B1257" s="33">
        <v>834</v>
      </c>
      <c r="C1257" t="s">
        <v>54</v>
      </c>
      <c r="D1257" t="s">
        <v>64</v>
      </c>
      <c r="E1257" s="33">
        <v>33</v>
      </c>
      <c r="F1257" s="32">
        <v>342.26</v>
      </c>
      <c r="H1257" t="str">
        <f t="shared" si="38"/>
        <v>834Teton59765ID0090004-0133</v>
      </c>
      <c r="I1257" s="5">
        <f t="shared" si="39"/>
        <v>342.26</v>
      </c>
    </row>
    <row r="1258" spans="1:9" x14ac:dyDescent="0.25">
      <c r="A1258" t="s">
        <v>234</v>
      </c>
      <c r="B1258" s="33">
        <v>834</v>
      </c>
      <c r="C1258" t="s">
        <v>54</v>
      </c>
      <c r="D1258" t="s">
        <v>64</v>
      </c>
      <c r="E1258" s="33">
        <v>34</v>
      </c>
      <c r="F1258" s="32">
        <v>346.83</v>
      </c>
      <c r="H1258" t="str">
        <f t="shared" si="38"/>
        <v>834Teton59765ID0090004-0134</v>
      </c>
      <c r="I1258" s="5">
        <f t="shared" si="39"/>
        <v>346.83</v>
      </c>
    </row>
    <row r="1259" spans="1:9" x14ac:dyDescent="0.25">
      <c r="A1259" t="s">
        <v>234</v>
      </c>
      <c r="B1259" s="33">
        <v>834</v>
      </c>
      <c r="C1259" t="s">
        <v>54</v>
      </c>
      <c r="D1259" t="s">
        <v>64</v>
      </c>
      <c r="E1259" s="33">
        <v>35</v>
      </c>
      <c r="F1259" s="32">
        <v>349.12</v>
      </c>
      <c r="H1259" t="str">
        <f t="shared" si="38"/>
        <v>834Teton59765ID0090004-0135</v>
      </c>
      <c r="I1259" s="5">
        <f t="shared" si="39"/>
        <v>349.12</v>
      </c>
    </row>
    <row r="1260" spans="1:9" x14ac:dyDescent="0.25">
      <c r="A1260" t="s">
        <v>234</v>
      </c>
      <c r="B1260" s="33">
        <v>834</v>
      </c>
      <c r="C1260" t="s">
        <v>54</v>
      </c>
      <c r="D1260" t="s">
        <v>64</v>
      </c>
      <c r="E1260" s="33">
        <v>36</v>
      </c>
      <c r="F1260" s="32">
        <v>351.4</v>
      </c>
      <c r="H1260" t="str">
        <f t="shared" si="38"/>
        <v>834Teton59765ID0090004-0136</v>
      </c>
      <c r="I1260" s="5">
        <f t="shared" si="39"/>
        <v>351.4</v>
      </c>
    </row>
    <row r="1261" spans="1:9" x14ac:dyDescent="0.25">
      <c r="A1261" t="s">
        <v>234</v>
      </c>
      <c r="B1261" s="33">
        <v>834</v>
      </c>
      <c r="C1261" t="s">
        <v>54</v>
      </c>
      <c r="D1261" t="s">
        <v>64</v>
      </c>
      <c r="E1261" s="33">
        <v>37</v>
      </c>
      <c r="F1261" s="32">
        <v>353.69</v>
      </c>
      <c r="H1261" t="str">
        <f t="shared" si="38"/>
        <v>834Teton59765ID0090004-0137</v>
      </c>
      <c r="I1261" s="5">
        <f t="shared" si="39"/>
        <v>353.69</v>
      </c>
    </row>
    <row r="1262" spans="1:9" x14ac:dyDescent="0.25">
      <c r="A1262" t="s">
        <v>234</v>
      </c>
      <c r="B1262" s="33">
        <v>834</v>
      </c>
      <c r="C1262" t="s">
        <v>54</v>
      </c>
      <c r="D1262" t="s">
        <v>64</v>
      </c>
      <c r="E1262" s="33">
        <v>38</v>
      </c>
      <c r="F1262" s="32">
        <v>355.97</v>
      </c>
      <c r="H1262" t="str">
        <f t="shared" si="38"/>
        <v>834Teton59765ID0090004-0138</v>
      </c>
      <c r="I1262" s="5">
        <f t="shared" si="39"/>
        <v>355.97</v>
      </c>
    </row>
    <row r="1263" spans="1:9" x14ac:dyDescent="0.25">
      <c r="A1263" t="s">
        <v>234</v>
      </c>
      <c r="B1263" s="33">
        <v>834</v>
      </c>
      <c r="C1263" t="s">
        <v>54</v>
      </c>
      <c r="D1263" t="s">
        <v>64</v>
      </c>
      <c r="E1263" s="33">
        <v>39</v>
      </c>
      <c r="F1263" s="32">
        <v>360.55</v>
      </c>
      <c r="H1263" t="str">
        <f t="shared" si="38"/>
        <v>834Teton59765ID0090004-0139</v>
      </c>
      <c r="I1263" s="5">
        <f t="shared" si="39"/>
        <v>360.55</v>
      </c>
    </row>
    <row r="1264" spans="1:9" x14ac:dyDescent="0.25">
      <c r="A1264" t="s">
        <v>234</v>
      </c>
      <c r="B1264" s="33">
        <v>834</v>
      </c>
      <c r="C1264" t="s">
        <v>54</v>
      </c>
      <c r="D1264" t="s">
        <v>64</v>
      </c>
      <c r="E1264" s="33">
        <v>40</v>
      </c>
      <c r="F1264" s="32">
        <v>365.12</v>
      </c>
      <c r="H1264" t="str">
        <f t="shared" si="38"/>
        <v>834Teton59765ID0090004-0140</v>
      </c>
      <c r="I1264" s="5">
        <f t="shared" si="39"/>
        <v>365.12</v>
      </c>
    </row>
    <row r="1265" spans="1:9" x14ac:dyDescent="0.25">
      <c r="A1265" t="s">
        <v>234</v>
      </c>
      <c r="B1265" s="33">
        <v>834</v>
      </c>
      <c r="C1265" t="s">
        <v>54</v>
      </c>
      <c r="D1265" t="s">
        <v>64</v>
      </c>
      <c r="E1265" s="33">
        <v>41</v>
      </c>
      <c r="F1265" s="32">
        <v>371.97</v>
      </c>
      <c r="H1265" t="str">
        <f t="shared" si="38"/>
        <v>834Teton59765ID0090004-0141</v>
      </c>
      <c r="I1265" s="5">
        <f t="shared" si="39"/>
        <v>371.97</v>
      </c>
    </row>
    <row r="1266" spans="1:9" x14ac:dyDescent="0.25">
      <c r="A1266" t="s">
        <v>234</v>
      </c>
      <c r="B1266" s="33">
        <v>834</v>
      </c>
      <c r="C1266" t="s">
        <v>54</v>
      </c>
      <c r="D1266" t="s">
        <v>64</v>
      </c>
      <c r="E1266" s="33">
        <v>42</v>
      </c>
      <c r="F1266" s="32">
        <v>378.54</v>
      </c>
      <c r="H1266" t="str">
        <f t="shared" si="38"/>
        <v>834Teton59765ID0090004-0142</v>
      </c>
      <c r="I1266" s="5">
        <f t="shared" si="39"/>
        <v>378.54</v>
      </c>
    </row>
    <row r="1267" spans="1:9" x14ac:dyDescent="0.25">
      <c r="A1267" t="s">
        <v>234</v>
      </c>
      <c r="B1267" s="33">
        <v>834</v>
      </c>
      <c r="C1267" t="s">
        <v>54</v>
      </c>
      <c r="D1267" t="s">
        <v>64</v>
      </c>
      <c r="E1267" s="33">
        <v>43</v>
      </c>
      <c r="F1267" s="32">
        <v>387.69</v>
      </c>
      <c r="H1267" t="str">
        <f t="shared" si="38"/>
        <v>834Teton59765ID0090004-0143</v>
      </c>
      <c r="I1267" s="5">
        <f t="shared" si="39"/>
        <v>387.69</v>
      </c>
    </row>
    <row r="1268" spans="1:9" x14ac:dyDescent="0.25">
      <c r="A1268" t="s">
        <v>234</v>
      </c>
      <c r="B1268" s="33">
        <v>834</v>
      </c>
      <c r="C1268" t="s">
        <v>54</v>
      </c>
      <c r="D1268" t="s">
        <v>64</v>
      </c>
      <c r="E1268" s="33">
        <v>44</v>
      </c>
      <c r="F1268" s="32">
        <v>399.11</v>
      </c>
      <c r="H1268" t="str">
        <f t="shared" si="38"/>
        <v>834Teton59765ID0090004-0144</v>
      </c>
      <c r="I1268" s="5">
        <f t="shared" si="39"/>
        <v>399.11</v>
      </c>
    </row>
    <row r="1269" spans="1:9" x14ac:dyDescent="0.25">
      <c r="A1269" t="s">
        <v>234</v>
      </c>
      <c r="B1269" s="33">
        <v>834</v>
      </c>
      <c r="C1269" t="s">
        <v>54</v>
      </c>
      <c r="D1269" t="s">
        <v>64</v>
      </c>
      <c r="E1269" s="33">
        <v>45</v>
      </c>
      <c r="F1269" s="32">
        <v>412.54</v>
      </c>
      <c r="H1269" t="str">
        <f t="shared" si="38"/>
        <v>834Teton59765ID0090004-0145</v>
      </c>
      <c r="I1269" s="5">
        <f t="shared" si="39"/>
        <v>412.54</v>
      </c>
    </row>
    <row r="1270" spans="1:9" x14ac:dyDescent="0.25">
      <c r="A1270" t="s">
        <v>234</v>
      </c>
      <c r="B1270" s="33">
        <v>834</v>
      </c>
      <c r="C1270" t="s">
        <v>54</v>
      </c>
      <c r="D1270" t="s">
        <v>64</v>
      </c>
      <c r="E1270" s="33">
        <v>46</v>
      </c>
      <c r="F1270" s="32">
        <v>428.54</v>
      </c>
      <c r="H1270" t="str">
        <f t="shared" si="38"/>
        <v>834Teton59765ID0090004-0146</v>
      </c>
      <c r="I1270" s="5">
        <f t="shared" si="39"/>
        <v>428.54</v>
      </c>
    </row>
    <row r="1271" spans="1:9" x14ac:dyDescent="0.25">
      <c r="A1271" t="s">
        <v>234</v>
      </c>
      <c r="B1271" s="33">
        <v>834</v>
      </c>
      <c r="C1271" t="s">
        <v>54</v>
      </c>
      <c r="D1271" t="s">
        <v>64</v>
      </c>
      <c r="E1271" s="33">
        <v>47</v>
      </c>
      <c r="F1271" s="32">
        <v>446.54</v>
      </c>
      <c r="H1271" t="str">
        <f t="shared" si="38"/>
        <v>834Teton59765ID0090004-0147</v>
      </c>
      <c r="I1271" s="5">
        <f t="shared" si="39"/>
        <v>446.54</v>
      </c>
    </row>
    <row r="1272" spans="1:9" x14ac:dyDescent="0.25">
      <c r="A1272" t="s">
        <v>234</v>
      </c>
      <c r="B1272" s="33">
        <v>834</v>
      </c>
      <c r="C1272" t="s">
        <v>54</v>
      </c>
      <c r="D1272" t="s">
        <v>64</v>
      </c>
      <c r="E1272" s="33">
        <v>48</v>
      </c>
      <c r="F1272" s="32">
        <v>467.11</v>
      </c>
      <c r="H1272" t="str">
        <f t="shared" si="38"/>
        <v>834Teton59765ID0090004-0148</v>
      </c>
      <c r="I1272" s="5">
        <f t="shared" si="39"/>
        <v>467.11</v>
      </c>
    </row>
    <row r="1273" spans="1:9" x14ac:dyDescent="0.25">
      <c r="A1273" t="s">
        <v>234</v>
      </c>
      <c r="B1273" s="33">
        <v>834</v>
      </c>
      <c r="C1273" t="s">
        <v>54</v>
      </c>
      <c r="D1273" t="s">
        <v>64</v>
      </c>
      <c r="E1273" s="33">
        <v>49</v>
      </c>
      <c r="F1273" s="32">
        <v>487.39</v>
      </c>
      <c r="H1273" t="str">
        <f t="shared" si="38"/>
        <v>834Teton59765ID0090004-0149</v>
      </c>
      <c r="I1273" s="5">
        <f t="shared" si="39"/>
        <v>487.39</v>
      </c>
    </row>
    <row r="1274" spans="1:9" x14ac:dyDescent="0.25">
      <c r="A1274" t="s">
        <v>234</v>
      </c>
      <c r="B1274" s="33">
        <v>834</v>
      </c>
      <c r="C1274" t="s">
        <v>54</v>
      </c>
      <c r="D1274" t="s">
        <v>64</v>
      </c>
      <c r="E1274" s="33">
        <v>50</v>
      </c>
      <c r="F1274" s="32">
        <v>510.25</v>
      </c>
      <c r="H1274" t="str">
        <f t="shared" si="38"/>
        <v>834Teton59765ID0090004-0150</v>
      </c>
      <c r="I1274" s="5">
        <f t="shared" si="39"/>
        <v>510.25</v>
      </c>
    </row>
    <row r="1275" spans="1:9" x14ac:dyDescent="0.25">
      <c r="A1275" t="s">
        <v>234</v>
      </c>
      <c r="B1275" s="33">
        <v>834</v>
      </c>
      <c r="C1275" t="s">
        <v>54</v>
      </c>
      <c r="D1275" t="s">
        <v>64</v>
      </c>
      <c r="E1275" s="33">
        <v>51</v>
      </c>
      <c r="F1275" s="32">
        <v>532.82000000000005</v>
      </c>
      <c r="H1275" t="str">
        <f t="shared" si="38"/>
        <v>834Teton59765ID0090004-0151</v>
      </c>
      <c r="I1275" s="5">
        <f t="shared" si="39"/>
        <v>532.82000000000005</v>
      </c>
    </row>
    <row r="1276" spans="1:9" x14ac:dyDescent="0.25">
      <c r="A1276" t="s">
        <v>234</v>
      </c>
      <c r="B1276" s="33">
        <v>834</v>
      </c>
      <c r="C1276" t="s">
        <v>54</v>
      </c>
      <c r="D1276" t="s">
        <v>64</v>
      </c>
      <c r="E1276" s="33">
        <v>52</v>
      </c>
      <c r="F1276" s="32">
        <v>557.66999999999996</v>
      </c>
      <c r="H1276" t="str">
        <f t="shared" si="38"/>
        <v>834Teton59765ID0090004-0152</v>
      </c>
      <c r="I1276" s="5">
        <f t="shared" si="39"/>
        <v>557.66999999999996</v>
      </c>
    </row>
    <row r="1277" spans="1:9" x14ac:dyDescent="0.25">
      <c r="A1277" t="s">
        <v>234</v>
      </c>
      <c r="B1277" s="33">
        <v>834</v>
      </c>
      <c r="C1277" t="s">
        <v>54</v>
      </c>
      <c r="D1277" t="s">
        <v>64</v>
      </c>
      <c r="E1277" s="33">
        <v>53</v>
      </c>
      <c r="F1277" s="32">
        <v>582.80999999999995</v>
      </c>
      <c r="H1277" t="str">
        <f t="shared" si="38"/>
        <v>834Teton59765ID0090004-0153</v>
      </c>
      <c r="I1277" s="5">
        <f t="shared" si="39"/>
        <v>582.80999999999995</v>
      </c>
    </row>
    <row r="1278" spans="1:9" x14ac:dyDescent="0.25">
      <c r="A1278" t="s">
        <v>234</v>
      </c>
      <c r="B1278" s="33">
        <v>834</v>
      </c>
      <c r="C1278" t="s">
        <v>54</v>
      </c>
      <c r="D1278" t="s">
        <v>64</v>
      </c>
      <c r="E1278" s="33">
        <v>54</v>
      </c>
      <c r="F1278" s="32">
        <v>609.96</v>
      </c>
      <c r="H1278" t="str">
        <f t="shared" si="38"/>
        <v>834Teton59765ID0090004-0154</v>
      </c>
      <c r="I1278" s="5">
        <f t="shared" si="39"/>
        <v>609.96</v>
      </c>
    </row>
    <row r="1279" spans="1:9" x14ac:dyDescent="0.25">
      <c r="A1279" t="s">
        <v>234</v>
      </c>
      <c r="B1279" s="33">
        <v>834</v>
      </c>
      <c r="C1279" t="s">
        <v>54</v>
      </c>
      <c r="D1279" t="s">
        <v>64</v>
      </c>
      <c r="E1279" s="33">
        <v>55</v>
      </c>
      <c r="F1279" s="32">
        <v>637.1</v>
      </c>
      <c r="H1279" t="str">
        <f t="shared" si="38"/>
        <v>834Teton59765ID0090004-0155</v>
      </c>
      <c r="I1279" s="5">
        <f t="shared" si="39"/>
        <v>637.1</v>
      </c>
    </row>
    <row r="1280" spans="1:9" x14ac:dyDescent="0.25">
      <c r="A1280" t="s">
        <v>234</v>
      </c>
      <c r="B1280" s="33">
        <v>834</v>
      </c>
      <c r="C1280" t="s">
        <v>54</v>
      </c>
      <c r="D1280" t="s">
        <v>64</v>
      </c>
      <c r="E1280" s="33">
        <v>56</v>
      </c>
      <c r="F1280" s="32">
        <v>666.52</v>
      </c>
      <c r="H1280" t="str">
        <f t="shared" si="38"/>
        <v>834Teton59765ID0090004-0156</v>
      </c>
      <c r="I1280" s="5">
        <f t="shared" si="39"/>
        <v>666.52</v>
      </c>
    </row>
    <row r="1281" spans="1:9" x14ac:dyDescent="0.25">
      <c r="A1281" t="s">
        <v>234</v>
      </c>
      <c r="B1281" s="33">
        <v>834</v>
      </c>
      <c r="C1281" t="s">
        <v>54</v>
      </c>
      <c r="D1281" t="s">
        <v>64</v>
      </c>
      <c r="E1281" s="33">
        <v>57</v>
      </c>
      <c r="F1281" s="32">
        <v>696.24</v>
      </c>
      <c r="H1281" t="str">
        <f t="shared" si="38"/>
        <v>834Teton59765ID0090004-0157</v>
      </c>
      <c r="I1281" s="5">
        <f t="shared" si="39"/>
        <v>696.24</v>
      </c>
    </row>
    <row r="1282" spans="1:9" x14ac:dyDescent="0.25">
      <c r="A1282" t="s">
        <v>234</v>
      </c>
      <c r="B1282" s="33">
        <v>834</v>
      </c>
      <c r="C1282" t="s">
        <v>54</v>
      </c>
      <c r="D1282" t="s">
        <v>64</v>
      </c>
      <c r="E1282" s="33">
        <v>58</v>
      </c>
      <c r="F1282" s="32">
        <v>727.95</v>
      </c>
      <c r="H1282" t="str">
        <f t="shared" si="38"/>
        <v>834Teton59765ID0090004-0158</v>
      </c>
      <c r="I1282" s="5">
        <f t="shared" si="39"/>
        <v>727.95</v>
      </c>
    </row>
    <row r="1283" spans="1:9" x14ac:dyDescent="0.25">
      <c r="A1283" t="s">
        <v>234</v>
      </c>
      <c r="B1283" s="33">
        <v>834</v>
      </c>
      <c r="C1283" t="s">
        <v>54</v>
      </c>
      <c r="D1283" t="s">
        <v>64</v>
      </c>
      <c r="E1283" s="33">
        <v>59</v>
      </c>
      <c r="F1283" s="32">
        <v>743.66</v>
      </c>
      <c r="H1283" t="str">
        <f t="shared" si="38"/>
        <v>834Teton59765ID0090004-0159</v>
      </c>
      <c r="I1283" s="5">
        <f t="shared" si="39"/>
        <v>743.66</v>
      </c>
    </row>
    <row r="1284" spans="1:9" x14ac:dyDescent="0.25">
      <c r="A1284" t="s">
        <v>234</v>
      </c>
      <c r="B1284" s="33">
        <v>834</v>
      </c>
      <c r="C1284" t="s">
        <v>54</v>
      </c>
      <c r="D1284" t="s">
        <v>64</v>
      </c>
      <c r="E1284" s="33">
        <v>60</v>
      </c>
      <c r="F1284" s="32">
        <v>775.37</v>
      </c>
      <c r="H1284" t="str">
        <f t="shared" si="38"/>
        <v>834Teton59765ID0090004-0160</v>
      </c>
      <c r="I1284" s="5">
        <f t="shared" si="39"/>
        <v>775.37</v>
      </c>
    </row>
    <row r="1285" spans="1:9" x14ac:dyDescent="0.25">
      <c r="A1285" t="s">
        <v>234</v>
      </c>
      <c r="B1285" s="33">
        <v>834</v>
      </c>
      <c r="C1285" t="s">
        <v>54</v>
      </c>
      <c r="D1285" t="s">
        <v>64</v>
      </c>
      <c r="E1285" s="33">
        <v>61</v>
      </c>
      <c r="F1285" s="32">
        <v>802.8</v>
      </c>
      <c r="H1285" t="str">
        <f t="shared" ref="H1285:H1348" si="40">B1285&amp;C1285&amp;A1285&amp;E1285</f>
        <v>834Teton59765ID0090004-0161</v>
      </c>
      <c r="I1285" s="5">
        <f t="shared" ref="I1285:I1348" si="41">F1285</f>
        <v>802.8</v>
      </c>
    </row>
    <row r="1286" spans="1:9" x14ac:dyDescent="0.25">
      <c r="A1286" t="s">
        <v>234</v>
      </c>
      <c r="B1286" s="33">
        <v>834</v>
      </c>
      <c r="C1286" t="s">
        <v>54</v>
      </c>
      <c r="D1286" t="s">
        <v>64</v>
      </c>
      <c r="E1286" s="33">
        <v>62</v>
      </c>
      <c r="F1286" s="32">
        <v>820.8</v>
      </c>
      <c r="H1286" t="str">
        <f t="shared" si="40"/>
        <v>834Teton59765ID0090004-0162</v>
      </c>
      <c r="I1286" s="5">
        <f t="shared" si="41"/>
        <v>820.8</v>
      </c>
    </row>
    <row r="1287" spans="1:9" x14ac:dyDescent="0.25">
      <c r="A1287" t="s">
        <v>234</v>
      </c>
      <c r="B1287" s="33">
        <v>834</v>
      </c>
      <c r="C1287" t="s">
        <v>54</v>
      </c>
      <c r="D1287" t="s">
        <v>64</v>
      </c>
      <c r="E1287" s="33">
        <v>63</v>
      </c>
      <c r="F1287" s="32">
        <v>843.37</v>
      </c>
      <c r="H1287" t="str">
        <f t="shared" si="40"/>
        <v>834Teton59765ID0090004-0163</v>
      </c>
      <c r="I1287" s="5">
        <f t="shared" si="41"/>
        <v>843.37</v>
      </c>
    </row>
    <row r="1288" spans="1:9" x14ac:dyDescent="0.25">
      <c r="A1288" t="s">
        <v>234</v>
      </c>
      <c r="B1288" s="33">
        <v>834</v>
      </c>
      <c r="C1288" t="s">
        <v>54</v>
      </c>
      <c r="D1288" t="s">
        <v>64</v>
      </c>
      <c r="E1288" s="33">
        <v>64</v>
      </c>
      <c r="F1288" s="32">
        <v>857.07</v>
      </c>
      <c r="H1288" t="str">
        <f t="shared" si="40"/>
        <v>834Teton59765ID0090004-0164</v>
      </c>
      <c r="I1288" s="5">
        <f t="shared" si="41"/>
        <v>857.07</v>
      </c>
    </row>
    <row r="1289" spans="1:9" x14ac:dyDescent="0.25">
      <c r="A1289" t="s">
        <v>234</v>
      </c>
      <c r="B1289" s="33">
        <v>834</v>
      </c>
      <c r="C1289" t="s">
        <v>54</v>
      </c>
      <c r="D1289" t="s">
        <v>64</v>
      </c>
      <c r="E1289" s="33">
        <v>65</v>
      </c>
      <c r="F1289" s="32">
        <v>857.07</v>
      </c>
      <c r="H1289" t="str">
        <f t="shared" si="40"/>
        <v>834Teton59765ID0090004-0165</v>
      </c>
      <c r="I1289" s="5">
        <f t="shared" si="41"/>
        <v>857.07</v>
      </c>
    </row>
    <row r="1290" spans="1:9" x14ac:dyDescent="0.25">
      <c r="A1290" t="s">
        <v>83</v>
      </c>
      <c r="B1290" s="33">
        <v>835</v>
      </c>
      <c r="C1290" t="s">
        <v>22</v>
      </c>
      <c r="D1290" t="s">
        <v>64</v>
      </c>
      <c r="E1290" s="33">
        <v>20</v>
      </c>
      <c r="F1290" s="32">
        <v>189.74</v>
      </c>
      <c r="H1290" t="str">
        <f t="shared" si="40"/>
        <v>835Adams59765ID0090001-0120</v>
      </c>
      <c r="I1290" s="5">
        <f t="shared" si="41"/>
        <v>189.74</v>
      </c>
    </row>
    <row r="1291" spans="1:9" x14ac:dyDescent="0.25">
      <c r="A1291" t="s">
        <v>83</v>
      </c>
      <c r="B1291" s="33">
        <v>835</v>
      </c>
      <c r="C1291" t="s">
        <v>22</v>
      </c>
      <c r="D1291" t="s">
        <v>64</v>
      </c>
      <c r="E1291" s="33">
        <v>21</v>
      </c>
      <c r="F1291" s="32">
        <v>298.8</v>
      </c>
      <c r="H1291" t="str">
        <f t="shared" si="40"/>
        <v>835Adams59765ID0090001-0121</v>
      </c>
      <c r="I1291" s="5">
        <f t="shared" si="41"/>
        <v>298.8</v>
      </c>
    </row>
    <row r="1292" spans="1:9" x14ac:dyDescent="0.25">
      <c r="A1292" t="s">
        <v>83</v>
      </c>
      <c r="B1292" s="33">
        <v>835</v>
      </c>
      <c r="C1292" t="s">
        <v>22</v>
      </c>
      <c r="D1292" t="s">
        <v>64</v>
      </c>
      <c r="E1292" s="33">
        <v>22</v>
      </c>
      <c r="F1292" s="32">
        <v>298.8</v>
      </c>
      <c r="H1292" t="str">
        <f t="shared" si="40"/>
        <v>835Adams59765ID0090001-0122</v>
      </c>
      <c r="I1292" s="5">
        <f t="shared" si="41"/>
        <v>298.8</v>
      </c>
    </row>
    <row r="1293" spans="1:9" x14ac:dyDescent="0.25">
      <c r="A1293" t="s">
        <v>83</v>
      </c>
      <c r="B1293" s="33">
        <v>835</v>
      </c>
      <c r="C1293" t="s">
        <v>22</v>
      </c>
      <c r="D1293" t="s">
        <v>64</v>
      </c>
      <c r="E1293" s="33">
        <v>23</v>
      </c>
      <c r="F1293" s="32">
        <v>298.8</v>
      </c>
      <c r="H1293" t="str">
        <f t="shared" si="40"/>
        <v>835Adams59765ID0090001-0123</v>
      </c>
      <c r="I1293" s="5">
        <f t="shared" si="41"/>
        <v>298.8</v>
      </c>
    </row>
    <row r="1294" spans="1:9" x14ac:dyDescent="0.25">
      <c r="A1294" t="s">
        <v>83</v>
      </c>
      <c r="B1294" s="33">
        <v>835</v>
      </c>
      <c r="C1294" t="s">
        <v>22</v>
      </c>
      <c r="D1294" t="s">
        <v>64</v>
      </c>
      <c r="E1294" s="33">
        <v>24</v>
      </c>
      <c r="F1294" s="32">
        <v>298.8</v>
      </c>
      <c r="H1294" t="str">
        <f t="shared" si="40"/>
        <v>835Adams59765ID0090001-0124</v>
      </c>
      <c r="I1294" s="5">
        <f t="shared" si="41"/>
        <v>298.8</v>
      </c>
    </row>
    <row r="1295" spans="1:9" x14ac:dyDescent="0.25">
      <c r="A1295" t="s">
        <v>83</v>
      </c>
      <c r="B1295" s="33">
        <v>835</v>
      </c>
      <c r="C1295" t="s">
        <v>22</v>
      </c>
      <c r="D1295" t="s">
        <v>64</v>
      </c>
      <c r="E1295" s="33">
        <v>25</v>
      </c>
      <c r="F1295" s="32">
        <v>299.99</v>
      </c>
      <c r="H1295" t="str">
        <f t="shared" si="40"/>
        <v>835Adams59765ID0090001-0125</v>
      </c>
      <c r="I1295" s="5">
        <f t="shared" si="41"/>
        <v>299.99</v>
      </c>
    </row>
    <row r="1296" spans="1:9" x14ac:dyDescent="0.25">
      <c r="A1296" t="s">
        <v>83</v>
      </c>
      <c r="B1296" s="33">
        <v>835</v>
      </c>
      <c r="C1296" t="s">
        <v>22</v>
      </c>
      <c r="D1296" t="s">
        <v>64</v>
      </c>
      <c r="E1296" s="33">
        <v>26</v>
      </c>
      <c r="F1296" s="32">
        <v>305.97000000000003</v>
      </c>
      <c r="H1296" t="str">
        <f t="shared" si="40"/>
        <v>835Adams59765ID0090001-0126</v>
      </c>
      <c r="I1296" s="5">
        <f t="shared" si="41"/>
        <v>305.97000000000003</v>
      </c>
    </row>
    <row r="1297" spans="1:9" x14ac:dyDescent="0.25">
      <c r="A1297" t="s">
        <v>83</v>
      </c>
      <c r="B1297" s="33">
        <v>835</v>
      </c>
      <c r="C1297" t="s">
        <v>22</v>
      </c>
      <c r="D1297" t="s">
        <v>64</v>
      </c>
      <c r="E1297" s="33">
        <v>27</v>
      </c>
      <c r="F1297" s="32">
        <v>313.14</v>
      </c>
      <c r="H1297" t="str">
        <f t="shared" si="40"/>
        <v>835Adams59765ID0090001-0127</v>
      </c>
      <c r="I1297" s="5">
        <f t="shared" si="41"/>
        <v>313.14</v>
      </c>
    </row>
    <row r="1298" spans="1:9" x14ac:dyDescent="0.25">
      <c r="A1298" t="s">
        <v>83</v>
      </c>
      <c r="B1298" s="33">
        <v>835</v>
      </c>
      <c r="C1298" t="s">
        <v>22</v>
      </c>
      <c r="D1298" t="s">
        <v>64</v>
      </c>
      <c r="E1298" s="33">
        <v>28</v>
      </c>
      <c r="F1298" s="32">
        <v>324.79000000000002</v>
      </c>
      <c r="H1298" t="str">
        <f t="shared" si="40"/>
        <v>835Adams59765ID0090001-0128</v>
      </c>
      <c r="I1298" s="5">
        <f t="shared" si="41"/>
        <v>324.79000000000002</v>
      </c>
    </row>
    <row r="1299" spans="1:9" x14ac:dyDescent="0.25">
      <c r="A1299" t="s">
        <v>83</v>
      </c>
      <c r="B1299" s="33">
        <v>835</v>
      </c>
      <c r="C1299" t="s">
        <v>22</v>
      </c>
      <c r="D1299" t="s">
        <v>64</v>
      </c>
      <c r="E1299" s="33">
        <v>29</v>
      </c>
      <c r="F1299" s="32">
        <v>334.36</v>
      </c>
      <c r="H1299" t="str">
        <f t="shared" si="40"/>
        <v>835Adams59765ID0090001-0129</v>
      </c>
      <c r="I1299" s="5">
        <f t="shared" si="41"/>
        <v>334.36</v>
      </c>
    </row>
    <row r="1300" spans="1:9" x14ac:dyDescent="0.25">
      <c r="A1300" t="s">
        <v>83</v>
      </c>
      <c r="B1300" s="33">
        <v>835</v>
      </c>
      <c r="C1300" t="s">
        <v>22</v>
      </c>
      <c r="D1300" t="s">
        <v>64</v>
      </c>
      <c r="E1300" s="33">
        <v>30</v>
      </c>
      <c r="F1300" s="32">
        <v>339.14</v>
      </c>
      <c r="H1300" t="str">
        <f t="shared" si="40"/>
        <v>835Adams59765ID0090001-0130</v>
      </c>
      <c r="I1300" s="5">
        <f t="shared" si="41"/>
        <v>339.14</v>
      </c>
    </row>
    <row r="1301" spans="1:9" x14ac:dyDescent="0.25">
      <c r="A1301" t="s">
        <v>83</v>
      </c>
      <c r="B1301" s="33">
        <v>835</v>
      </c>
      <c r="C1301" t="s">
        <v>22</v>
      </c>
      <c r="D1301" t="s">
        <v>64</v>
      </c>
      <c r="E1301" s="33">
        <v>31</v>
      </c>
      <c r="F1301" s="32">
        <v>346.31</v>
      </c>
      <c r="H1301" t="str">
        <f t="shared" si="40"/>
        <v>835Adams59765ID0090001-0131</v>
      </c>
      <c r="I1301" s="5">
        <f t="shared" si="41"/>
        <v>346.31</v>
      </c>
    </row>
    <row r="1302" spans="1:9" x14ac:dyDescent="0.25">
      <c r="A1302" t="s">
        <v>83</v>
      </c>
      <c r="B1302" s="33">
        <v>835</v>
      </c>
      <c r="C1302" t="s">
        <v>22</v>
      </c>
      <c r="D1302" t="s">
        <v>64</v>
      </c>
      <c r="E1302" s="33">
        <v>32</v>
      </c>
      <c r="F1302" s="32">
        <v>353.48</v>
      </c>
      <c r="H1302" t="str">
        <f t="shared" si="40"/>
        <v>835Adams59765ID0090001-0132</v>
      </c>
      <c r="I1302" s="5">
        <f t="shared" si="41"/>
        <v>353.48</v>
      </c>
    </row>
    <row r="1303" spans="1:9" x14ac:dyDescent="0.25">
      <c r="A1303" t="s">
        <v>83</v>
      </c>
      <c r="B1303" s="33">
        <v>835</v>
      </c>
      <c r="C1303" t="s">
        <v>22</v>
      </c>
      <c r="D1303" t="s">
        <v>64</v>
      </c>
      <c r="E1303" s="33">
        <v>33</v>
      </c>
      <c r="F1303" s="32">
        <v>357.96</v>
      </c>
      <c r="H1303" t="str">
        <f t="shared" si="40"/>
        <v>835Adams59765ID0090001-0133</v>
      </c>
      <c r="I1303" s="5">
        <f t="shared" si="41"/>
        <v>357.96</v>
      </c>
    </row>
    <row r="1304" spans="1:9" x14ac:dyDescent="0.25">
      <c r="A1304" t="s">
        <v>83</v>
      </c>
      <c r="B1304" s="33">
        <v>835</v>
      </c>
      <c r="C1304" t="s">
        <v>22</v>
      </c>
      <c r="D1304" t="s">
        <v>64</v>
      </c>
      <c r="E1304" s="33">
        <v>34</v>
      </c>
      <c r="F1304" s="32">
        <v>362.74</v>
      </c>
      <c r="H1304" t="str">
        <f t="shared" si="40"/>
        <v>835Adams59765ID0090001-0134</v>
      </c>
      <c r="I1304" s="5">
        <f t="shared" si="41"/>
        <v>362.74</v>
      </c>
    </row>
    <row r="1305" spans="1:9" x14ac:dyDescent="0.25">
      <c r="A1305" t="s">
        <v>83</v>
      </c>
      <c r="B1305" s="33">
        <v>835</v>
      </c>
      <c r="C1305" t="s">
        <v>22</v>
      </c>
      <c r="D1305" t="s">
        <v>64</v>
      </c>
      <c r="E1305" s="33">
        <v>35</v>
      </c>
      <c r="F1305" s="32">
        <v>365.13</v>
      </c>
      <c r="H1305" t="str">
        <f t="shared" si="40"/>
        <v>835Adams59765ID0090001-0135</v>
      </c>
      <c r="I1305" s="5">
        <f t="shared" si="41"/>
        <v>365.13</v>
      </c>
    </row>
    <row r="1306" spans="1:9" x14ac:dyDescent="0.25">
      <c r="A1306" t="s">
        <v>83</v>
      </c>
      <c r="B1306" s="33">
        <v>835</v>
      </c>
      <c r="C1306" t="s">
        <v>22</v>
      </c>
      <c r="D1306" t="s">
        <v>64</v>
      </c>
      <c r="E1306" s="33">
        <v>36</v>
      </c>
      <c r="F1306" s="32">
        <v>367.52</v>
      </c>
      <c r="H1306" t="str">
        <f t="shared" si="40"/>
        <v>835Adams59765ID0090001-0136</v>
      </c>
      <c r="I1306" s="5">
        <f t="shared" si="41"/>
        <v>367.52</v>
      </c>
    </row>
    <row r="1307" spans="1:9" x14ac:dyDescent="0.25">
      <c r="A1307" t="s">
        <v>83</v>
      </c>
      <c r="B1307" s="33">
        <v>835</v>
      </c>
      <c r="C1307" t="s">
        <v>22</v>
      </c>
      <c r="D1307" t="s">
        <v>64</v>
      </c>
      <c r="E1307" s="33">
        <v>37</v>
      </c>
      <c r="F1307" s="32">
        <v>369.91</v>
      </c>
      <c r="H1307" t="str">
        <f t="shared" si="40"/>
        <v>835Adams59765ID0090001-0137</v>
      </c>
      <c r="I1307" s="5">
        <f t="shared" si="41"/>
        <v>369.91</v>
      </c>
    </row>
    <row r="1308" spans="1:9" x14ac:dyDescent="0.25">
      <c r="A1308" t="s">
        <v>83</v>
      </c>
      <c r="B1308" s="33">
        <v>835</v>
      </c>
      <c r="C1308" t="s">
        <v>22</v>
      </c>
      <c r="D1308" t="s">
        <v>64</v>
      </c>
      <c r="E1308" s="33">
        <v>38</v>
      </c>
      <c r="F1308" s="32">
        <v>372.3</v>
      </c>
      <c r="H1308" t="str">
        <f t="shared" si="40"/>
        <v>835Adams59765ID0090001-0138</v>
      </c>
      <c r="I1308" s="5">
        <f t="shared" si="41"/>
        <v>372.3</v>
      </c>
    </row>
    <row r="1309" spans="1:9" x14ac:dyDescent="0.25">
      <c r="A1309" t="s">
        <v>83</v>
      </c>
      <c r="B1309" s="33">
        <v>835</v>
      </c>
      <c r="C1309" t="s">
        <v>22</v>
      </c>
      <c r="D1309" t="s">
        <v>64</v>
      </c>
      <c r="E1309" s="33">
        <v>39</v>
      </c>
      <c r="F1309" s="32">
        <v>377.08</v>
      </c>
      <c r="H1309" t="str">
        <f t="shared" si="40"/>
        <v>835Adams59765ID0090001-0139</v>
      </c>
      <c r="I1309" s="5">
        <f t="shared" si="41"/>
        <v>377.08</v>
      </c>
    </row>
    <row r="1310" spans="1:9" x14ac:dyDescent="0.25">
      <c r="A1310" t="s">
        <v>83</v>
      </c>
      <c r="B1310" s="33">
        <v>835</v>
      </c>
      <c r="C1310" t="s">
        <v>22</v>
      </c>
      <c r="D1310" t="s">
        <v>64</v>
      </c>
      <c r="E1310" s="33">
        <v>40</v>
      </c>
      <c r="F1310" s="32">
        <v>381.86</v>
      </c>
      <c r="H1310" t="str">
        <f t="shared" si="40"/>
        <v>835Adams59765ID0090001-0140</v>
      </c>
      <c r="I1310" s="5">
        <f t="shared" si="41"/>
        <v>381.86</v>
      </c>
    </row>
    <row r="1311" spans="1:9" x14ac:dyDescent="0.25">
      <c r="A1311" t="s">
        <v>83</v>
      </c>
      <c r="B1311" s="33">
        <v>835</v>
      </c>
      <c r="C1311" t="s">
        <v>22</v>
      </c>
      <c r="D1311" t="s">
        <v>64</v>
      </c>
      <c r="E1311" s="33">
        <v>41</v>
      </c>
      <c r="F1311" s="32">
        <v>389.04</v>
      </c>
      <c r="H1311" t="str">
        <f t="shared" si="40"/>
        <v>835Adams59765ID0090001-0141</v>
      </c>
      <c r="I1311" s="5">
        <f t="shared" si="41"/>
        <v>389.04</v>
      </c>
    </row>
    <row r="1312" spans="1:9" x14ac:dyDescent="0.25">
      <c r="A1312" t="s">
        <v>83</v>
      </c>
      <c r="B1312" s="33">
        <v>835</v>
      </c>
      <c r="C1312" t="s">
        <v>22</v>
      </c>
      <c r="D1312" t="s">
        <v>64</v>
      </c>
      <c r="E1312" s="33">
        <v>42</v>
      </c>
      <c r="F1312" s="32">
        <v>395.91</v>
      </c>
      <c r="H1312" t="str">
        <f t="shared" si="40"/>
        <v>835Adams59765ID0090001-0142</v>
      </c>
      <c r="I1312" s="5">
        <f t="shared" si="41"/>
        <v>395.91</v>
      </c>
    </row>
    <row r="1313" spans="1:9" x14ac:dyDescent="0.25">
      <c r="A1313" t="s">
        <v>83</v>
      </c>
      <c r="B1313" s="33">
        <v>835</v>
      </c>
      <c r="C1313" t="s">
        <v>22</v>
      </c>
      <c r="D1313" t="s">
        <v>64</v>
      </c>
      <c r="E1313" s="33">
        <v>43</v>
      </c>
      <c r="F1313" s="32">
        <v>405.47</v>
      </c>
      <c r="H1313" t="str">
        <f t="shared" si="40"/>
        <v>835Adams59765ID0090001-0143</v>
      </c>
      <c r="I1313" s="5">
        <f t="shared" si="41"/>
        <v>405.47</v>
      </c>
    </row>
    <row r="1314" spans="1:9" x14ac:dyDescent="0.25">
      <c r="A1314" t="s">
        <v>83</v>
      </c>
      <c r="B1314" s="33">
        <v>835</v>
      </c>
      <c r="C1314" t="s">
        <v>22</v>
      </c>
      <c r="D1314" t="s">
        <v>64</v>
      </c>
      <c r="E1314" s="33">
        <v>44</v>
      </c>
      <c r="F1314" s="32">
        <v>417.42</v>
      </c>
      <c r="H1314" t="str">
        <f t="shared" si="40"/>
        <v>835Adams59765ID0090001-0144</v>
      </c>
      <c r="I1314" s="5">
        <f t="shared" si="41"/>
        <v>417.42</v>
      </c>
    </row>
    <row r="1315" spans="1:9" x14ac:dyDescent="0.25">
      <c r="A1315" t="s">
        <v>83</v>
      </c>
      <c r="B1315" s="33">
        <v>835</v>
      </c>
      <c r="C1315" t="s">
        <v>22</v>
      </c>
      <c r="D1315" t="s">
        <v>64</v>
      </c>
      <c r="E1315" s="33">
        <v>45</v>
      </c>
      <c r="F1315" s="32">
        <v>431.47</v>
      </c>
      <c r="H1315" t="str">
        <f t="shared" si="40"/>
        <v>835Adams59765ID0090001-0145</v>
      </c>
      <c r="I1315" s="5">
        <f t="shared" si="41"/>
        <v>431.47</v>
      </c>
    </row>
    <row r="1316" spans="1:9" x14ac:dyDescent="0.25">
      <c r="A1316" t="s">
        <v>83</v>
      </c>
      <c r="B1316" s="33">
        <v>835</v>
      </c>
      <c r="C1316" t="s">
        <v>22</v>
      </c>
      <c r="D1316" t="s">
        <v>64</v>
      </c>
      <c r="E1316" s="33">
        <v>46</v>
      </c>
      <c r="F1316" s="32">
        <v>448.2</v>
      </c>
      <c r="H1316" t="str">
        <f t="shared" si="40"/>
        <v>835Adams59765ID0090001-0146</v>
      </c>
      <c r="I1316" s="5">
        <f t="shared" si="41"/>
        <v>448.2</v>
      </c>
    </row>
    <row r="1317" spans="1:9" x14ac:dyDescent="0.25">
      <c r="A1317" t="s">
        <v>83</v>
      </c>
      <c r="B1317" s="33">
        <v>835</v>
      </c>
      <c r="C1317" t="s">
        <v>22</v>
      </c>
      <c r="D1317" t="s">
        <v>64</v>
      </c>
      <c r="E1317" s="33">
        <v>47</v>
      </c>
      <c r="F1317" s="32">
        <v>467.02</v>
      </c>
      <c r="H1317" t="str">
        <f t="shared" si="40"/>
        <v>835Adams59765ID0090001-0147</v>
      </c>
      <c r="I1317" s="5">
        <f t="shared" si="41"/>
        <v>467.02</v>
      </c>
    </row>
    <row r="1318" spans="1:9" x14ac:dyDescent="0.25">
      <c r="A1318" t="s">
        <v>83</v>
      </c>
      <c r="B1318" s="33">
        <v>835</v>
      </c>
      <c r="C1318" t="s">
        <v>22</v>
      </c>
      <c r="D1318" t="s">
        <v>64</v>
      </c>
      <c r="E1318" s="33">
        <v>48</v>
      </c>
      <c r="F1318" s="32">
        <v>488.54</v>
      </c>
      <c r="H1318" t="str">
        <f t="shared" si="40"/>
        <v>835Adams59765ID0090001-0148</v>
      </c>
      <c r="I1318" s="5">
        <f t="shared" si="41"/>
        <v>488.54</v>
      </c>
    </row>
    <row r="1319" spans="1:9" x14ac:dyDescent="0.25">
      <c r="A1319" t="s">
        <v>83</v>
      </c>
      <c r="B1319" s="33">
        <v>835</v>
      </c>
      <c r="C1319" t="s">
        <v>22</v>
      </c>
      <c r="D1319" t="s">
        <v>64</v>
      </c>
      <c r="E1319" s="33">
        <v>49</v>
      </c>
      <c r="F1319" s="32">
        <v>509.75</v>
      </c>
      <c r="H1319" t="str">
        <f t="shared" si="40"/>
        <v>835Adams59765ID0090001-0149</v>
      </c>
      <c r="I1319" s="5">
        <f t="shared" si="41"/>
        <v>509.75</v>
      </c>
    </row>
    <row r="1320" spans="1:9" x14ac:dyDescent="0.25">
      <c r="A1320" t="s">
        <v>83</v>
      </c>
      <c r="B1320" s="33">
        <v>835</v>
      </c>
      <c r="C1320" t="s">
        <v>22</v>
      </c>
      <c r="D1320" t="s">
        <v>64</v>
      </c>
      <c r="E1320" s="33">
        <v>50</v>
      </c>
      <c r="F1320" s="32">
        <v>533.65</v>
      </c>
      <c r="H1320" t="str">
        <f t="shared" si="40"/>
        <v>835Adams59765ID0090001-0150</v>
      </c>
      <c r="I1320" s="5">
        <f t="shared" si="41"/>
        <v>533.65</v>
      </c>
    </row>
    <row r="1321" spans="1:9" x14ac:dyDescent="0.25">
      <c r="A1321" t="s">
        <v>83</v>
      </c>
      <c r="B1321" s="33">
        <v>835</v>
      </c>
      <c r="C1321" t="s">
        <v>22</v>
      </c>
      <c r="D1321" t="s">
        <v>64</v>
      </c>
      <c r="E1321" s="33">
        <v>51</v>
      </c>
      <c r="F1321" s="32">
        <v>557.26</v>
      </c>
      <c r="H1321" t="str">
        <f t="shared" si="40"/>
        <v>835Adams59765ID0090001-0151</v>
      </c>
      <c r="I1321" s="5">
        <f t="shared" si="41"/>
        <v>557.26</v>
      </c>
    </row>
    <row r="1322" spans="1:9" x14ac:dyDescent="0.25">
      <c r="A1322" t="s">
        <v>83</v>
      </c>
      <c r="B1322" s="33">
        <v>835</v>
      </c>
      <c r="C1322" t="s">
        <v>22</v>
      </c>
      <c r="D1322" t="s">
        <v>64</v>
      </c>
      <c r="E1322" s="33">
        <v>52</v>
      </c>
      <c r="F1322" s="32">
        <v>583.25</v>
      </c>
      <c r="H1322" t="str">
        <f t="shared" si="40"/>
        <v>835Adams59765ID0090001-0152</v>
      </c>
      <c r="I1322" s="5">
        <f t="shared" si="41"/>
        <v>583.25</v>
      </c>
    </row>
    <row r="1323" spans="1:9" x14ac:dyDescent="0.25">
      <c r="A1323" t="s">
        <v>83</v>
      </c>
      <c r="B1323" s="33">
        <v>835</v>
      </c>
      <c r="C1323" t="s">
        <v>22</v>
      </c>
      <c r="D1323" t="s">
        <v>64</v>
      </c>
      <c r="E1323" s="33">
        <v>53</v>
      </c>
      <c r="F1323" s="32">
        <v>609.54999999999995</v>
      </c>
      <c r="H1323" t="str">
        <f t="shared" si="40"/>
        <v>835Adams59765ID0090001-0153</v>
      </c>
      <c r="I1323" s="5">
        <f t="shared" si="41"/>
        <v>609.54999999999995</v>
      </c>
    </row>
    <row r="1324" spans="1:9" x14ac:dyDescent="0.25">
      <c r="A1324" t="s">
        <v>83</v>
      </c>
      <c r="B1324" s="33">
        <v>835</v>
      </c>
      <c r="C1324" t="s">
        <v>22</v>
      </c>
      <c r="D1324" t="s">
        <v>64</v>
      </c>
      <c r="E1324" s="33">
        <v>54</v>
      </c>
      <c r="F1324" s="32">
        <v>637.92999999999995</v>
      </c>
      <c r="H1324" t="str">
        <f t="shared" si="40"/>
        <v>835Adams59765ID0090001-0154</v>
      </c>
      <c r="I1324" s="5">
        <f t="shared" si="41"/>
        <v>637.92999999999995</v>
      </c>
    </row>
    <row r="1325" spans="1:9" x14ac:dyDescent="0.25">
      <c r="A1325" t="s">
        <v>83</v>
      </c>
      <c r="B1325" s="33">
        <v>835</v>
      </c>
      <c r="C1325" t="s">
        <v>22</v>
      </c>
      <c r="D1325" t="s">
        <v>64</v>
      </c>
      <c r="E1325" s="33">
        <v>55</v>
      </c>
      <c r="F1325" s="32">
        <v>666.32</v>
      </c>
      <c r="H1325" t="str">
        <f t="shared" si="40"/>
        <v>835Adams59765ID0090001-0155</v>
      </c>
      <c r="I1325" s="5">
        <f t="shared" si="41"/>
        <v>666.32</v>
      </c>
    </row>
    <row r="1326" spans="1:9" x14ac:dyDescent="0.25">
      <c r="A1326" t="s">
        <v>83</v>
      </c>
      <c r="B1326" s="33">
        <v>835</v>
      </c>
      <c r="C1326" t="s">
        <v>22</v>
      </c>
      <c r="D1326" t="s">
        <v>64</v>
      </c>
      <c r="E1326" s="33">
        <v>56</v>
      </c>
      <c r="F1326" s="32">
        <v>697.1</v>
      </c>
      <c r="H1326" t="str">
        <f t="shared" si="40"/>
        <v>835Adams59765ID0090001-0156</v>
      </c>
      <c r="I1326" s="5">
        <f t="shared" si="41"/>
        <v>697.1</v>
      </c>
    </row>
    <row r="1327" spans="1:9" x14ac:dyDescent="0.25">
      <c r="A1327" t="s">
        <v>83</v>
      </c>
      <c r="B1327" s="33">
        <v>835</v>
      </c>
      <c r="C1327" t="s">
        <v>22</v>
      </c>
      <c r="D1327" t="s">
        <v>64</v>
      </c>
      <c r="E1327" s="33">
        <v>57</v>
      </c>
      <c r="F1327" s="32">
        <v>728.17</v>
      </c>
      <c r="H1327" t="str">
        <f t="shared" si="40"/>
        <v>835Adams59765ID0090001-0157</v>
      </c>
      <c r="I1327" s="5">
        <f t="shared" si="41"/>
        <v>728.17</v>
      </c>
    </row>
    <row r="1328" spans="1:9" x14ac:dyDescent="0.25">
      <c r="A1328" t="s">
        <v>83</v>
      </c>
      <c r="B1328" s="33">
        <v>835</v>
      </c>
      <c r="C1328" t="s">
        <v>22</v>
      </c>
      <c r="D1328" t="s">
        <v>64</v>
      </c>
      <c r="E1328" s="33">
        <v>58</v>
      </c>
      <c r="F1328" s="32">
        <v>761.34</v>
      </c>
      <c r="H1328" t="str">
        <f t="shared" si="40"/>
        <v>835Adams59765ID0090001-0158</v>
      </c>
      <c r="I1328" s="5">
        <f t="shared" si="41"/>
        <v>761.34</v>
      </c>
    </row>
    <row r="1329" spans="1:9" x14ac:dyDescent="0.25">
      <c r="A1329" t="s">
        <v>83</v>
      </c>
      <c r="B1329" s="33">
        <v>835</v>
      </c>
      <c r="C1329" t="s">
        <v>22</v>
      </c>
      <c r="D1329" t="s">
        <v>64</v>
      </c>
      <c r="E1329" s="33">
        <v>59</v>
      </c>
      <c r="F1329" s="32">
        <v>777.77</v>
      </c>
      <c r="H1329" t="str">
        <f t="shared" si="40"/>
        <v>835Adams59765ID0090001-0159</v>
      </c>
      <c r="I1329" s="5">
        <f t="shared" si="41"/>
        <v>777.77</v>
      </c>
    </row>
    <row r="1330" spans="1:9" x14ac:dyDescent="0.25">
      <c r="A1330" t="s">
        <v>83</v>
      </c>
      <c r="B1330" s="33">
        <v>835</v>
      </c>
      <c r="C1330" t="s">
        <v>22</v>
      </c>
      <c r="D1330" t="s">
        <v>64</v>
      </c>
      <c r="E1330" s="33">
        <v>60</v>
      </c>
      <c r="F1330" s="32">
        <v>810.94</v>
      </c>
      <c r="H1330" t="str">
        <f t="shared" si="40"/>
        <v>835Adams59765ID0090001-0160</v>
      </c>
      <c r="I1330" s="5">
        <f t="shared" si="41"/>
        <v>810.94</v>
      </c>
    </row>
    <row r="1331" spans="1:9" x14ac:dyDescent="0.25">
      <c r="A1331" t="s">
        <v>83</v>
      </c>
      <c r="B1331" s="33">
        <v>835</v>
      </c>
      <c r="C1331" t="s">
        <v>22</v>
      </c>
      <c r="D1331" t="s">
        <v>64</v>
      </c>
      <c r="E1331" s="33">
        <v>61</v>
      </c>
      <c r="F1331" s="32">
        <v>839.62</v>
      </c>
      <c r="H1331" t="str">
        <f t="shared" si="40"/>
        <v>835Adams59765ID0090001-0161</v>
      </c>
      <c r="I1331" s="5">
        <f t="shared" si="41"/>
        <v>839.62</v>
      </c>
    </row>
    <row r="1332" spans="1:9" x14ac:dyDescent="0.25">
      <c r="A1332" t="s">
        <v>83</v>
      </c>
      <c r="B1332" s="33">
        <v>835</v>
      </c>
      <c r="C1332" t="s">
        <v>22</v>
      </c>
      <c r="D1332" t="s">
        <v>64</v>
      </c>
      <c r="E1332" s="33">
        <v>62</v>
      </c>
      <c r="F1332" s="32">
        <v>858.45</v>
      </c>
      <c r="H1332" t="str">
        <f t="shared" si="40"/>
        <v>835Adams59765ID0090001-0162</v>
      </c>
      <c r="I1332" s="5">
        <f t="shared" si="41"/>
        <v>858.45</v>
      </c>
    </row>
    <row r="1333" spans="1:9" x14ac:dyDescent="0.25">
      <c r="A1333" t="s">
        <v>83</v>
      </c>
      <c r="B1333" s="33">
        <v>835</v>
      </c>
      <c r="C1333" t="s">
        <v>22</v>
      </c>
      <c r="D1333" t="s">
        <v>64</v>
      </c>
      <c r="E1333" s="33">
        <v>63</v>
      </c>
      <c r="F1333" s="32">
        <v>882.05</v>
      </c>
      <c r="H1333" t="str">
        <f t="shared" si="40"/>
        <v>835Adams59765ID0090001-0163</v>
      </c>
      <c r="I1333" s="5">
        <f t="shared" si="41"/>
        <v>882.05</v>
      </c>
    </row>
    <row r="1334" spans="1:9" x14ac:dyDescent="0.25">
      <c r="A1334" t="s">
        <v>83</v>
      </c>
      <c r="B1334" s="33">
        <v>835</v>
      </c>
      <c r="C1334" t="s">
        <v>22</v>
      </c>
      <c r="D1334" t="s">
        <v>64</v>
      </c>
      <c r="E1334" s="33">
        <v>64</v>
      </c>
      <c r="F1334" s="32">
        <v>896.4</v>
      </c>
      <c r="H1334" t="str">
        <f t="shared" si="40"/>
        <v>835Adams59765ID0090001-0164</v>
      </c>
      <c r="I1334" s="5">
        <f t="shared" si="41"/>
        <v>896.4</v>
      </c>
    </row>
    <row r="1335" spans="1:9" x14ac:dyDescent="0.25">
      <c r="A1335" t="s">
        <v>83</v>
      </c>
      <c r="B1335" s="33">
        <v>835</v>
      </c>
      <c r="C1335" t="s">
        <v>22</v>
      </c>
      <c r="D1335" t="s">
        <v>64</v>
      </c>
      <c r="E1335" s="33">
        <v>65</v>
      </c>
      <c r="F1335" s="32">
        <v>896.4</v>
      </c>
      <c r="H1335" t="str">
        <f t="shared" si="40"/>
        <v>835Adams59765ID0090001-0165</v>
      </c>
      <c r="I1335" s="5">
        <f t="shared" si="41"/>
        <v>896.4</v>
      </c>
    </row>
    <row r="1336" spans="1:9" x14ac:dyDescent="0.25">
      <c r="A1336" t="s">
        <v>234</v>
      </c>
      <c r="B1336" s="33">
        <v>835</v>
      </c>
      <c r="C1336" t="s">
        <v>16</v>
      </c>
      <c r="D1336" t="s">
        <v>64</v>
      </c>
      <c r="E1336" s="33">
        <v>20</v>
      </c>
      <c r="F1336" s="32">
        <v>196.31</v>
      </c>
      <c r="H1336" t="str">
        <f t="shared" si="40"/>
        <v>835Clearwater59765ID0090004-0120</v>
      </c>
      <c r="I1336" s="5">
        <f t="shared" si="41"/>
        <v>196.31</v>
      </c>
    </row>
    <row r="1337" spans="1:9" x14ac:dyDescent="0.25">
      <c r="A1337" t="s">
        <v>234</v>
      </c>
      <c r="B1337" s="33">
        <v>835</v>
      </c>
      <c r="C1337" t="s">
        <v>16</v>
      </c>
      <c r="D1337" t="s">
        <v>64</v>
      </c>
      <c r="E1337" s="33">
        <v>21</v>
      </c>
      <c r="F1337" s="32">
        <v>309.14999999999998</v>
      </c>
      <c r="H1337" t="str">
        <f t="shared" si="40"/>
        <v>835Clearwater59765ID0090004-0121</v>
      </c>
      <c r="I1337" s="5">
        <f t="shared" si="41"/>
        <v>309.14999999999998</v>
      </c>
    </row>
    <row r="1338" spans="1:9" x14ac:dyDescent="0.25">
      <c r="A1338" t="s">
        <v>234</v>
      </c>
      <c r="B1338" s="33">
        <v>835</v>
      </c>
      <c r="C1338" t="s">
        <v>16</v>
      </c>
      <c r="D1338" t="s">
        <v>64</v>
      </c>
      <c r="E1338" s="33">
        <v>22</v>
      </c>
      <c r="F1338" s="32">
        <v>309.14999999999998</v>
      </c>
      <c r="H1338" t="str">
        <f t="shared" si="40"/>
        <v>835Clearwater59765ID0090004-0122</v>
      </c>
      <c r="I1338" s="5">
        <f t="shared" si="41"/>
        <v>309.14999999999998</v>
      </c>
    </row>
    <row r="1339" spans="1:9" x14ac:dyDescent="0.25">
      <c r="A1339" t="s">
        <v>234</v>
      </c>
      <c r="B1339" s="33">
        <v>835</v>
      </c>
      <c r="C1339" t="s">
        <v>16</v>
      </c>
      <c r="D1339" t="s">
        <v>64</v>
      </c>
      <c r="E1339" s="33">
        <v>23</v>
      </c>
      <c r="F1339" s="32">
        <v>309.14999999999998</v>
      </c>
      <c r="H1339" t="str">
        <f t="shared" si="40"/>
        <v>835Clearwater59765ID0090004-0123</v>
      </c>
      <c r="I1339" s="5">
        <f t="shared" si="41"/>
        <v>309.14999999999998</v>
      </c>
    </row>
    <row r="1340" spans="1:9" x14ac:dyDescent="0.25">
      <c r="A1340" t="s">
        <v>234</v>
      </c>
      <c r="B1340" s="33">
        <v>835</v>
      </c>
      <c r="C1340" t="s">
        <v>16</v>
      </c>
      <c r="D1340" t="s">
        <v>64</v>
      </c>
      <c r="E1340" s="33">
        <v>24</v>
      </c>
      <c r="F1340" s="32">
        <v>309.14999999999998</v>
      </c>
      <c r="H1340" t="str">
        <f t="shared" si="40"/>
        <v>835Clearwater59765ID0090004-0124</v>
      </c>
      <c r="I1340" s="5">
        <f t="shared" si="41"/>
        <v>309.14999999999998</v>
      </c>
    </row>
    <row r="1341" spans="1:9" x14ac:dyDescent="0.25">
      <c r="A1341" t="s">
        <v>234</v>
      </c>
      <c r="B1341" s="33">
        <v>835</v>
      </c>
      <c r="C1341" t="s">
        <v>16</v>
      </c>
      <c r="D1341" t="s">
        <v>64</v>
      </c>
      <c r="E1341" s="33">
        <v>25</v>
      </c>
      <c r="F1341" s="32">
        <v>310.39</v>
      </c>
      <c r="H1341" t="str">
        <f t="shared" si="40"/>
        <v>835Clearwater59765ID0090004-0125</v>
      </c>
      <c r="I1341" s="5">
        <f t="shared" si="41"/>
        <v>310.39</v>
      </c>
    </row>
    <row r="1342" spans="1:9" x14ac:dyDescent="0.25">
      <c r="A1342" t="s">
        <v>234</v>
      </c>
      <c r="B1342" s="33">
        <v>835</v>
      </c>
      <c r="C1342" t="s">
        <v>16</v>
      </c>
      <c r="D1342" t="s">
        <v>64</v>
      </c>
      <c r="E1342" s="33">
        <v>26</v>
      </c>
      <c r="F1342" s="32">
        <v>316.57</v>
      </c>
      <c r="H1342" t="str">
        <f t="shared" si="40"/>
        <v>835Clearwater59765ID0090004-0126</v>
      </c>
      <c r="I1342" s="5">
        <f t="shared" si="41"/>
        <v>316.57</v>
      </c>
    </row>
    <row r="1343" spans="1:9" x14ac:dyDescent="0.25">
      <c r="A1343" t="s">
        <v>234</v>
      </c>
      <c r="B1343" s="33">
        <v>835</v>
      </c>
      <c r="C1343" t="s">
        <v>16</v>
      </c>
      <c r="D1343" t="s">
        <v>64</v>
      </c>
      <c r="E1343" s="33">
        <v>27</v>
      </c>
      <c r="F1343" s="32">
        <v>323.99</v>
      </c>
      <c r="H1343" t="str">
        <f t="shared" si="40"/>
        <v>835Clearwater59765ID0090004-0127</v>
      </c>
      <c r="I1343" s="5">
        <f t="shared" si="41"/>
        <v>323.99</v>
      </c>
    </row>
    <row r="1344" spans="1:9" x14ac:dyDescent="0.25">
      <c r="A1344" t="s">
        <v>234</v>
      </c>
      <c r="B1344" s="33">
        <v>835</v>
      </c>
      <c r="C1344" t="s">
        <v>16</v>
      </c>
      <c r="D1344" t="s">
        <v>64</v>
      </c>
      <c r="E1344" s="33">
        <v>28</v>
      </c>
      <c r="F1344" s="32">
        <v>336.05</v>
      </c>
      <c r="H1344" t="str">
        <f t="shared" si="40"/>
        <v>835Clearwater59765ID0090004-0128</v>
      </c>
      <c r="I1344" s="5">
        <f t="shared" si="41"/>
        <v>336.05</v>
      </c>
    </row>
    <row r="1345" spans="1:9" x14ac:dyDescent="0.25">
      <c r="A1345" t="s">
        <v>234</v>
      </c>
      <c r="B1345" s="33">
        <v>835</v>
      </c>
      <c r="C1345" t="s">
        <v>16</v>
      </c>
      <c r="D1345" t="s">
        <v>64</v>
      </c>
      <c r="E1345" s="33">
        <v>29</v>
      </c>
      <c r="F1345" s="32">
        <v>345.94</v>
      </c>
      <c r="H1345" t="str">
        <f t="shared" si="40"/>
        <v>835Clearwater59765ID0090004-0129</v>
      </c>
      <c r="I1345" s="5">
        <f t="shared" si="41"/>
        <v>345.94</v>
      </c>
    </row>
    <row r="1346" spans="1:9" x14ac:dyDescent="0.25">
      <c r="A1346" t="s">
        <v>234</v>
      </c>
      <c r="B1346" s="33">
        <v>835</v>
      </c>
      <c r="C1346" t="s">
        <v>16</v>
      </c>
      <c r="D1346" t="s">
        <v>64</v>
      </c>
      <c r="E1346" s="33">
        <v>30</v>
      </c>
      <c r="F1346" s="32">
        <v>350.89</v>
      </c>
      <c r="H1346" t="str">
        <f t="shared" si="40"/>
        <v>835Clearwater59765ID0090004-0130</v>
      </c>
      <c r="I1346" s="5">
        <f t="shared" si="41"/>
        <v>350.89</v>
      </c>
    </row>
    <row r="1347" spans="1:9" x14ac:dyDescent="0.25">
      <c r="A1347" t="s">
        <v>234</v>
      </c>
      <c r="B1347" s="33">
        <v>835</v>
      </c>
      <c r="C1347" t="s">
        <v>16</v>
      </c>
      <c r="D1347" t="s">
        <v>64</v>
      </c>
      <c r="E1347" s="33">
        <v>31</v>
      </c>
      <c r="F1347" s="32">
        <v>358.31</v>
      </c>
      <c r="H1347" t="str">
        <f t="shared" si="40"/>
        <v>835Clearwater59765ID0090004-0131</v>
      </c>
      <c r="I1347" s="5">
        <f t="shared" si="41"/>
        <v>358.31</v>
      </c>
    </row>
    <row r="1348" spans="1:9" x14ac:dyDescent="0.25">
      <c r="A1348" t="s">
        <v>234</v>
      </c>
      <c r="B1348" s="33">
        <v>835</v>
      </c>
      <c r="C1348" t="s">
        <v>16</v>
      </c>
      <c r="D1348" t="s">
        <v>64</v>
      </c>
      <c r="E1348" s="33">
        <v>32</v>
      </c>
      <c r="F1348" s="32">
        <v>365.72</v>
      </c>
      <c r="H1348" t="str">
        <f t="shared" si="40"/>
        <v>835Clearwater59765ID0090004-0132</v>
      </c>
      <c r="I1348" s="5">
        <f t="shared" si="41"/>
        <v>365.72</v>
      </c>
    </row>
    <row r="1349" spans="1:9" x14ac:dyDescent="0.25">
      <c r="A1349" t="s">
        <v>234</v>
      </c>
      <c r="B1349" s="33">
        <v>835</v>
      </c>
      <c r="C1349" t="s">
        <v>16</v>
      </c>
      <c r="D1349" t="s">
        <v>64</v>
      </c>
      <c r="E1349" s="33">
        <v>33</v>
      </c>
      <c r="F1349" s="32">
        <v>370.36</v>
      </c>
      <c r="H1349" t="str">
        <f t="shared" ref="H1349:H1412" si="42">B1349&amp;C1349&amp;A1349&amp;E1349</f>
        <v>835Clearwater59765ID0090004-0133</v>
      </c>
      <c r="I1349" s="5">
        <f t="shared" ref="I1349:I1412" si="43">F1349</f>
        <v>370.36</v>
      </c>
    </row>
    <row r="1350" spans="1:9" x14ac:dyDescent="0.25">
      <c r="A1350" t="s">
        <v>234</v>
      </c>
      <c r="B1350" s="33">
        <v>835</v>
      </c>
      <c r="C1350" t="s">
        <v>16</v>
      </c>
      <c r="D1350" t="s">
        <v>64</v>
      </c>
      <c r="E1350" s="33">
        <v>34</v>
      </c>
      <c r="F1350" s="32">
        <v>375.31</v>
      </c>
      <c r="H1350" t="str">
        <f t="shared" si="42"/>
        <v>835Clearwater59765ID0090004-0134</v>
      </c>
      <c r="I1350" s="5">
        <f t="shared" si="43"/>
        <v>375.31</v>
      </c>
    </row>
    <row r="1351" spans="1:9" x14ac:dyDescent="0.25">
      <c r="A1351" t="s">
        <v>234</v>
      </c>
      <c r="B1351" s="33">
        <v>835</v>
      </c>
      <c r="C1351" t="s">
        <v>16</v>
      </c>
      <c r="D1351" t="s">
        <v>64</v>
      </c>
      <c r="E1351" s="33">
        <v>35</v>
      </c>
      <c r="F1351" s="32">
        <v>377.78</v>
      </c>
      <c r="H1351" t="str">
        <f t="shared" si="42"/>
        <v>835Clearwater59765ID0090004-0135</v>
      </c>
      <c r="I1351" s="5">
        <f t="shared" si="43"/>
        <v>377.78</v>
      </c>
    </row>
    <row r="1352" spans="1:9" x14ac:dyDescent="0.25">
      <c r="A1352" t="s">
        <v>234</v>
      </c>
      <c r="B1352" s="33">
        <v>835</v>
      </c>
      <c r="C1352" t="s">
        <v>16</v>
      </c>
      <c r="D1352" t="s">
        <v>64</v>
      </c>
      <c r="E1352" s="33">
        <v>36</v>
      </c>
      <c r="F1352" s="32">
        <v>380.26</v>
      </c>
      <c r="H1352" t="str">
        <f t="shared" si="42"/>
        <v>835Clearwater59765ID0090004-0136</v>
      </c>
      <c r="I1352" s="5">
        <f t="shared" si="43"/>
        <v>380.26</v>
      </c>
    </row>
    <row r="1353" spans="1:9" x14ac:dyDescent="0.25">
      <c r="A1353" t="s">
        <v>234</v>
      </c>
      <c r="B1353" s="33">
        <v>835</v>
      </c>
      <c r="C1353" t="s">
        <v>16</v>
      </c>
      <c r="D1353" t="s">
        <v>64</v>
      </c>
      <c r="E1353" s="33">
        <v>37</v>
      </c>
      <c r="F1353" s="32">
        <v>382.73</v>
      </c>
      <c r="H1353" t="str">
        <f t="shared" si="42"/>
        <v>835Clearwater59765ID0090004-0137</v>
      </c>
      <c r="I1353" s="5">
        <f t="shared" si="43"/>
        <v>382.73</v>
      </c>
    </row>
    <row r="1354" spans="1:9" x14ac:dyDescent="0.25">
      <c r="A1354" t="s">
        <v>234</v>
      </c>
      <c r="B1354" s="33">
        <v>835</v>
      </c>
      <c r="C1354" t="s">
        <v>16</v>
      </c>
      <c r="D1354" t="s">
        <v>64</v>
      </c>
      <c r="E1354" s="33">
        <v>38</v>
      </c>
      <c r="F1354" s="32">
        <v>385.2</v>
      </c>
      <c r="H1354" t="str">
        <f t="shared" si="42"/>
        <v>835Clearwater59765ID0090004-0138</v>
      </c>
      <c r="I1354" s="5">
        <f t="shared" si="43"/>
        <v>385.2</v>
      </c>
    </row>
    <row r="1355" spans="1:9" x14ac:dyDescent="0.25">
      <c r="A1355" t="s">
        <v>234</v>
      </c>
      <c r="B1355" s="33">
        <v>835</v>
      </c>
      <c r="C1355" t="s">
        <v>16</v>
      </c>
      <c r="D1355" t="s">
        <v>64</v>
      </c>
      <c r="E1355" s="33">
        <v>39</v>
      </c>
      <c r="F1355" s="32">
        <v>390.15</v>
      </c>
      <c r="H1355" t="str">
        <f t="shared" si="42"/>
        <v>835Clearwater59765ID0090004-0139</v>
      </c>
      <c r="I1355" s="5">
        <f t="shared" si="43"/>
        <v>390.15</v>
      </c>
    </row>
    <row r="1356" spans="1:9" x14ac:dyDescent="0.25">
      <c r="A1356" t="s">
        <v>234</v>
      </c>
      <c r="B1356" s="33">
        <v>835</v>
      </c>
      <c r="C1356" t="s">
        <v>16</v>
      </c>
      <c r="D1356" t="s">
        <v>64</v>
      </c>
      <c r="E1356" s="33">
        <v>40</v>
      </c>
      <c r="F1356" s="32">
        <v>395.09</v>
      </c>
      <c r="H1356" t="str">
        <f t="shared" si="42"/>
        <v>835Clearwater59765ID0090004-0140</v>
      </c>
      <c r="I1356" s="5">
        <f t="shared" si="43"/>
        <v>395.09</v>
      </c>
    </row>
    <row r="1357" spans="1:9" x14ac:dyDescent="0.25">
      <c r="A1357" t="s">
        <v>234</v>
      </c>
      <c r="B1357" s="33">
        <v>835</v>
      </c>
      <c r="C1357" t="s">
        <v>16</v>
      </c>
      <c r="D1357" t="s">
        <v>64</v>
      </c>
      <c r="E1357" s="33">
        <v>41</v>
      </c>
      <c r="F1357" s="32">
        <v>402.51</v>
      </c>
      <c r="H1357" t="str">
        <f t="shared" si="42"/>
        <v>835Clearwater59765ID0090004-0141</v>
      </c>
      <c r="I1357" s="5">
        <f t="shared" si="43"/>
        <v>402.51</v>
      </c>
    </row>
    <row r="1358" spans="1:9" x14ac:dyDescent="0.25">
      <c r="A1358" t="s">
        <v>234</v>
      </c>
      <c r="B1358" s="33">
        <v>835</v>
      </c>
      <c r="C1358" t="s">
        <v>16</v>
      </c>
      <c r="D1358" t="s">
        <v>64</v>
      </c>
      <c r="E1358" s="33">
        <v>42</v>
      </c>
      <c r="F1358" s="32">
        <v>409.62</v>
      </c>
      <c r="H1358" t="str">
        <f t="shared" si="42"/>
        <v>835Clearwater59765ID0090004-0142</v>
      </c>
      <c r="I1358" s="5">
        <f t="shared" si="43"/>
        <v>409.62</v>
      </c>
    </row>
    <row r="1359" spans="1:9" x14ac:dyDescent="0.25">
      <c r="A1359" t="s">
        <v>234</v>
      </c>
      <c r="B1359" s="33">
        <v>835</v>
      </c>
      <c r="C1359" t="s">
        <v>16</v>
      </c>
      <c r="D1359" t="s">
        <v>64</v>
      </c>
      <c r="E1359" s="33">
        <v>43</v>
      </c>
      <c r="F1359" s="32">
        <v>419.52</v>
      </c>
      <c r="H1359" t="str">
        <f t="shared" si="42"/>
        <v>835Clearwater59765ID0090004-0143</v>
      </c>
      <c r="I1359" s="5">
        <f t="shared" si="43"/>
        <v>419.52</v>
      </c>
    </row>
    <row r="1360" spans="1:9" x14ac:dyDescent="0.25">
      <c r="A1360" t="s">
        <v>234</v>
      </c>
      <c r="B1360" s="33">
        <v>835</v>
      </c>
      <c r="C1360" t="s">
        <v>16</v>
      </c>
      <c r="D1360" t="s">
        <v>64</v>
      </c>
      <c r="E1360" s="33">
        <v>44</v>
      </c>
      <c r="F1360" s="32">
        <v>431.88</v>
      </c>
      <c r="H1360" t="str">
        <f t="shared" si="42"/>
        <v>835Clearwater59765ID0090004-0144</v>
      </c>
      <c r="I1360" s="5">
        <f t="shared" si="43"/>
        <v>431.88</v>
      </c>
    </row>
    <row r="1361" spans="1:9" x14ac:dyDescent="0.25">
      <c r="A1361" t="s">
        <v>234</v>
      </c>
      <c r="B1361" s="33">
        <v>835</v>
      </c>
      <c r="C1361" t="s">
        <v>16</v>
      </c>
      <c r="D1361" t="s">
        <v>64</v>
      </c>
      <c r="E1361" s="33">
        <v>45</v>
      </c>
      <c r="F1361" s="32">
        <v>446.41</v>
      </c>
      <c r="H1361" t="str">
        <f t="shared" si="42"/>
        <v>835Clearwater59765ID0090004-0145</v>
      </c>
      <c r="I1361" s="5">
        <f t="shared" si="43"/>
        <v>446.41</v>
      </c>
    </row>
    <row r="1362" spans="1:9" x14ac:dyDescent="0.25">
      <c r="A1362" t="s">
        <v>234</v>
      </c>
      <c r="B1362" s="33">
        <v>835</v>
      </c>
      <c r="C1362" t="s">
        <v>16</v>
      </c>
      <c r="D1362" t="s">
        <v>64</v>
      </c>
      <c r="E1362" s="33">
        <v>46</v>
      </c>
      <c r="F1362" s="32">
        <v>463.73</v>
      </c>
      <c r="H1362" t="str">
        <f t="shared" si="42"/>
        <v>835Clearwater59765ID0090004-0146</v>
      </c>
      <c r="I1362" s="5">
        <f t="shared" si="43"/>
        <v>463.73</v>
      </c>
    </row>
    <row r="1363" spans="1:9" x14ac:dyDescent="0.25">
      <c r="A1363" t="s">
        <v>234</v>
      </c>
      <c r="B1363" s="33">
        <v>835</v>
      </c>
      <c r="C1363" t="s">
        <v>16</v>
      </c>
      <c r="D1363" t="s">
        <v>64</v>
      </c>
      <c r="E1363" s="33">
        <v>47</v>
      </c>
      <c r="F1363" s="32">
        <v>483.2</v>
      </c>
      <c r="H1363" t="str">
        <f t="shared" si="42"/>
        <v>835Clearwater59765ID0090004-0147</v>
      </c>
      <c r="I1363" s="5">
        <f t="shared" si="43"/>
        <v>483.2</v>
      </c>
    </row>
    <row r="1364" spans="1:9" x14ac:dyDescent="0.25">
      <c r="A1364" t="s">
        <v>234</v>
      </c>
      <c r="B1364" s="33">
        <v>835</v>
      </c>
      <c r="C1364" t="s">
        <v>16</v>
      </c>
      <c r="D1364" t="s">
        <v>64</v>
      </c>
      <c r="E1364" s="33">
        <v>48</v>
      </c>
      <c r="F1364" s="32">
        <v>505.46</v>
      </c>
      <c r="H1364" t="str">
        <f t="shared" si="42"/>
        <v>835Clearwater59765ID0090004-0148</v>
      </c>
      <c r="I1364" s="5">
        <f t="shared" si="43"/>
        <v>505.46</v>
      </c>
    </row>
    <row r="1365" spans="1:9" x14ac:dyDescent="0.25">
      <c r="A1365" t="s">
        <v>234</v>
      </c>
      <c r="B1365" s="33">
        <v>835</v>
      </c>
      <c r="C1365" t="s">
        <v>16</v>
      </c>
      <c r="D1365" t="s">
        <v>64</v>
      </c>
      <c r="E1365" s="33">
        <v>49</v>
      </c>
      <c r="F1365" s="32">
        <v>527.41</v>
      </c>
      <c r="H1365" t="str">
        <f t="shared" si="42"/>
        <v>835Clearwater59765ID0090004-0149</v>
      </c>
      <c r="I1365" s="5">
        <f t="shared" si="43"/>
        <v>527.41</v>
      </c>
    </row>
    <row r="1366" spans="1:9" x14ac:dyDescent="0.25">
      <c r="A1366" t="s">
        <v>234</v>
      </c>
      <c r="B1366" s="33">
        <v>835</v>
      </c>
      <c r="C1366" t="s">
        <v>16</v>
      </c>
      <c r="D1366" t="s">
        <v>64</v>
      </c>
      <c r="E1366" s="33">
        <v>50</v>
      </c>
      <c r="F1366" s="32">
        <v>552.14</v>
      </c>
      <c r="H1366" t="str">
        <f t="shared" si="42"/>
        <v>835Clearwater59765ID0090004-0150</v>
      </c>
      <c r="I1366" s="5">
        <f t="shared" si="43"/>
        <v>552.14</v>
      </c>
    </row>
    <row r="1367" spans="1:9" x14ac:dyDescent="0.25">
      <c r="A1367" t="s">
        <v>234</v>
      </c>
      <c r="B1367" s="33">
        <v>835</v>
      </c>
      <c r="C1367" t="s">
        <v>16</v>
      </c>
      <c r="D1367" t="s">
        <v>64</v>
      </c>
      <c r="E1367" s="33">
        <v>51</v>
      </c>
      <c r="F1367" s="32">
        <v>576.57000000000005</v>
      </c>
      <c r="H1367" t="str">
        <f t="shared" si="42"/>
        <v>835Clearwater59765ID0090004-0151</v>
      </c>
      <c r="I1367" s="5">
        <f t="shared" si="43"/>
        <v>576.57000000000005</v>
      </c>
    </row>
    <row r="1368" spans="1:9" x14ac:dyDescent="0.25">
      <c r="A1368" t="s">
        <v>234</v>
      </c>
      <c r="B1368" s="33">
        <v>835</v>
      </c>
      <c r="C1368" t="s">
        <v>16</v>
      </c>
      <c r="D1368" t="s">
        <v>64</v>
      </c>
      <c r="E1368" s="33">
        <v>52</v>
      </c>
      <c r="F1368" s="32">
        <v>603.46</v>
      </c>
      <c r="H1368" t="str">
        <f t="shared" si="42"/>
        <v>835Clearwater59765ID0090004-0152</v>
      </c>
      <c r="I1368" s="5">
        <f t="shared" si="43"/>
        <v>603.46</v>
      </c>
    </row>
    <row r="1369" spans="1:9" x14ac:dyDescent="0.25">
      <c r="A1369" t="s">
        <v>234</v>
      </c>
      <c r="B1369" s="33">
        <v>835</v>
      </c>
      <c r="C1369" t="s">
        <v>16</v>
      </c>
      <c r="D1369" t="s">
        <v>64</v>
      </c>
      <c r="E1369" s="33">
        <v>53</v>
      </c>
      <c r="F1369" s="32">
        <v>630.66999999999996</v>
      </c>
      <c r="H1369" t="str">
        <f t="shared" si="42"/>
        <v>835Clearwater59765ID0090004-0153</v>
      </c>
      <c r="I1369" s="5">
        <f t="shared" si="43"/>
        <v>630.66999999999996</v>
      </c>
    </row>
    <row r="1370" spans="1:9" x14ac:dyDescent="0.25">
      <c r="A1370" t="s">
        <v>234</v>
      </c>
      <c r="B1370" s="33">
        <v>835</v>
      </c>
      <c r="C1370" t="s">
        <v>16</v>
      </c>
      <c r="D1370" t="s">
        <v>64</v>
      </c>
      <c r="E1370" s="33">
        <v>54</v>
      </c>
      <c r="F1370" s="32">
        <v>660.04</v>
      </c>
      <c r="H1370" t="str">
        <f t="shared" si="42"/>
        <v>835Clearwater59765ID0090004-0154</v>
      </c>
      <c r="I1370" s="5">
        <f t="shared" si="43"/>
        <v>660.04</v>
      </c>
    </row>
    <row r="1371" spans="1:9" x14ac:dyDescent="0.25">
      <c r="A1371" t="s">
        <v>234</v>
      </c>
      <c r="B1371" s="33">
        <v>835</v>
      </c>
      <c r="C1371" t="s">
        <v>16</v>
      </c>
      <c r="D1371" t="s">
        <v>64</v>
      </c>
      <c r="E1371" s="33">
        <v>55</v>
      </c>
      <c r="F1371" s="32">
        <v>689.41</v>
      </c>
      <c r="H1371" t="str">
        <f t="shared" si="42"/>
        <v>835Clearwater59765ID0090004-0155</v>
      </c>
      <c r="I1371" s="5">
        <f t="shared" si="43"/>
        <v>689.41</v>
      </c>
    </row>
    <row r="1372" spans="1:9" x14ac:dyDescent="0.25">
      <c r="A1372" t="s">
        <v>234</v>
      </c>
      <c r="B1372" s="33">
        <v>835</v>
      </c>
      <c r="C1372" t="s">
        <v>16</v>
      </c>
      <c r="D1372" t="s">
        <v>64</v>
      </c>
      <c r="E1372" s="33">
        <v>56</v>
      </c>
      <c r="F1372" s="32">
        <v>721.25</v>
      </c>
      <c r="H1372" t="str">
        <f t="shared" si="42"/>
        <v>835Clearwater59765ID0090004-0156</v>
      </c>
      <c r="I1372" s="5">
        <f t="shared" si="43"/>
        <v>721.25</v>
      </c>
    </row>
    <row r="1373" spans="1:9" x14ac:dyDescent="0.25">
      <c r="A1373" t="s">
        <v>234</v>
      </c>
      <c r="B1373" s="33">
        <v>835</v>
      </c>
      <c r="C1373" t="s">
        <v>16</v>
      </c>
      <c r="D1373" t="s">
        <v>64</v>
      </c>
      <c r="E1373" s="33">
        <v>57</v>
      </c>
      <c r="F1373" s="32">
        <v>753.4</v>
      </c>
      <c r="H1373" t="str">
        <f t="shared" si="42"/>
        <v>835Clearwater59765ID0090004-0157</v>
      </c>
      <c r="I1373" s="5">
        <f t="shared" si="43"/>
        <v>753.4</v>
      </c>
    </row>
    <row r="1374" spans="1:9" x14ac:dyDescent="0.25">
      <c r="A1374" t="s">
        <v>234</v>
      </c>
      <c r="B1374" s="33">
        <v>835</v>
      </c>
      <c r="C1374" t="s">
        <v>16</v>
      </c>
      <c r="D1374" t="s">
        <v>64</v>
      </c>
      <c r="E1374" s="33">
        <v>58</v>
      </c>
      <c r="F1374" s="32">
        <v>787.72</v>
      </c>
      <c r="H1374" t="str">
        <f t="shared" si="42"/>
        <v>835Clearwater59765ID0090004-0158</v>
      </c>
      <c r="I1374" s="5">
        <f t="shared" si="43"/>
        <v>787.72</v>
      </c>
    </row>
    <row r="1375" spans="1:9" x14ac:dyDescent="0.25">
      <c r="A1375" t="s">
        <v>234</v>
      </c>
      <c r="B1375" s="33">
        <v>835</v>
      </c>
      <c r="C1375" t="s">
        <v>16</v>
      </c>
      <c r="D1375" t="s">
        <v>64</v>
      </c>
      <c r="E1375" s="33">
        <v>59</v>
      </c>
      <c r="F1375" s="32">
        <v>804.72</v>
      </c>
      <c r="H1375" t="str">
        <f t="shared" si="42"/>
        <v>835Clearwater59765ID0090004-0159</v>
      </c>
      <c r="I1375" s="5">
        <f t="shared" si="43"/>
        <v>804.72</v>
      </c>
    </row>
    <row r="1376" spans="1:9" x14ac:dyDescent="0.25">
      <c r="A1376" t="s">
        <v>234</v>
      </c>
      <c r="B1376" s="33">
        <v>835</v>
      </c>
      <c r="C1376" t="s">
        <v>16</v>
      </c>
      <c r="D1376" t="s">
        <v>64</v>
      </c>
      <c r="E1376" s="33">
        <v>60</v>
      </c>
      <c r="F1376" s="32">
        <v>839.03</v>
      </c>
      <c r="H1376" t="str">
        <f t="shared" si="42"/>
        <v>835Clearwater59765ID0090004-0160</v>
      </c>
      <c r="I1376" s="5">
        <f t="shared" si="43"/>
        <v>839.03</v>
      </c>
    </row>
    <row r="1377" spans="1:9" x14ac:dyDescent="0.25">
      <c r="A1377" t="s">
        <v>234</v>
      </c>
      <c r="B1377" s="33">
        <v>835</v>
      </c>
      <c r="C1377" t="s">
        <v>16</v>
      </c>
      <c r="D1377" t="s">
        <v>64</v>
      </c>
      <c r="E1377" s="33">
        <v>61</v>
      </c>
      <c r="F1377" s="32">
        <v>868.71</v>
      </c>
      <c r="H1377" t="str">
        <f t="shared" si="42"/>
        <v>835Clearwater59765ID0090004-0161</v>
      </c>
      <c r="I1377" s="5">
        <f t="shared" si="43"/>
        <v>868.71</v>
      </c>
    </row>
    <row r="1378" spans="1:9" x14ac:dyDescent="0.25">
      <c r="A1378" t="s">
        <v>234</v>
      </c>
      <c r="B1378" s="33">
        <v>835</v>
      </c>
      <c r="C1378" t="s">
        <v>16</v>
      </c>
      <c r="D1378" t="s">
        <v>64</v>
      </c>
      <c r="E1378" s="33">
        <v>62</v>
      </c>
      <c r="F1378" s="32">
        <v>888.19</v>
      </c>
      <c r="H1378" t="str">
        <f t="shared" si="42"/>
        <v>835Clearwater59765ID0090004-0162</v>
      </c>
      <c r="I1378" s="5">
        <f t="shared" si="43"/>
        <v>888.19</v>
      </c>
    </row>
    <row r="1379" spans="1:9" x14ac:dyDescent="0.25">
      <c r="A1379" t="s">
        <v>234</v>
      </c>
      <c r="B1379" s="33">
        <v>835</v>
      </c>
      <c r="C1379" t="s">
        <v>16</v>
      </c>
      <c r="D1379" t="s">
        <v>64</v>
      </c>
      <c r="E1379" s="33">
        <v>63</v>
      </c>
      <c r="F1379" s="32">
        <v>912.61</v>
      </c>
      <c r="H1379" t="str">
        <f t="shared" si="42"/>
        <v>835Clearwater59765ID0090004-0163</v>
      </c>
      <c r="I1379" s="5">
        <f t="shared" si="43"/>
        <v>912.61</v>
      </c>
    </row>
    <row r="1380" spans="1:9" x14ac:dyDescent="0.25">
      <c r="A1380" t="s">
        <v>234</v>
      </c>
      <c r="B1380" s="33">
        <v>835</v>
      </c>
      <c r="C1380" t="s">
        <v>16</v>
      </c>
      <c r="D1380" t="s">
        <v>64</v>
      </c>
      <c r="E1380" s="33">
        <v>64</v>
      </c>
      <c r="F1380" s="32">
        <v>927.45</v>
      </c>
      <c r="H1380" t="str">
        <f t="shared" si="42"/>
        <v>835Clearwater59765ID0090004-0164</v>
      </c>
      <c r="I1380" s="5">
        <f t="shared" si="43"/>
        <v>927.45</v>
      </c>
    </row>
    <row r="1381" spans="1:9" x14ac:dyDescent="0.25">
      <c r="A1381" t="s">
        <v>234</v>
      </c>
      <c r="B1381" s="33">
        <v>835</v>
      </c>
      <c r="C1381" t="s">
        <v>16</v>
      </c>
      <c r="D1381" t="s">
        <v>64</v>
      </c>
      <c r="E1381" s="33">
        <v>65</v>
      </c>
      <c r="F1381" s="32">
        <v>927.45</v>
      </c>
      <c r="H1381" t="str">
        <f t="shared" si="42"/>
        <v>835Clearwater59765ID0090004-0165</v>
      </c>
      <c r="I1381" s="5">
        <f t="shared" si="43"/>
        <v>927.45</v>
      </c>
    </row>
    <row r="1382" spans="1:9" x14ac:dyDescent="0.25">
      <c r="A1382" t="s">
        <v>234</v>
      </c>
      <c r="B1382" s="33">
        <v>835</v>
      </c>
      <c r="C1382" t="s">
        <v>17</v>
      </c>
      <c r="D1382" t="s">
        <v>64</v>
      </c>
      <c r="E1382" s="33">
        <v>20</v>
      </c>
      <c r="F1382" s="32">
        <v>196.31</v>
      </c>
      <c r="H1382" t="str">
        <f t="shared" si="42"/>
        <v>835Idaho59765ID0090004-0120</v>
      </c>
      <c r="I1382" s="5">
        <f t="shared" si="43"/>
        <v>196.31</v>
      </c>
    </row>
    <row r="1383" spans="1:9" x14ac:dyDescent="0.25">
      <c r="A1383" t="s">
        <v>234</v>
      </c>
      <c r="B1383" s="33">
        <v>835</v>
      </c>
      <c r="C1383" t="s">
        <v>17</v>
      </c>
      <c r="D1383" t="s">
        <v>64</v>
      </c>
      <c r="E1383" s="33">
        <v>21</v>
      </c>
      <c r="F1383" s="32">
        <v>309.14999999999998</v>
      </c>
      <c r="H1383" t="str">
        <f t="shared" si="42"/>
        <v>835Idaho59765ID0090004-0121</v>
      </c>
      <c r="I1383" s="5">
        <f t="shared" si="43"/>
        <v>309.14999999999998</v>
      </c>
    </row>
    <row r="1384" spans="1:9" x14ac:dyDescent="0.25">
      <c r="A1384" t="s">
        <v>234</v>
      </c>
      <c r="B1384" s="33">
        <v>835</v>
      </c>
      <c r="C1384" t="s">
        <v>17</v>
      </c>
      <c r="D1384" t="s">
        <v>64</v>
      </c>
      <c r="E1384" s="33">
        <v>22</v>
      </c>
      <c r="F1384" s="32">
        <v>309.14999999999998</v>
      </c>
      <c r="H1384" t="str">
        <f t="shared" si="42"/>
        <v>835Idaho59765ID0090004-0122</v>
      </c>
      <c r="I1384" s="5">
        <f t="shared" si="43"/>
        <v>309.14999999999998</v>
      </c>
    </row>
    <row r="1385" spans="1:9" x14ac:dyDescent="0.25">
      <c r="A1385" t="s">
        <v>234</v>
      </c>
      <c r="B1385" s="33">
        <v>835</v>
      </c>
      <c r="C1385" t="s">
        <v>17</v>
      </c>
      <c r="D1385" t="s">
        <v>64</v>
      </c>
      <c r="E1385" s="33">
        <v>23</v>
      </c>
      <c r="F1385" s="32">
        <v>309.14999999999998</v>
      </c>
      <c r="H1385" t="str">
        <f t="shared" si="42"/>
        <v>835Idaho59765ID0090004-0123</v>
      </c>
      <c r="I1385" s="5">
        <f t="shared" si="43"/>
        <v>309.14999999999998</v>
      </c>
    </row>
    <row r="1386" spans="1:9" x14ac:dyDescent="0.25">
      <c r="A1386" t="s">
        <v>234</v>
      </c>
      <c r="B1386" s="33">
        <v>835</v>
      </c>
      <c r="C1386" t="s">
        <v>17</v>
      </c>
      <c r="D1386" t="s">
        <v>64</v>
      </c>
      <c r="E1386" s="33">
        <v>24</v>
      </c>
      <c r="F1386" s="32">
        <v>309.14999999999998</v>
      </c>
      <c r="H1386" t="str">
        <f t="shared" si="42"/>
        <v>835Idaho59765ID0090004-0124</v>
      </c>
      <c r="I1386" s="5">
        <f t="shared" si="43"/>
        <v>309.14999999999998</v>
      </c>
    </row>
    <row r="1387" spans="1:9" x14ac:dyDescent="0.25">
      <c r="A1387" t="s">
        <v>234</v>
      </c>
      <c r="B1387" s="33">
        <v>835</v>
      </c>
      <c r="C1387" t="s">
        <v>17</v>
      </c>
      <c r="D1387" t="s">
        <v>64</v>
      </c>
      <c r="E1387" s="33">
        <v>25</v>
      </c>
      <c r="F1387" s="32">
        <v>310.39</v>
      </c>
      <c r="H1387" t="str">
        <f t="shared" si="42"/>
        <v>835Idaho59765ID0090004-0125</v>
      </c>
      <c r="I1387" s="5">
        <f t="shared" si="43"/>
        <v>310.39</v>
      </c>
    </row>
    <row r="1388" spans="1:9" x14ac:dyDescent="0.25">
      <c r="A1388" t="s">
        <v>234</v>
      </c>
      <c r="B1388" s="33">
        <v>835</v>
      </c>
      <c r="C1388" t="s">
        <v>17</v>
      </c>
      <c r="D1388" t="s">
        <v>64</v>
      </c>
      <c r="E1388" s="33">
        <v>26</v>
      </c>
      <c r="F1388" s="32">
        <v>316.57</v>
      </c>
      <c r="H1388" t="str">
        <f t="shared" si="42"/>
        <v>835Idaho59765ID0090004-0126</v>
      </c>
      <c r="I1388" s="5">
        <f t="shared" si="43"/>
        <v>316.57</v>
      </c>
    </row>
    <row r="1389" spans="1:9" x14ac:dyDescent="0.25">
      <c r="A1389" t="s">
        <v>234</v>
      </c>
      <c r="B1389" s="33">
        <v>835</v>
      </c>
      <c r="C1389" t="s">
        <v>17</v>
      </c>
      <c r="D1389" t="s">
        <v>64</v>
      </c>
      <c r="E1389" s="33">
        <v>27</v>
      </c>
      <c r="F1389" s="32">
        <v>323.99</v>
      </c>
      <c r="H1389" t="str">
        <f t="shared" si="42"/>
        <v>835Idaho59765ID0090004-0127</v>
      </c>
      <c r="I1389" s="5">
        <f t="shared" si="43"/>
        <v>323.99</v>
      </c>
    </row>
    <row r="1390" spans="1:9" x14ac:dyDescent="0.25">
      <c r="A1390" t="s">
        <v>234</v>
      </c>
      <c r="B1390" s="33">
        <v>835</v>
      </c>
      <c r="C1390" t="s">
        <v>17</v>
      </c>
      <c r="D1390" t="s">
        <v>64</v>
      </c>
      <c r="E1390" s="33">
        <v>28</v>
      </c>
      <c r="F1390" s="32">
        <v>336.05</v>
      </c>
      <c r="H1390" t="str">
        <f t="shared" si="42"/>
        <v>835Idaho59765ID0090004-0128</v>
      </c>
      <c r="I1390" s="5">
        <f t="shared" si="43"/>
        <v>336.05</v>
      </c>
    </row>
    <row r="1391" spans="1:9" x14ac:dyDescent="0.25">
      <c r="A1391" t="s">
        <v>234</v>
      </c>
      <c r="B1391" s="33">
        <v>835</v>
      </c>
      <c r="C1391" t="s">
        <v>17</v>
      </c>
      <c r="D1391" t="s">
        <v>64</v>
      </c>
      <c r="E1391" s="33">
        <v>29</v>
      </c>
      <c r="F1391" s="32">
        <v>345.94</v>
      </c>
      <c r="H1391" t="str">
        <f t="shared" si="42"/>
        <v>835Idaho59765ID0090004-0129</v>
      </c>
      <c r="I1391" s="5">
        <f t="shared" si="43"/>
        <v>345.94</v>
      </c>
    </row>
    <row r="1392" spans="1:9" x14ac:dyDescent="0.25">
      <c r="A1392" t="s">
        <v>234</v>
      </c>
      <c r="B1392" s="33">
        <v>835</v>
      </c>
      <c r="C1392" t="s">
        <v>17</v>
      </c>
      <c r="D1392" t="s">
        <v>64</v>
      </c>
      <c r="E1392" s="33">
        <v>30</v>
      </c>
      <c r="F1392" s="32">
        <v>350.89</v>
      </c>
      <c r="H1392" t="str">
        <f t="shared" si="42"/>
        <v>835Idaho59765ID0090004-0130</v>
      </c>
      <c r="I1392" s="5">
        <f t="shared" si="43"/>
        <v>350.89</v>
      </c>
    </row>
    <row r="1393" spans="1:9" x14ac:dyDescent="0.25">
      <c r="A1393" t="s">
        <v>234</v>
      </c>
      <c r="B1393" s="33">
        <v>835</v>
      </c>
      <c r="C1393" t="s">
        <v>17</v>
      </c>
      <c r="D1393" t="s">
        <v>64</v>
      </c>
      <c r="E1393" s="33">
        <v>31</v>
      </c>
      <c r="F1393" s="32">
        <v>358.31</v>
      </c>
      <c r="H1393" t="str">
        <f t="shared" si="42"/>
        <v>835Idaho59765ID0090004-0131</v>
      </c>
      <c r="I1393" s="5">
        <f t="shared" si="43"/>
        <v>358.31</v>
      </c>
    </row>
    <row r="1394" spans="1:9" x14ac:dyDescent="0.25">
      <c r="A1394" t="s">
        <v>234</v>
      </c>
      <c r="B1394" s="33">
        <v>835</v>
      </c>
      <c r="C1394" t="s">
        <v>17</v>
      </c>
      <c r="D1394" t="s">
        <v>64</v>
      </c>
      <c r="E1394" s="33">
        <v>32</v>
      </c>
      <c r="F1394" s="32">
        <v>365.72</v>
      </c>
      <c r="H1394" t="str">
        <f t="shared" si="42"/>
        <v>835Idaho59765ID0090004-0132</v>
      </c>
      <c r="I1394" s="5">
        <f t="shared" si="43"/>
        <v>365.72</v>
      </c>
    </row>
    <row r="1395" spans="1:9" x14ac:dyDescent="0.25">
      <c r="A1395" t="s">
        <v>234</v>
      </c>
      <c r="B1395" s="33">
        <v>835</v>
      </c>
      <c r="C1395" t="s">
        <v>17</v>
      </c>
      <c r="D1395" t="s">
        <v>64</v>
      </c>
      <c r="E1395" s="33">
        <v>33</v>
      </c>
      <c r="F1395" s="32">
        <v>370.36</v>
      </c>
      <c r="H1395" t="str">
        <f t="shared" si="42"/>
        <v>835Idaho59765ID0090004-0133</v>
      </c>
      <c r="I1395" s="5">
        <f t="shared" si="43"/>
        <v>370.36</v>
      </c>
    </row>
    <row r="1396" spans="1:9" x14ac:dyDescent="0.25">
      <c r="A1396" t="s">
        <v>234</v>
      </c>
      <c r="B1396" s="33">
        <v>835</v>
      </c>
      <c r="C1396" t="s">
        <v>17</v>
      </c>
      <c r="D1396" t="s">
        <v>64</v>
      </c>
      <c r="E1396" s="33">
        <v>34</v>
      </c>
      <c r="F1396" s="32">
        <v>375.31</v>
      </c>
      <c r="H1396" t="str">
        <f t="shared" si="42"/>
        <v>835Idaho59765ID0090004-0134</v>
      </c>
      <c r="I1396" s="5">
        <f t="shared" si="43"/>
        <v>375.31</v>
      </c>
    </row>
    <row r="1397" spans="1:9" x14ac:dyDescent="0.25">
      <c r="A1397" t="s">
        <v>234</v>
      </c>
      <c r="B1397" s="33">
        <v>835</v>
      </c>
      <c r="C1397" t="s">
        <v>17</v>
      </c>
      <c r="D1397" t="s">
        <v>64</v>
      </c>
      <c r="E1397" s="33">
        <v>35</v>
      </c>
      <c r="F1397" s="32">
        <v>377.78</v>
      </c>
      <c r="H1397" t="str">
        <f t="shared" si="42"/>
        <v>835Idaho59765ID0090004-0135</v>
      </c>
      <c r="I1397" s="5">
        <f t="shared" si="43"/>
        <v>377.78</v>
      </c>
    </row>
    <row r="1398" spans="1:9" x14ac:dyDescent="0.25">
      <c r="A1398" t="s">
        <v>234</v>
      </c>
      <c r="B1398" s="33">
        <v>835</v>
      </c>
      <c r="C1398" t="s">
        <v>17</v>
      </c>
      <c r="D1398" t="s">
        <v>64</v>
      </c>
      <c r="E1398" s="33">
        <v>36</v>
      </c>
      <c r="F1398" s="32">
        <v>380.26</v>
      </c>
      <c r="H1398" t="str">
        <f t="shared" si="42"/>
        <v>835Idaho59765ID0090004-0136</v>
      </c>
      <c r="I1398" s="5">
        <f t="shared" si="43"/>
        <v>380.26</v>
      </c>
    </row>
    <row r="1399" spans="1:9" x14ac:dyDescent="0.25">
      <c r="A1399" t="s">
        <v>234</v>
      </c>
      <c r="B1399" s="33">
        <v>835</v>
      </c>
      <c r="C1399" t="s">
        <v>17</v>
      </c>
      <c r="D1399" t="s">
        <v>64</v>
      </c>
      <c r="E1399" s="33">
        <v>37</v>
      </c>
      <c r="F1399" s="32">
        <v>382.73</v>
      </c>
      <c r="H1399" t="str">
        <f t="shared" si="42"/>
        <v>835Idaho59765ID0090004-0137</v>
      </c>
      <c r="I1399" s="5">
        <f t="shared" si="43"/>
        <v>382.73</v>
      </c>
    </row>
    <row r="1400" spans="1:9" x14ac:dyDescent="0.25">
      <c r="A1400" t="s">
        <v>234</v>
      </c>
      <c r="B1400" s="33">
        <v>835</v>
      </c>
      <c r="C1400" t="s">
        <v>17</v>
      </c>
      <c r="D1400" t="s">
        <v>64</v>
      </c>
      <c r="E1400" s="33">
        <v>38</v>
      </c>
      <c r="F1400" s="32">
        <v>385.2</v>
      </c>
      <c r="H1400" t="str">
        <f t="shared" si="42"/>
        <v>835Idaho59765ID0090004-0138</v>
      </c>
      <c r="I1400" s="5">
        <f t="shared" si="43"/>
        <v>385.2</v>
      </c>
    </row>
    <row r="1401" spans="1:9" x14ac:dyDescent="0.25">
      <c r="A1401" t="s">
        <v>234</v>
      </c>
      <c r="B1401" s="33">
        <v>835</v>
      </c>
      <c r="C1401" t="s">
        <v>17</v>
      </c>
      <c r="D1401" t="s">
        <v>64</v>
      </c>
      <c r="E1401" s="33">
        <v>39</v>
      </c>
      <c r="F1401" s="32">
        <v>390.15</v>
      </c>
      <c r="H1401" t="str">
        <f t="shared" si="42"/>
        <v>835Idaho59765ID0090004-0139</v>
      </c>
      <c r="I1401" s="5">
        <f t="shared" si="43"/>
        <v>390.15</v>
      </c>
    </row>
    <row r="1402" spans="1:9" x14ac:dyDescent="0.25">
      <c r="A1402" t="s">
        <v>234</v>
      </c>
      <c r="B1402" s="33">
        <v>835</v>
      </c>
      <c r="C1402" t="s">
        <v>17</v>
      </c>
      <c r="D1402" t="s">
        <v>64</v>
      </c>
      <c r="E1402" s="33">
        <v>40</v>
      </c>
      <c r="F1402" s="32">
        <v>395.09</v>
      </c>
      <c r="H1402" t="str">
        <f t="shared" si="42"/>
        <v>835Idaho59765ID0090004-0140</v>
      </c>
      <c r="I1402" s="5">
        <f t="shared" si="43"/>
        <v>395.09</v>
      </c>
    </row>
    <row r="1403" spans="1:9" x14ac:dyDescent="0.25">
      <c r="A1403" t="s">
        <v>234</v>
      </c>
      <c r="B1403" s="33">
        <v>835</v>
      </c>
      <c r="C1403" t="s">
        <v>17</v>
      </c>
      <c r="D1403" t="s">
        <v>64</v>
      </c>
      <c r="E1403" s="33">
        <v>41</v>
      </c>
      <c r="F1403" s="32">
        <v>402.51</v>
      </c>
      <c r="H1403" t="str">
        <f t="shared" si="42"/>
        <v>835Idaho59765ID0090004-0141</v>
      </c>
      <c r="I1403" s="5">
        <f t="shared" si="43"/>
        <v>402.51</v>
      </c>
    </row>
    <row r="1404" spans="1:9" x14ac:dyDescent="0.25">
      <c r="A1404" t="s">
        <v>234</v>
      </c>
      <c r="B1404" s="33">
        <v>835</v>
      </c>
      <c r="C1404" t="s">
        <v>17</v>
      </c>
      <c r="D1404" t="s">
        <v>64</v>
      </c>
      <c r="E1404" s="33">
        <v>42</v>
      </c>
      <c r="F1404" s="32">
        <v>409.62</v>
      </c>
      <c r="H1404" t="str">
        <f t="shared" si="42"/>
        <v>835Idaho59765ID0090004-0142</v>
      </c>
      <c r="I1404" s="5">
        <f t="shared" si="43"/>
        <v>409.62</v>
      </c>
    </row>
    <row r="1405" spans="1:9" x14ac:dyDescent="0.25">
      <c r="A1405" t="s">
        <v>234</v>
      </c>
      <c r="B1405" s="33">
        <v>835</v>
      </c>
      <c r="C1405" t="s">
        <v>17</v>
      </c>
      <c r="D1405" t="s">
        <v>64</v>
      </c>
      <c r="E1405" s="33">
        <v>43</v>
      </c>
      <c r="F1405" s="32">
        <v>419.52</v>
      </c>
      <c r="H1405" t="str">
        <f t="shared" si="42"/>
        <v>835Idaho59765ID0090004-0143</v>
      </c>
      <c r="I1405" s="5">
        <f t="shared" si="43"/>
        <v>419.52</v>
      </c>
    </row>
    <row r="1406" spans="1:9" x14ac:dyDescent="0.25">
      <c r="A1406" t="s">
        <v>234</v>
      </c>
      <c r="B1406" s="33">
        <v>835</v>
      </c>
      <c r="C1406" t="s">
        <v>17</v>
      </c>
      <c r="D1406" t="s">
        <v>64</v>
      </c>
      <c r="E1406" s="33">
        <v>44</v>
      </c>
      <c r="F1406" s="32">
        <v>431.88</v>
      </c>
      <c r="H1406" t="str">
        <f t="shared" si="42"/>
        <v>835Idaho59765ID0090004-0144</v>
      </c>
      <c r="I1406" s="5">
        <f t="shared" si="43"/>
        <v>431.88</v>
      </c>
    </row>
    <row r="1407" spans="1:9" x14ac:dyDescent="0.25">
      <c r="A1407" t="s">
        <v>234</v>
      </c>
      <c r="B1407" s="33">
        <v>835</v>
      </c>
      <c r="C1407" t="s">
        <v>17</v>
      </c>
      <c r="D1407" t="s">
        <v>64</v>
      </c>
      <c r="E1407" s="33">
        <v>45</v>
      </c>
      <c r="F1407" s="32">
        <v>446.41</v>
      </c>
      <c r="H1407" t="str">
        <f t="shared" si="42"/>
        <v>835Idaho59765ID0090004-0145</v>
      </c>
      <c r="I1407" s="5">
        <f t="shared" si="43"/>
        <v>446.41</v>
      </c>
    </row>
    <row r="1408" spans="1:9" x14ac:dyDescent="0.25">
      <c r="A1408" t="s">
        <v>234</v>
      </c>
      <c r="B1408" s="33">
        <v>835</v>
      </c>
      <c r="C1408" t="s">
        <v>17</v>
      </c>
      <c r="D1408" t="s">
        <v>64</v>
      </c>
      <c r="E1408" s="33">
        <v>46</v>
      </c>
      <c r="F1408" s="32">
        <v>463.73</v>
      </c>
      <c r="H1408" t="str">
        <f t="shared" si="42"/>
        <v>835Idaho59765ID0090004-0146</v>
      </c>
      <c r="I1408" s="5">
        <f t="shared" si="43"/>
        <v>463.73</v>
      </c>
    </row>
    <row r="1409" spans="1:9" x14ac:dyDescent="0.25">
      <c r="A1409" t="s">
        <v>234</v>
      </c>
      <c r="B1409" s="33">
        <v>835</v>
      </c>
      <c r="C1409" t="s">
        <v>17</v>
      </c>
      <c r="D1409" t="s">
        <v>64</v>
      </c>
      <c r="E1409" s="33">
        <v>47</v>
      </c>
      <c r="F1409" s="32">
        <v>483.2</v>
      </c>
      <c r="H1409" t="str">
        <f t="shared" si="42"/>
        <v>835Idaho59765ID0090004-0147</v>
      </c>
      <c r="I1409" s="5">
        <f t="shared" si="43"/>
        <v>483.2</v>
      </c>
    </row>
    <row r="1410" spans="1:9" x14ac:dyDescent="0.25">
      <c r="A1410" t="s">
        <v>234</v>
      </c>
      <c r="B1410" s="33">
        <v>835</v>
      </c>
      <c r="C1410" t="s">
        <v>17</v>
      </c>
      <c r="D1410" t="s">
        <v>64</v>
      </c>
      <c r="E1410" s="33">
        <v>48</v>
      </c>
      <c r="F1410" s="32">
        <v>505.46</v>
      </c>
      <c r="H1410" t="str">
        <f t="shared" si="42"/>
        <v>835Idaho59765ID0090004-0148</v>
      </c>
      <c r="I1410" s="5">
        <f t="shared" si="43"/>
        <v>505.46</v>
      </c>
    </row>
    <row r="1411" spans="1:9" x14ac:dyDescent="0.25">
      <c r="A1411" t="s">
        <v>234</v>
      </c>
      <c r="B1411" s="33">
        <v>835</v>
      </c>
      <c r="C1411" t="s">
        <v>17</v>
      </c>
      <c r="D1411" t="s">
        <v>64</v>
      </c>
      <c r="E1411" s="33">
        <v>49</v>
      </c>
      <c r="F1411" s="32">
        <v>527.41</v>
      </c>
      <c r="H1411" t="str">
        <f t="shared" si="42"/>
        <v>835Idaho59765ID0090004-0149</v>
      </c>
      <c r="I1411" s="5">
        <f t="shared" si="43"/>
        <v>527.41</v>
      </c>
    </row>
    <row r="1412" spans="1:9" x14ac:dyDescent="0.25">
      <c r="A1412" t="s">
        <v>234</v>
      </c>
      <c r="B1412" s="33">
        <v>835</v>
      </c>
      <c r="C1412" t="s">
        <v>17</v>
      </c>
      <c r="D1412" t="s">
        <v>64</v>
      </c>
      <c r="E1412" s="33">
        <v>50</v>
      </c>
      <c r="F1412" s="32">
        <v>552.14</v>
      </c>
      <c r="H1412" t="str">
        <f t="shared" si="42"/>
        <v>835Idaho59765ID0090004-0150</v>
      </c>
      <c r="I1412" s="5">
        <f t="shared" si="43"/>
        <v>552.14</v>
      </c>
    </row>
    <row r="1413" spans="1:9" x14ac:dyDescent="0.25">
      <c r="A1413" t="s">
        <v>234</v>
      </c>
      <c r="B1413" s="33">
        <v>835</v>
      </c>
      <c r="C1413" t="s">
        <v>17</v>
      </c>
      <c r="D1413" t="s">
        <v>64</v>
      </c>
      <c r="E1413" s="33">
        <v>51</v>
      </c>
      <c r="F1413" s="32">
        <v>576.57000000000005</v>
      </c>
      <c r="H1413" t="str">
        <f t="shared" ref="H1413:H1476" si="44">B1413&amp;C1413&amp;A1413&amp;E1413</f>
        <v>835Idaho59765ID0090004-0151</v>
      </c>
      <c r="I1413" s="5">
        <f t="shared" ref="I1413:I1476" si="45">F1413</f>
        <v>576.57000000000005</v>
      </c>
    </row>
    <row r="1414" spans="1:9" x14ac:dyDescent="0.25">
      <c r="A1414" t="s">
        <v>234</v>
      </c>
      <c r="B1414" s="33">
        <v>835</v>
      </c>
      <c r="C1414" t="s">
        <v>17</v>
      </c>
      <c r="D1414" t="s">
        <v>64</v>
      </c>
      <c r="E1414" s="33">
        <v>52</v>
      </c>
      <c r="F1414" s="32">
        <v>603.46</v>
      </c>
      <c r="H1414" t="str">
        <f t="shared" si="44"/>
        <v>835Idaho59765ID0090004-0152</v>
      </c>
      <c r="I1414" s="5">
        <f t="shared" si="45"/>
        <v>603.46</v>
      </c>
    </row>
    <row r="1415" spans="1:9" x14ac:dyDescent="0.25">
      <c r="A1415" t="s">
        <v>234</v>
      </c>
      <c r="B1415" s="33">
        <v>835</v>
      </c>
      <c r="C1415" t="s">
        <v>17</v>
      </c>
      <c r="D1415" t="s">
        <v>64</v>
      </c>
      <c r="E1415" s="33">
        <v>53</v>
      </c>
      <c r="F1415" s="32">
        <v>630.66999999999996</v>
      </c>
      <c r="H1415" t="str">
        <f t="shared" si="44"/>
        <v>835Idaho59765ID0090004-0153</v>
      </c>
      <c r="I1415" s="5">
        <f t="shared" si="45"/>
        <v>630.66999999999996</v>
      </c>
    </row>
    <row r="1416" spans="1:9" x14ac:dyDescent="0.25">
      <c r="A1416" t="s">
        <v>234</v>
      </c>
      <c r="B1416" s="33">
        <v>835</v>
      </c>
      <c r="C1416" t="s">
        <v>17</v>
      </c>
      <c r="D1416" t="s">
        <v>64</v>
      </c>
      <c r="E1416" s="33">
        <v>54</v>
      </c>
      <c r="F1416" s="32">
        <v>660.04</v>
      </c>
      <c r="H1416" t="str">
        <f t="shared" si="44"/>
        <v>835Idaho59765ID0090004-0154</v>
      </c>
      <c r="I1416" s="5">
        <f t="shared" si="45"/>
        <v>660.04</v>
      </c>
    </row>
    <row r="1417" spans="1:9" x14ac:dyDescent="0.25">
      <c r="A1417" t="s">
        <v>234</v>
      </c>
      <c r="B1417" s="33">
        <v>835</v>
      </c>
      <c r="C1417" t="s">
        <v>17</v>
      </c>
      <c r="D1417" t="s">
        <v>64</v>
      </c>
      <c r="E1417" s="33">
        <v>55</v>
      </c>
      <c r="F1417" s="32">
        <v>689.41</v>
      </c>
      <c r="H1417" t="str">
        <f t="shared" si="44"/>
        <v>835Idaho59765ID0090004-0155</v>
      </c>
      <c r="I1417" s="5">
        <f t="shared" si="45"/>
        <v>689.41</v>
      </c>
    </row>
    <row r="1418" spans="1:9" x14ac:dyDescent="0.25">
      <c r="A1418" t="s">
        <v>234</v>
      </c>
      <c r="B1418" s="33">
        <v>835</v>
      </c>
      <c r="C1418" t="s">
        <v>17</v>
      </c>
      <c r="D1418" t="s">
        <v>64</v>
      </c>
      <c r="E1418" s="33">
        <v>56</v>
      </c>
      <c r="F1418" s="32">
        <v>721.25</v>
      </c>
      <c r="H1418" t="str">
        <f t="shared" si="44"/>
        <v>835Idaho59765ID0090004-0156</v>
      </c>
      <c r="I1418" s="5">
        <f t="shared" si="45"/>
        <v>721.25</v>
      </c>
    </row>
    <row r="1419" spans="1:9" x14ac:dyDescent="0.25">
      <c r="A1419" t="s">
        <v>234</v>
      </c>
      <c r="B1419" s="33">
        <v>835</v>
      </c>
      <c r="C1419" t="s">
        <v>17</v>
      </c>
      <c r="D1419" t="s">
        <v>64</v>
      </c>
      <c r="E1419" s="33">
        <v>57</v>
      </c>
      <c r="F1419" s="32">
        <v>753.4</v>
      </c>
      <c r="H1419" t="str">
        <f t="shared" si="44"/>
        <v>835Idaho59765ID0090004-0157</v>
      </c>
      <c r="I1419" s="5">
        <f t="shared" si="45"/>
        <v>753.4</v>
      </c>
    </row>
    <row r="1420" spans="1:9" x14ac:dyDescent="0.25">
      <c r="A1420" t="s">
        <v>234</v>
      </c>
      <c r="B1420" s="33">
        <v>835</v>
      </c>
      <c r="C1420" t="s">
        <v>17</v>
      </c>
      <c r="D1420" t="s">
        <v>64</v>
      </c>
      <c r="E1420" s="33">
        <v>58</v>
      </c>
      <c r="F1420" s="32">
        <v>787.72</v>
      </c>
      <c r="H1420" t="str">
        <f t="shared" si="44"/>
        <v>835Idaho59765ID0090004-0158</v>
      </c>
      <c r="I1420" s="5">
        <f t="shared" si="45"/>
        <v>787.72</v>
      </c>
    </row>
    <row r="1421" spans="1:9" x14ac:dyDescent="0.25">
      <c r="A1421" t="s">
        <v>234</v>
      </c>
      <c r="B1421" s="33">
        <v>835</v>
      </c>
      <c r="C1421" t="s">
        <v>17</v>
      </c>
      <c r="D1421" t="s">
        <v>64</v>
      </c>
      <c r="E1421" s="33">
        <v>59</v>
      </c>
      <c r="F1421" s="32">
        <v>804.72</v>
      </c>
      <c r="H1421" t="str">
        <f t="shared" si="44"/>
        <v>835Idaho59765ID0090004-0159</v>
      </c>
      <c r="I1421" s="5">
        <f t="shared" si="45"/>
        <v>804.72</v>
      </c>
    </row>
    <row r="1422" spans="1:9" x14ac:dyDescent="0.25">
      <c r="A1422" t="s">
        <v>234</v>
      </c>
      <c r="B1422" s="33">
        <v>835</v>
      </c>
      <c r="C1422" t="s">
        <v>17</v>
      </c>
      <c r="D1422" t="s">
        <v>64</v>
      </c>
      <c r="E1422" s="33">
        <v>60</v>
      </c>
      <c r="F1422" s="32">
        <v>839.03</v>
      </c>
      <c r="H1422" t="str">
        <f t="shared" si="44"/>
        <v>835Idaho59765ID0090004-0160</v>
      </c>
      <c r="I1422" s="5">
        <f t="shared" si="45"/>
        <v>839.03</v>
      </c>
    </row>
    <row r="1423" spans="1:9" x14ac:dyDescent="0.25">
      <c r="A1423" t="s">
        <v>234</v>
      </c>
      <c r="B1423" s="33">
        <v>835</v>
      </c>
      <c r="C1423" t="s">
        <v>17</v>
      </c>
      <c r="D1423" t="s">
        <v>64</v>
      </c>
      <c r="E1423" s="33">
        <v>61</v>
      </c>
      <c r="F1423" s="32">
        <v>868.71</v>
      </c>
      <c r="H1423" t="str">
        <f t="shared" si="44"/>
        <v>835Idaho59765ID0090004-0161</v>
      </c>
      <c r="I1423" s="5">
        <f t="shared" si="45"/>
        <v>868.71</v>
      </c>
    </row>
    <row r="1424" spans="1:9" x14ac:dyDescent="0.25">
      <c r="A1424" t="s">
        <v>234</v>
      </c>
      <c r="B1424" s="33">
        <v>835</v>
      </c>
      <c r="C1424" t="s">
        <v>17</v>
      </c>
      <c r="D1424" t="s">
        <v>64</v>
      </c>
      <c r="E1424" s="33">
        <v>62</v>
      </c>
      <c r="F1424" s="32">
        <v>888.19</v>
      </c>
      <c r="H1424" t="str">
        <f t="shared" si="44"/>
        <v>835Idaho59765ID0090004-0162</v>
      </c>
      <c r="I1424" s="5">
        <f t="shared" si="45"/>
        <v>888.19</v>
      </c>
    </row>
    <row r="1425" spans="1:9" x14ac:dyDescent="0.25">
      <c r="A1425" t="s">
        <v>234</v>
      </c>
      <c r="B1425" s="33">
        <v>835</v>
      </c>
      <c r="C1425" t="s">
        <v>17</v>
      </c>
      <c r="D1425" t="s">
        <v>64</v>
      </c>
      <c r="E1425" s="33">
        <v>63</v>
      </c>
      <c r="F1425" s="32">
        <v>912.61</v>
      </c>
      <c r="H1425" t="str">
        <f t="shared" si="44"/>
        <v>835Idaho59765ID0090004-0163</v>
      </c>
      <c r="I1425" s="5">
        <f t="shared" si="45"/>
        <v>912.61</v>
      </c>
    </row>
    <row r="1426" spans="1:9" x14ac:dyDescent="0.25">
      <c r="A1426" t="s">
        <v>234</v>
      </c>
      <c r="B1426" s="33">
        <v>835</v>
      </c>
      <c r="C1426" t="s">
        <v>17</v>
      </c>
      <c r="D1426" t="s">
        <v>64</v>
      </c>
      <c r="E1426" s="33">
        <v>64</v>
      </c>
      <c r="F1426" s="32">
        <v>927.45</v>
      </c>
      <c r="H1426" t="str">
        <f t="shared" si="44"/>
        <v>835Idaho59765ID0090004-0164</v>
      </c>
      <c r="I1426" s="5">
        <f t="shared" si="45"/>
        <v>927.45</v>
      </c>
    </row>
    <row r="1427" spans="1:9" x14ac:dyDescent="0.25">
      <c r="A1427" t="s">
        <v>234</v>
      </c>
      <c r="B1427" s="33">
        <v>835</v>
      </c>
      <c r="C1427" t="s">
        <v>17</v>
      </c>
      <c r="D1427" t="s">
        <v>64</v>
      </c>
      <c r="E1427" s="33">
        <v>65</v>
      </c>
      <c r="F1427" s="32">
        <v>927.45</v>
      </c>
      <c r="H1427" t="str">
        <f t="shared" si="44"/>
        <v>835Idaho59765ID0090004-0165</v>
      </c>
      <c r="I1427" s="5">
        <f t="shared" si="45"/>
        <v>927.45</v>
      </c>
    </row>
    <row r="1428" spans="1:9" x14ac:dyDescent="0.25">
      <c r="A1428" t="s">
        <v>83</v>
      </c>
      <c r="B1428" s="33">
        <v>835</v>
      </c>
      <c r="C1428" t="s">
        <v>18</v>
      </c>
      <c r="D1428" t="s">
        <v>64</v>
      </c>
      <c r="E1428" s="33">
        <v>20</v>
      </c>
      <c r="F1428" s="32">
        <v>189.74</v>
      </c>
      <c r="H1428" t="str">
        <f t="shared" si="44"/>
        <v>835Latah59765ID0090001-0120</v>
      </c>
      <c r="I1428" s="5">
        <f t="shared" si="45"/>
        <v>189.74</v>
      </c>
    </row>
    <row r="1429" spans="1:9" x14ac:dyDescent="0.25">
      <c r="A1429" t="s">
        <v>83</v>
      </c>
      <c r="B1429" s="33">
        <v>835</v>
      </c>
      <c r="C1429" t="s">
        <v>18</v>
      </c>
      <c r="D1429" t="s">
        <v>64</v>
      </c>
      <c r="E1429" s="33">
        <v>21</v>
      </c>
      <c r="F1429" s="32">
        <v>298.8</v>
      </c>
      <c r="H1429" t="str">
        <f t="shared" si="44"/>
        <v>835Latah59765ID0090001-0121</v>
      </c>
      <c r="I1429" s="5">
        <f t="shared" si="45"/>
        <v>298.8</v>
      </c>
    </row>
    <row r="1430" spans="1:9" x14ac:dyDescent="0.25">
      <c r="A1430" t="s">
        <v>83</v>
      </c>
      <c r="B1430" s="33">
        <v>835</v>
      </c>
      <c r="C1430" t="s">
        <v>18</v>
      </c>
      <c r="D1430" t="s">
        <v>64</v>
      </c>
      <c r="E1430" s="33">
        <v>22</v>
      </c>
      <c r="F1430" s="32">
        <v>298.8</v>
      </c>
      <c r="H1430" t="str">
        <f t="shared" si="44"/>
        <v>835Latah59765ID0090001-0122</v>
      </c>
      <c r="I1430" s="5">
        <f t="shared" si="45"/>
        <v>298.8</v>
      </c>
    </row>
    <row r="1431" spans="1:9" x14ac:dyDescent="0.25">
      <c r="A1431" t="s">
        <v>83</v>
      </c>
      <c r="B1431" s="33">
        <v>835</v>
      </c>
      <c r="C1431" t="s">
        <v>18</v>
      </c>
      <c r="D1431" t="s">
        <v>64</v>
      </c>
      <c r="E1431" s="33">
        <v>23</v>
      </c>
      <c r="F1431" s="32">
        <v>298.8</v>
      </c>
      <c r="H1431" t="str">
        <f t="shared" si="44"/>
        <v>835Latah59765ID0090001-0123</v>
      </c>
      <c r="I1431" s="5">
        <f t="shared" si="45"/>
        <v>298.8</v>
      </c>
    </row>
    <row r="1432" spans="1:9" x14ac:dyDescent="0.25">
      <c r="A1432" t="s">
        <v>83</v>
      </c>
      <c r="B1432" s="33">
        <v>835</v>
      </c>
      <c r="C1432" t="s">
        <v>18</v>
      </c>
      <c r="D1432" t="s">
        <v>64</v>
      </c>
      <c r="E1432" s="33">
        <v>24</v>
      </c>
      <c r="F1432" s="32">
        <v>298.8</v>
      </c>
      <c r="H1432" t="str">
        <f t="shared" si="44"/>
        <v>835Latah59765ID0090001-0124</v>
      </c>
      <c r="I1432" s="5">
        <f t="shared" si="45"/>
        <v>298.8</v>
      </c>
    </row>
    <row r="1433" spans="1:9" x14ac:dyDescent="0.25">
      <c r="A1433" t="s">
        <v>83</v>
      </c>
      <c r="B1433" s="33">
        <v>835</v>
      </c>
      <c r="C1433" t="s">
        <v>18</v>
      </c>
      <c r="D1433" t="s">
        <v>64</v>
      </c>
      <c r="E1433" s="33">
        <v>25</v>
      </c>
      <c r="F1433" s="32">
        <v>299.99</v>
      </c>
      <c r="H1433" t="str">
        <f t="shared" si="44"/>
        <v>835Latah59765ID0090001-0125</v>
      </c>
      <c r="I1433" s="5">
        <f t="shared" si="45"/>
        <v>299.99</v>
      </c>
    </row>
    <row r="1434" spans="1:9" x14ac:dyDescent="0.25">
      <c r="A1434" t="s">
        <v>83</v>
      </c>
      <c r="B1434" s="33">
        <v>835</v>
      </c>
      <c r="C1434" t="s">
        <v>18</v>
      </c>
      <c r="D1434" t="s">
        <v>64</v>
      </c>
      <c r="E1434" s="33">
        <v>26</v>
      </c>
      <c r="F1434" s="32">
        <v>305.97000000000003</v>
      </c>
      <c r="H1434" t="str">
        <f t="shared" si="44"/>
        <v>835Latah59765ID0090001-0126</v>
      </c>
      <c r="I1434" s="5">
        <f t="shared" si="45"/>
        <v>305.97000000000003</v>
      </c>
    </row>
    <row r="1435" spans="1:9" x14ac:dyDescent="0.25">
      <c r="A1435" t="s">
        <v>83</v>
      </c>
      <c r="B1435" s="33">
        <v>835</v>
      </c>
      <c r="C1435" t="s">
        <v>18</v>
      </c>
      <c r="D1435" t="s">
        <v>64</v>
      </c>
      <c r="E1435" s="33">
        <v>27</v>
      </c>
      <c r="F1435" s="32">
        <v>313.14</v>
      </c>
      <c r="H1435" t="str">
        <f t="shared" si="44"/>
        <v>835Latah59765ID0090001-0127</v>
      </c>
      <c r="I1435" s="5">
        <f t="shared" si="45"/>
        <v>313.14</v>
      </c>
    </row>
    <row r="1436" spans="1:9" x14ac:dyDescent="0.25">
      <c r="A1436" t="s">
        <v>83</v>
      </c>
      <c r="B1436" s="33">
        <v>835</v>
      </c>
      <c r="C1436" t="s">
        <v>18</v>
      </c>
      <c r="D1436" t="s">
        <v>64</v>
      </c>
      <c r="E1436" s="33">
        <v>28</v>
      </c>
      <c r="F1436" s="32">
        <v>324.79000000000002</v>
      </c>
      <c r="H1436" t="str">
        <f t="shared" si="44"/>
        <v>835Latah59765ID0090001-0128</v>
      </c>
      <c r="I1436" s="5">
        <f t="shared" si="45"/>
        <v>324.79000000000002</v>
      </c>
    </row>
    <row r="1437" spans="1:9" x14ac:dyDescent="0.25">
      <c r="A1437" t="s">
        <v>83</v>
      </c>
      <c r="B1437" s="33">
        <v>835</v>
      </c>
      <c r="C1437" t="s">
        <v>18</v>
      </c>
      <c r="D1437" t="s">
        <v>64</v>
      </c>
      <c r="E1437" s="33">
        <v>29</v>
      </c>
      <c r="F1437" s="32">
        <v>334.36</v>
      </c>
      <c r="H1437" t="str">
        <f t="shared" si="44"/>
        <v>835Latah59765ID0090001-0129</v>
      </c>
      <c r="I1437" s="5">
        <f t="shared" si="45"/>
        <v>334.36</v>
      </c>
    </row>
    <row r="1438" spans="1:9" x14ac:dyDescent="0.25">
      <c r="A1438" t="s">
        <v>83</v>
      </c>
      <c r="B1438" s="33">
        <v>835</v>
      </c>
      <c r="C1438" t="s">
        <v>18</v>
      </c>
      <c r="D1438" t="s">
        <v>64</v>
      </c>
      <c r="E1438" s="33">
        <v>30</v>
      </c>
      <c r="F1438" s="32">
        <v>339.14</v>
      </c>
      <c r="H1438" t="str">
        <f t="shared" si="44"/>
        <v>835Latah59765ID0090001-0130</v>
      </c>
      <c r="I1438" s="5">
        <f t="shared" si="45"/>
        <v>339.14</v>
      </c>
    </row>
    <row r="1439" spans="1:9" x14ac:dyDescent="0.25">
      <c r="A1439" t="s">
        <v>83</v>
      </c>
      <c r="B1439" s="33">
        <v>835</v>
      </c>
      <c r="C1439" t="s">
        <v>18</v>
      </c>
      <c r="D1439" t="s">
        <v>64</v>
      </c>
      <c r="E1439" s="33">
        <v>31</v>
      </c>
      <c r="F1439" s="32">
        <v>346.31</v>
      </c>
      <c r="H1439" t="str">
        <f t="shared" si="44"/>
        <v>835Latah59765ID0090001-0131</v>
      </c>
      <c r="I1439" s="5">
        <f t="shared" si="45"/>
        <v>346.31</v>
      </c>
    </row>
    <row r="1440" spans="1:9" x14ac:dyDescent="0.25">
      <c r="A1440" t="s">
        <v>83</v>
      </c>
      <c r="B1440" s="33">
        <v>835</v>
      </c>
      <c r="C1440" t="s">
        <v>18</v>
      </c>
      <c r="D1440" t="s">
        <v>64</v>
      </c>
      <c r="E1440" s="33">
        <v>32</v>
      </c>
      <c r="F1440" s="32">
        <v>353.48</v>
      </c>
      <c r="H1440" t="str">
        <f t="shared" si="44"/>
        <v>835Latah59765ID0090001-0132</v>
      </c>
      <c r="I1440" s="5">
        <f t="shared" si="45"/>
        <v>353.48</v>
      </c>
    </row>
    <row r="1441" spans="1:9" x14ac:dyDescent="0.25">
      <c r="A1441" t="s">
        <v>83</v>
      </c>
      <c r="B1441" s="33">
        <v>835</v>
      </c>
      <c r="C1441" t="s">
        <v>18</v>
      </c>
      <c r="D1441" t="s">
        <v>64</v>
      </c>
      <c r="E1441" s="33">
        <v>33</v>
      </c>
      <c r="F1441" s="32">
        <v>357.96</v>
      </c>
      <c r="H1441" t="str">
        <f t="shared" si="44"/>
        <v>835Latah59765ID0090001-0133</v>
      </c>
      <c r="I1441" s="5">
        <f t="shared" si="45"/>
        <v>357.96</v>
      </c>
    </row>
    <row r="1442" spans="1:9" x14ac:dyDescent="0.25">
      <c r="A1442" t="s">
        <v>83</v>
      </c>
      <c r="B1442" s="33">
        <v>835</v>
      </c>
      <c r="C1442" t="s">
        <v>18</v>
      </c>
      <c r="D1442" t="s">
        <v>64</v>
      </c>
      <c r="E1442" s="33">
        <v>34</v>
      </c>
      <c r="F1442" s="32">
        <v>362.74</v>
      </c>
      <c r="H1442" t="str">
        <f t="shared" si="44"/>
        <v>835Latah59765ID0090001-0134</v>
      </c>
      <c r="I1442" s="5">
        <f t="shared" si="45"/>
        <v>362.74</v>
      </c>
    </row>
    <row r="1443" spans="1:9" x14ac:dyDescent="0.25">
      <c r="A1443" t="s">
        <v>83</v>
      </c>
      <c r="B1443" s="33">
        <v>835</v>
      </c>
      <c r="C1443" t="s">
        <v>18</v>
      </c>
      <c r="D1443" t="s">
        <v>64</v>
      </c>
      <c r="E1443" s="33">
        <v>35</v>
      </c>
      <c r="F1443" s="32">
        <v>365.13</v>
      </c>
      <c r="H1443" t="str">
        <f t="shared" si="44"/>
        <v>835Latah59765ID0090001-0135</v>
      </c>
      <c r="I1443" s="5">
        <f t="shared" si="45"/>
        <v>365.13</v>
      </c>
    </row>
    <row r="1444" spans="1:9" x14ac:dyDescent="0.25">
      <c r="A1444" t="s">
        <v>83</v>
      </c>
      <c r="B1444" s="33">
        <v>835</v>
      </c>
      <c r="C1444" t="s">
        <v>18</v>
      </c>
      <c r="D1444" t="s">
        <v>64</v>
      </c>
      <c r="E1444" s="33">
        <v>36</v>
      </c>
      <c r="F1444" s="32">
        <v>367.52</v>
      </c>
      <c r="H1444" t="str">
        <f t="shared" si="44"/>
        <v>835Latah59765ID0090001-0136</v>
      </c>
      <c r="I1444" s="5">
        <f t="shared" si="45"/>
        <v>367.52</v>
      </c>
    </row>
    <row r="1445" spans="1:9" x14ac:dyDescent="0.25">
      <c r="A1445" t="s">
        <v>83</v>
      </c>
      <c r="B1445" s="33">
        <v>835</v>
      </c>
      <c r="C1445" t="s">
        <v>18</v>
      </c>
      <c r="D1445" t="s">
        <v>64</v>
      </c>
      <c r="E1445" s="33">
        <v>37</v>
      </c>
      <c r="F1445" s="32">
        <v>369.91</v>
      </c>
      <c r="H1445" t="str">
        <f t="shared" si="44"/>
        <v>835Latah59765ID0090001-0137</v>
      </c>
      <c r="I1445" s="5">
        <f t="shared" si="45"/>
        <v>369.91</v>
      </c>
    </row>
    <row r="1446" spans="1:9" x14ac:dyDescent="0.25">
      <c r="A1446" t="s">
        <v>83</v>
      </c>
      <c r="B1446" s="33">
        <v>835</v>
      </c>
      <c r="C1446" t="s">
        <v>18</v>
      </c>
      <c r="D1446" t="s">
        <v>64</v>
      </c>
      <c r="E1446" s="33">
        <v>38</v>
      </c>
      <c r="F1446" s="32">
        <v>372.3</v>
      </c>
      <c r="H1446" t="str">
        <f t="shared" si="44"/>
        <v>835Latah59765ID0090001-0138</v>
      </c>
      <c r="I1446" s="5">
        <f t="shared" si="45"/>
        <v>372.3</v>
      </c>
    </row>
    <row r="1447" spans="1:9" x14ac:dyDescent="0.25">
      <c r="A1447" t="s">
        <v>83</v>
      </c>
      <c r="B1447" s="33">
        <v>835</v>
      </c>
      <c r="C1447" t="s">
        <v>18</v>
      </c>
      <c r="D1447" t="s">
        <v>64</v>
      </c>
      <c r="E1447" s="33">
        <v>39</v>
      </c>
      <c r="F1447" s="32">
        <v>377.08</v>
      </c>
      <c r="H1447" t="str">
        <f t="shared" si="44"/>
        <v>835Latah59765ID0090001-0139</v>
      </c>
      <c r="I1447" s="5">
        <f t="shared" si="45"/>
        <v>377.08</v>
      </c>
    </row>
    <row r="1448" spans="1:9" x14ac:dyDescent="0.25">
      <c r="A1448" t="s">
        <v>83</v>
      </c>
      <c r="B1448" s="33">
        <v>835</v>
      </c>
      <c r="C1448" t="s">
        <v>18</v>
      </c>
      <c r="D1448" t="s">
        <v>64</v>
      </c>
      <c r="E1448" s="33">
        <v>40</v>
      </c>
      <c r="F1448" s="32">
        <v>381.86</v>
      </c>
      <c r="H1448" t="str">
        <f t="shared" si="44"/>
        <v>835Latah59765ID0090001-0140</v>
      </c>
      <c r="I1448" s="5">
        <f t="shared" si="45"/>
        <v>381.86</v>
      </c>
    </row>
    <row r="1449" spans="1:9" x14ac:dyDescent="0.25">
      <c r="A1449" t="s">
        <v>83</v>
      </c>
      <c r="B1449" s="33">
        <v>835</v>
      </c>
      <c r="C1449" t="s">
        <v>18</v>
      </c>
      <c r="D1449" t="s">
        <v>64</v>
      </c>
      <c r="E1449" s="33">
        <v>41</v>
      </c>
      <c r="F1449" s="32">
        <v>389.04</v>
      </c>
      <c r="H1449" t="str">
        <f t="shared" si="44"/>
        <v>835Latah59765ID0090001-0141</v>
      </c>
      <c r="I1449" s="5">
        <f t="shared" si="45"/>
        <v>389.04</v>
      </c>
    </row>
    <row r="1450" spans="1:9" x14ac:dyDescent="0.25">
      <c r="A1450" t="s">
        <v>83</v>
      </c>
      <c r="B1450" s="33">
        <v>835</v>
      </c>
      <c r="C1450" t="s">
        <v>18</v>
      </c>
      <c r="D1450" t="s">
        <v>64</v>
      </c>
      <c r="E1450" s="33">
        <v>42</v>
      </c>
      <c r="F1450" s="32">
        <v>395.91</v>
      </c>
      <c r="H1450" t="str">
        <f t="shared" si="44"/>
        <v>835Latah59765ID0090001-0142</v>
      </c>
      <c r="I1450" s="5">
        <f t="shared" si="45"/>
        <v>395.91</v>
      </c>
    </row>
    <row r="1451" spans="1:9" x14ac:dyDescent="0.25">
      <c r="A1451" t="s">
        <v>83</v>
      </c>
      <c r="B1451" s="33">
        <v>835</v>
      </c>
      <c r="C1451" t="s">
        <v>18</v>
      </c>
      <c r="D1451" t="s">
        <v>64</v>
      </c>
      <c r="E1451" s="33">
        <v>43</v>
      </c>
      <c r="F1451" s="32">
        <v>405.47</v>
      </c>
      <c r="H1451" t="str">
        <f t="shared" si="44"/>
        <v>835Latah59765ID0090001-0143</v>
      </c>
      <c r="I1451" s="5">
        <f t="shared" si="45"/>
        <v>405.47</v>
      </c>
    </row>
    <row r="1452" spans="1:9" x14ac:dyDescent="0.25">
      <c r="A1452" t="s">
        <v>83</v>
      </c>
      <c r="B1452" s="33">
        <v>835</v>
      </c>
      <c r="C1452" t="s">
        <v>18</v>
      </c>
      <c r="D1452" t="s">
        <v>64</v>
      </c>
      <c r="E1452" s="33">
        <v>44</v>
      </c>
      <c r="F1452" s="32">
        <v>417.42</v>
      </c>
      <c r="H1452" t="str">
        <f t="shared" si="44"/>
        <v>835Latah59765ID0090001-0144</v>
      </c>
      <c r="I1452" s="5">
        <f t="shared" si="45"/>
        <v>417.42</v>
      </c>
    </row>
    <row r="1453" spans="1:9" x14ac:dyDescent="0.25">
      <c r="A1453" t="s">
        <v>83</v>
      </c>
      <c r="B1453" s="33">
        <v>835</v>
      </c>
      <c r="C1453" t="s">
        <v>18</v>
      </c>
      <c r="D1453" t="s">
        <v>64</v>
      </c>
      <c r="E1453" s="33">
        <v>45</v>
      </c>
      <c r="F1453" s="32">
        <v>431.47</v>
      </c>
      <c r="H1453" t="str">
        <f t="shared" si="44"/>
        <v>835Latah59765ID0090001-0145</v>
      </c>
      <c r="I1453" s="5">
        <f t="shared" si="45"/>
        <v>431.47</v>
      </c>
    </row>
    <row r="1454" spans="1:9" x14ac:dyDescent="0.25">
      <c r="A1454" t="s">
        <v>83</v>
      </c>
      <c r="B1454" s="33">
        <v>835</v>
      </c>
      <c r="C1454" t="s">
        <v>18</v>
      </c>
      <c r="D1454" t="s">
        <v>64</v>
      </c>
      <c r="E1454" s="33">
        <v>46</v>
      </c>
      <c r="F1454" s="32">
        <v>448.2</v>
      </c>
      <c r="H1454" t="str">
        <f t="shared" si="44"/>
        <v>835Latah59765ID0090001-0146</v>
      </c>
      <c r="I1454" s="5">
        <f t="shared" si="45"/>
        <v>448.2</v>
      </c>
    </row>
    <row r="1455" spans="1:9" x14ac:dyDescent="0.25">
      <c r="A1455" t="s">
        <v>83</v>
      </c>
      <c r="B1455" s="33">
        <v>835</v>
      </c>
      <c r="C1455" t="s">
        <v>18</v>
      </c>
      <c r="D1455" t="s">
        <v>64</v>
      </c>
      <c r="E1455" s="33">
        <v>47</v>
      </c>
      <c r="F1455" s="32">
        <v>467.02</v>
      </c>
      <c r="H1455" t="str">
        <f t="shared" si="44"/>
        <v>835Latah59765ID0090001-0147</v>
      </c>
      <c r="I1455" s="5">
        <f t="shared" si="45"/>
        <v>467.02</v>
      </c>
    </row>
    <row r="1456" spans="1:9" x14ac:dyDescent="0.25">
      <c r="A1456" t="s">
        <v>83</v>
      </c>
      <c r="B1456" s="33">
        <v>835</v>
      </c>
      <c r="C1456" t="s">
        <v>18</v>
      </c>
      <c r="D1456" t="s">
        <v>64</v>
      </c>
      <c r="E1456" s="33">
        <v>48</v>
      </c>
      <c r="F1456" s="32">
        <v>488.54</v>
      </c>
      <c r="H1456" t="str">
        <f t="shared" si="44"/>
        <v>835Latah59765ID0090001-0148</v>
      </c>
      <c r="I1456" s="5">
        <f t="shared" si="45"/>
        <v>488.54</v>
      </c>
    </row>
    <row r="1457" spans="1:9" x14ac:dyDescent="0.25">
      <c r="A1457" t="s">
        <v>83</v>
      </c>
      <c r="B1457" s="33">
        <v>835</v>
      </c>
      <c r="C1457" t="s">
        <v>18</v>
      </c>
      <c r="D1457" t="s">
        <v>64</v>
      </c>
      <c r="E1457" s="33">
        <v>49</v>
      </c>
      <c r="F1457" s="32">
        <v>509.75</v>
      </c>
      <c r="H1457" t="str">
        <f t="shared" si="44"/>
        <v>835Latah59765ID0090001-0149</v>
      </c>
      <c r="I1457" s="5">
        <f t="shared" si="45"/>
        <v>509.75</v>
      </c>
    </row>
    <row r="1458" spans="1:9" x14ac:dyDescent="0.25">
      <c r="A1458" t="s">
        <v>83</v>
      </c>
      <c r="B1458" s="33">
        <v>835</v>
      </c>
      <c r="C1458" t="s">
        <v>18</v>
      </c>
      <c r="D1458" t="s">
        <v>64</v>
      </c>
      <c r="E1458" s="33">
        <v>50</v>
      </c>
      <c r="F1458" s="32">
        <v>533.65</v>
      </c>
      <c r="H1458" t="str">
        <f t="shared" si="44"/>
        <v>835Latah59765ID0090001-0150</v>
      </c>
      <c r="I1458" s="5">
        <f t="shared" si="45"/>
        <v>533.65</v>
      </c>
    </row>
    <row r="1459" spans="1:9" x14ac:dyDescent="0.25">
      <c r="A1459" t="s">
        <v>83</v>
      </c>
      <c r="B1459" s="33">
        <v>835</v>
      </c>
      <c r="C1459" t="s">
        <v>18</v>
      </c>
      <c r="D1459" t="s">
        <v>64</v>
      </c>
      <c r="E1459" s="33">
        <v>51</v>
      </c>
      <c r="F1459" s="32">
        <v>557.26</v>
      </c>
      <c r="H1459" t="str">
        <f t="shared" si="44"/>
        <v>835Latah59765ID0090001-0151</v>
      </c>
      <c r="I1459" s="5">
        <f t="shared" si="45"/>
        <v>557.26</v>
      </c>
    </row>
    <row r="1460" spans="1:9" x14ac:dyDescent="0.25">
      <c r="A1460" t="s">
        <v>83</v>
      </c>
      <c r="B1460" s="33">
        <v>835</v>
      </c>
      <c r="C1460" t="s">
        <v>18</v>
      </c>
      <c r="D1460" t="s">
        <v>64</v>
      </c>
      <c r="E1460" s="33">
        <v>52</v>
      </c>
      <c r="F1460" s="32">
        <v>583.25</v>
      </c>
      <c r="H1460" t="str">
        <f t="shared" si="44"/>
        <v>835Latah59765ID0090001-0152</v>
      </c>
      <c r="I1460" s="5">
        <f t="shared" si="45"/>
        <v>583.25</v>
      </c>
    </row>
    <row r="1461" spans="1:9" x14ac:dyDescent="0.25">
      <c r="A1461" t="s">
        <v>83</v>
      </c>
      <c r="B1461" s="33">
        <v>835</v>
      </c>
      <c r="C1461" t="s">
        <v>18</v>
      </c>
      <c r="D1461" t="s">
        <v>64</v>
      </c>
      <c r="E1461" s="33">
        <v>53</v>
      </c>
      <c r="F1461" s="32">
        <v>609.54999999999995</v>
      </c>
      <c r="H1461" t="str">
        <f t="shared" si="44"/>
        <v>835Latah59765ID0090001-0153</v>
      </c>
      <c r="I1461" s="5">
        <f t="shared" si="45"/>
        <v>609.54999999999995</v>
      </c>
    </row>
    <row r="1462" spans="1:9" x14ac:dyDescent="0.25">
      <c r="A1462" t="s">
        <v>83</v>
      </c>
      <c r="B1462" s="33">
        <v>835</v>
      </c>
      <c r="C1462" t="s">
        <v>18</v>
      </c>
      <c r="D1462" t="s">
        <v>64</v>
      </c>
      <c r="E1462" s="33">
        <v>54</v>
      </c>
      <c r="F1462" s="32">
        <v>637.92999999999995</v>
      </c>
      <c r="H1462" t="str">
        <f t="shared" si="44"/>
        <v>835Latah59765ID0090001-0154</v>
      </c>
      <c r="I1462" s="5">
        <f t="shared" si="45"/>
        <v>637.92999999999995</v>
      </c>
    </row>
    <row r="1463" spans="1:9" x14ac:dyDescent="0.25">
      <c r="A1463" t="s">
        <v>83</v>
      </c>
      <c r="B1463" s="33">
        <v>835</v>
      </c>
      <c r="C1463" t="s">
        <v>18</v>
      </c>
      <c r="D1463" t="s">
        <v>64</v>
      </c>
      <c r="E1463" s="33">
        <v>55</v>
      </c>
      <c r="F1463" s="32">
        <v>666.32</v>
      </c>
      <c r="H1463" t="str">
        <f t="shared" si="44"/>
        <v>835Latah59765ID0090001-0155</v>
      </c>
      <c r="I1463" s="5">
        <f t="shared" si="45"/>
        <v>666.32</v>
      </c>
    </row>
    <row r="1464" spans="1:9" x14ac:dyDescent="0.25">
      <c r="A1464" t="s">
        <v>83</v>
      </c>
      <c r="B1464" s="33">
        <v>835</v>
      </c>
      <c r="C1464" t="s">
        <v>18</v>
      </c>
      <c r="D1464" t="s">
        <v>64</v>
      </c>
      <c r="E1464" s="33">
        <v>56</v>
      </c>
      <c r="F1464" s="32">
        <v>697.1</v>
      </c>
      <c r="H1464" t="str">
        <f t="shared" si="44"/>
        <v>835Latah59765ID0090001-0156</v>
      </c>
      <c r="I1464" s="5">
        <f t="shared" si="45"/>
        <v>697.1</v>
      </c>
    </row>
    <row r="1465" spans="1:9" x14ac:dyDescent="0.25">
      <c r="A1465" t="s">
        <v>83</v>
      </c>
      <c r="B1465" s="33">
        <v>835</v>
      </c>
      <c r="C1465" t="s">
        <v>18</v>
      </c>
      <c r="D1465" t="s">
        <v>64</v>
      </c>
      <c r="E1465" s="33">
        <v>57</v>
      </c>
      <c r="F1465" s="32">
        <v>728.17</v>
      </c>
      <c r="H1465" t="str">
        <f t="shared" si="44"/>
        <v>835Latah59765ID0090001-0157</v>
      </c>
      <c r="I1465" s="5">
        <f t="shared" si="45"/>
        <v>728.17</v>
      </c>
    </row>
    <row r="1466" spans="1:9" x14ac:dyDescent="0.25">
      <c r="A1466" t="s">
        <v>83</v>
      </c>
      <c r="B1466" s="33">
        <v>835</v>
      </c>
      <c r="C1466" t="s">
        <v>18</v>
      </c>
      <c r="D1466" t="s">
        <v>64</v>
      </c>
      <c r="E1466" s="33">
        <v>58</v>
      </c>
      <c r="F1466" s="32">
        <v>761.34</v>
      </c>
      <c r="H1466" t="str">
        <f t="shared" si="44"/>
        <v>835Latah59765ID0090001-0158</v>
      </c>
      <c r="I1466" s="5">
        <f t="shared" si="45"/>
        <v>761.34</v>
      </c>
    </row>
    <row r="1467" spans="1:9" x14ac:dyDescent="0.25">
      <c r="A1467" t="s">
        <v>83</v>
      </c>
      <c r="B1467" s="33">
        <v>835</v>
      </c>
      <c r="C1467" t="s">
        <v>18</v>
      </c>
      <c r="D1467" t="s">
        <v>64</v>
      </c>
      <c r="E1467" s="33">
        <v>59</v>
      </c>
      <c r="F1467" s="32">
        <v>777.77</v>
      </c>
      <c r="H1467" t="str">
        <f t="shared" si="44"/>
        <v>835Latah59765ID0090001-0159</v>
      </c>
      <c r="I1467" s="5">
        <f t="shared" si="45"/>
        <v>777.77</v>
      </c>
    </row>
    <row r="1468" spans="1:9" x14ac:dyDescent="0.25">
      <c r="A1468" t="s">
        <v>83</v>
      </c>
      <c r="B1468" s="33">
        <v>835</v>
      </c>
      <c r="C1468" t="s">
        <v>18</v>
      </c>
      <c r="D1468" t="s">
        <v>64</v>
      </c>
      <c r="E1468" s="33">
        <v>60</v>
      </c>
      <c r="F1468" s="32">
        <v>810.94</v>
      </c>
      <c r="H1468" t="str">
        <f t="shared" si="44"/>
        <v>835Latah59765ID0090001-0160</v>
      </c>
      <c r="I1468" s="5">
        <f t="shared" si="45"/>
        <v>810.94</v>
      </c>
    </row>
    <row r="1469" spans="1:9" x14ac:dyDescent="0.25">
      <c r="A1469" t="s">
        <v>83</v>
      </c>
      <c r="B1469" s="33">
        <v>835</v>
      </c>
      <c r="C1469" t="s">
        <v>18</v>
      </c>
      <c r="D1469" t="s">
        <v>64</v>
      </c>
      <c r="E1469" s="33">
        <v>61</v>
      </c>
      <c r="F1469" s="32">
        <v>839.62</v>
      </c>
      <c r="H1469" t="str">
        <f t="shared" si="44"/>
        <v>835Latah59765ID0090001-0161</v>
      </c>
      <c r="I1469" s="5">
        <f t="shared" si="45"/>
        <v>839.62</v>
      </c>
    </row>
    <row r="1470" spans="1:9" x14ac:dyDescent="0.25">
      <c r="A1470" t="s">
        <v>83</v>
      </c>
      <c r="B1470" s="33">
        <v>835</v>
      </c>
      <c r="C1470" t="s">
        <v>18</v>
      </c>
      <c r="D1470" t="s">
        <v>64</v>
      </c>
      <c r="E1470" s="33">
        <v>62</v>
      </c>
      <c r="F1470" s="32">
        <v>858.45</v>
      </c>
      <c r="H1470" t="str">
        <f t="shared" si="44"/>
        <v>835Latah59765ID0090001-0162</v>
      </c>
      <c r="I1470" s="5">
        <f t="shared" si="45"/>
        <v>858.45</v>
      </c>
    </row>
    <row r="1471" spans="1:9" x14ac:dyDescent="0.25">
      <c r="A1471" t="s">
        <v>83</v>
      </c>
      <c r="B1471" s="33">
        <v>835</v>
      </c>
      <c r="C1471" t="s">
        <v>18</v>
      </c>
      <c r="D1471" t="s">
        <v>64</v>
      </c>
      <c r="E1471" s="33">
        <v>63</v>
      </c>
      <c r="F1471" s="32">
        <v>882.05</v>
      </c>
      <c r="H1471" t="str">
        <f t="shared" si="44"/>
        <v>835Latah59765ID0090001-0163</v>
      </c>
      <c r="I1471" s="5">
        <f t="shared" si="45"/>
        <v>882.05</v>
      </c>
    </row>
    <row r="1472" spans="1:9" x14ac:dyDescent="0.25">
      <c r="A1472" t="s">
        <v>83</v>
      </c>
      <c r="B1472" s="33">
        <v>835</v>
      </c>
      <c r="C1472" t="s">
        <v>18</v>
      </c>
      <c r="D1472" t="s">
        <v>64</v>
      </c>
      <c r="E1472" s="33">
        <v>64</v>
      </c>
      <c r="F1472" s="32">
        <v>896.4</v>
      </c>
      <c r="H1472" t="str">
        <f t="shared" si="44"/>
        <v>835Latah59765ID0090001-0164</v>
      </c>
      <c r="I1472" s="5">
        <f t="shared" si="45"/>
        <v>896.4</v>
      </c>
    </row>
    <row r="1473" spans="1:9" x14ac:dyDescent="0.25">
      <c r="A1473" t="s">
        <v>83</v>
      </c>
      <c r="B1473" s="33">
        <v>835</v>
      </c>
      <c r="C1473" t="s">
        <v>18</v>
      </c>
      <c r="D1473" t="s">
        <v>64</v>
      </c>
      <c r="E1473" s="33">
        <v>65</v>
      </c>
      <c r="F1473" s="32">
        <v>896.4</v>
      </c>
      <c r="H1473" t="str">
        <f t="shared" si="44"/>
        <v>835Latah59765ID0090001-0165</v>
      </c>
      <c r="I1473" s="5">
        <f t="shared" si="45"/>
        <v>896.4</v>
      </c>
    </row>
    <row r="1474" spans="1:9" x14ac:dyDescent="0.25">
      <c r="A1474" t="s">
        <v>234</v>
      </c>
      <c r="B1474" s="33">
        <v>835</v>
      </c>
      <c r="C1474" t="s">
        <v>19</v>
      </c>
      <c r="D1474" t="s">
        <v>64</v>
      </c>
      <c r="E1474" s="33">
        <v>20</v>
      </c>
      <c r="F1474" s="32">
        <v>196.31</v>
      </c>
      <c r="H1474" t="str">
        <f t="shared" si="44"/>
        <v>835Lewis59765ID0090004-0120</v>
      </c>
      <c r="I1474" s="5">
        <f t="shared" si="45"/>
        <v>196.31</v>
      </c>
    </row>
    <row r="1475" spans="1:9" x14ac:dyDescent="0.25">
      <c r="A1475" t="s">
        <v>234</v>
      </c>
      <c r="B1475" s="33">
        <v>835</v>
      </c>
      <c r="C1475" t="s">
        <v>19</v>
      </c>
      <c r="D1475" t="s">
        <v>64</v>
      </c>
      <c r="E1475" s="33">
        <v>21</v>
      </c>
      <c r="F1475" s="32">
        <v>309.14999999999998</v>
      </c>
      <c r="H1475" t="str">
        <f t="shared" si="44"/>
        <v>835Lewis59765ID0090004-0121</v>
      </c>
      <c r="I1475" s="5">
        <f t="shared" si="45"/>
        <v>309.14999999999998</v>
      </c>
    </row>
    <row r="1476" spans="1:9" x14ac:dyDescent="0.25">
      <c r="A1476" t="s">
        <v>234</v>
      </c>
      <c r="B1476" s="33">
        <v>835</v>
      </c>
      <c r="C1476" t="s">
        <v>19</v>
      </c>
      <c r="D1476" t="s">
        <v>64</v>
      </c>
      <c r="E1476" s="33">
        <v>22</v>
      </c>
      <c r="F1476" s="32">
        <v>309.14999999999998</v>
      </c>
      <c r="H1476" t="str">
        <f t="shared" si="44"/>
        <v>835Lewis59765ID0090004-0122</v>
      </c>
      <c r="I1476" s="5">
        <f t="shared" si="45"/>
        <v>309.14999999999998</v>
      </c>
    </row>
    <row r="1477" spans="1:9" x14ac:dyDescent="0.25">
      <c r="A1477" t="s">
        <v>234</v>
      </c>
      <c r="B1477" s="33">
        <v>835</v>
      </c>
      <c r="C1477" t="s">
        <v>19</v>
      </c>
      <c r="D1477" t="s">
        <v>64</v>
      </c>
      <c r="E1477" s="33">
        <v>23</v>
      </c>
      <c r="F1477" s="32">
        <v>309.14999999999998</v>
      </c>
      <c r="H1477" t="str">
        <f t="shared" ref="H1477:H1540" si="46">B1477&amp;C1477&amp;A1477&amp;E1477</f>
        <v>835Lewis59765ID0090004-0123</v>
      </c>
      <c r="I1477" s="5">
        <f t="shared" ref="I1477:I1540" si="47">F1477</f>
        <v>309.14999999999998</v>
      </c>
    </row>
    <row r="1478" spans="1:9" x14ac:dyDescent="0.25">
      <c r="A1478" t="s">
        <v>234</v>
      </c>
      <c r="B1478" s="33">
        <v>835</v>
      </c>
      <c r="C1478" t="s">
        <v>19</v>
      </c>
      <c r="D1478" t="s">
        <v>64</v>
      </c>
      <c r="E1478" s="33">
        <v>24</v>
      </c>
      <c r="F1478" s="32">
        <v>309.14999999999998</v>
      </c>
      <c r="H1478" t="str">
        <f t="shared" si="46"/>
        <v>835Lewis59765ID0090004-0124</v>
      </c>
      <c r="I1478" s="5">
        <f t="shared" si="47"/>
        <v>309.14999999999998</v>
      </c>
    </row>
    <row r="1479" spans="1:9" x14ac:dyDescent="0.25">
      <c r="A1479" t="s">
        <v>234</v>
      </c>
      <c r="B1479" s="33">
        <v>835</v>
      </c>
      <c r="C1479" t="s">
        <v>19</v>
      </c>
      <c r="D1479" t="s">
        <v>64</v>
      </c>
      <c r="E1479" s="33">
        <v>25</v>
      </c>
      <c r="F1479" s="32">
        <v>310.39</v>
      </c>
      <c r="H1479" t="str">
        <f t="shared" si="46"/>
        <v>835Lewis59765ID0090004-0125</v>
      </c>
      <c r="I1479" s="5">
        <f t="shared" si="47"/>
        <v>310.39</v>
      </c>
    </row>
    <row r="1480" spans="1:9" x14ac:dyDescent="0.25">
      <c r="A1480" t="s">
        <v>234</v>
      </c>
      <c r="B1480" s="33">
        <v>835</v>
      </c>
      <c r="C1480" t="s">
        <v>19</v>
      </c>
      <c r="D1480" t="s">
        <v>64</v>
      </c>
      <c r="E1480" s="33">
        <v>26</v>
      </c>
      <c r="F1480" s="32">
        <v>316.57</v>
      </c>
      <c r="H1480" t="str">
        <f t="shared" si="46"/>
        <v>835Lewis59765ID0090004-0126</v>
      </c>
      <c r="I1480" s="5">
        <f t="shared" si="47"/>
        <v>316.57</v>
      </c>
    </row>
    <row r="1481" spans="1:9" x14ac:dyDescent="0.25">
      <c r="A1481" t="s">
        <v>234</v>
      </c>
      <c r="B1481" s="33">
        <v>835</v>
      </c>
      <c r="C1481" t="s">
        <v>19</v>
      </c>
      <c r="D1481" t="s">
        <v>64</v>
      </c>
      <c r="E1481" s="33">
        <v>27</v>
      </c>
      <c r="F1481" s="32">
        <v>323.99</v>
      </c>
      <c r="H1481" t="str">
        <f t="shared" si="46"/>
        <v>835Lewis59765ID0090004-0127</v>
      </c>
      <c r="I1481" s="5">
        <f t="shared" si="47"/>
        <v>323.99</v>
      </c>
    </row>
    <row r="1482" spans="1:9" x14ac:dyDescent="0.25">
      <c r="A1482" t="s">
        <v>234</v>
      </c>
      <c r="B1482" s="33">
        <v>835</v>
      </c>
      <c r="C1482" t="s">
        <v>19</v>
      </c>
      <c r="D1482" t="s">
        <v>64</v>
      </c>
      <c r="E1482" s="33">
        <v>28</v>
      </c>
      <c r="F1482" s="32">
        <v>336.05</v>
      </c>
      <c r="H1482" t="str">
        <f t="shared" si="46"/>
        <v>835Lewis59765ID0090004-0128</v>
      </c>
      <c r="I1482" s="5">
        <f t="shared" si="47"/>
        <v>336.05</v>
      </c>
    </row>
    <row r="1483" spans="1:9" x14ac:dyDescent="0.25">
      <c r="A1483" t="s">
        <v>234</v>
      </c>
      <c r="B1483" s="33">
        <v>835</v>
      </c>
      <c r="C1483" t="s">
        <v>19</v>
      </c>
      <c r="D1483" t="s">
        <v>64</v>
      </c>
      <c r="E1483" s="33">
        <v>29</v>
      </c>
      <c r="F1483" s="32">
        <v>345.94</v>
      </c>
      <c r="H1483" t="str">
        <f t="shared" si="46"/>
        <v>835Lewis59765ID0090004-0129</v>
      </c>
      <c r="I1483" s="5">
        <f t="shared" si="47"/>
        <v>345.94</v>
      </c>
    </row>
    <row r="1484" spans="1:9" x14ac:dyDescent="0.25">
      <c r="A1484" t="s">
        <v>234</v>
      </c>
      <c r="B1484" s="33">
        <v>835</v>
      </c>
      <c r="C1484" t="s">
        <v>19</v>
      </c>
      <c r="D1484" t="s">
        <v>64</v>
      </c>
      <c r="E1484" s="33">
        <v>30</v>
      </c>
      <c r="F1484" s="32">
        <v>350.89</v>
      </c>
      <c r="H1484" t="str">
        <f t="shared" si="46"/>
        <v>835Lewis59765ID0090004-0130</v>
      </c>
      <c r="I1484" s="5">
        <f t="shared" si="47"/>
        <v>350.89</v>
      </c>
    </row>
    <row r="1485" spans="1:9" x14ac:dyDescent="0.25">
      <c r="A1485" t="s">
        <v>234</v>
      </c>
      <c r="B1485" s="33">
        <v>835</v>
      </c>
      <c r="C1485" t="s">
        <v>19</v>
      </c>
      <c r="D1485" t="s">
        <v>64</v>
      </c>
      <c r="E1485" s="33">
        <v>31</v>
      </c>
      <c r="F1485" s="32">
        <v>358.31</v>
      </c>
      <c r="H1485" t="str">
        <f t="shared" si="46"/>
        <v>835Lewis59765ID0090004-0131</v>
      </c>
      <c r="I1485" s="5">
        <f t="shared" si="47"/>
        <v>358.31</v>
      </c>
    </row>
    <row r="1486" spans="1:9" x14ac:dyDescent="0.25">
      <c r="A1486" t="s">
        <v>234</v>
      </c>
      <c r="B1486" s="33">
        <v>835</v>
      </c>
      <c r="C1486" t="s">
        <v>19</v>
      </c>
      <c r="D1486" t="s">
        <v>64</v>
      </c>
      <c r="E1486" s="33">
        <v>32</v>
      </c>
      <c r="F1486" s="32">
        <v>365.72</v>
      </c>
      <c r="H1486" t="str">
        <f t="shared" si="46"/>
        <v>835Lewis59765ID0090004-0132</v>
      </c>
      <c r="I1486" s="5">
        <f t="shared" si="47"/>
        <v>365.72</v>
      </c>
    </row>
    <row r="1487" spans="1:9" x14ac:dyDescent="0.25">
      <c r="A1487" t="s">
        <v>234</v>
      </c>
      <c r="B1487" s="33">
        <v>835</v>
      </c>
      <c r="C1487" t="s">
        <v>19</v>
      </c>
      <c r="D1487" t="s">
        <v>64</v>
      </c>
      <c r="E1487" s="33">
        <v>33</v>
      </c>
      <c r="F1487" s="32">
        <v>370.36</v>
      </c>
      <c r="H1487" t="str">
        <f t="shared" si="46"/>
        <v>835Lewis59765ID0090004-0133</v>
      </c>
      <c r="I1487" s="5">
        <f t="shared" si="47"/>
        <v>370.36</v>
      </c>
    </row>
    <row r="1488" spans="1:9" x14ac:dyDescent="0.25">
      <c r="A1488" t="s">
        <v>234</v>
      </c>
      <c r="B1488" s="33">
        <v>835</v>
      </c>
      <c r="C1488" t="s">
        <v>19</v>
      </c>
      <c r="D1488" t="s">
        <v>64</v>
      </c>
      <c r="E1488" s="33">
        <v>34</v>
      </c>
      <c r="F1488" s="32">
        <v>375.31</v>
      </c>
      <c r="H1488" t="str">
        <f t="shared" si="46"/>
        <v>835Lewis59765ID0090004-0134</v>
      </c>
      <c r="I1488" s="5">
        <f t="shared" si="47"/>
        <v>375.31</v>
      </c>
    </row>
    <row r="1489" spans="1:9" x14ac:dyDescent="0.25">
      <c r="A1489" t="s">
        <v>234</v>
      </c>
      <c r="B1489" s="33">
        <v>835</v>
      </c>
      <c r="C1489" t="s">
        <v>19</v>
      </c>
      <c r="D1489" t="s">
        <v>64</v>
      </c>
      <c r="E1489" s="33">
        <v>35</v>
      </c>
      <c r="F1489" s="32">
        <v>377.78</v>
      </c>
      <c r="H1489" t="str">
        <f t="shared" si="46"/>
        <v>835Lewis59765ID0090004-0135</v>
      </c>
      <c r="I1489" s="5">
        <f t="shared" si="47"/>
        <v>377.78</v>
      </c>
    </row>
    <row r="1490" spans="1:9" x14ac:dyDescent="0.25">
      <c r="A1490" t="s">
        <v>234</v>
      </c>
      <c r="B1490" s="33">
        <v>835</v>
      </c>
      <c r="C1490" t="s">
        <v>19</v>
      </c>
      <c r="D1490" t="s">
        <v>64</v>
      </c>
      <c r="E1490" s="33">
        <v>36</v>
      </c>
      <c r="F1490" s="32">
        <v>380.26</v>
      </c>
      <c r="H1490" t="str">
        <f t="shared" si="46"/>
        <v>835Lewis59765ID0090004-0136</v>
      </c>
      <c r="I1490" s="5">
        <f t="shared" si="47"/>
        <v>380.26</v>
      </c>
    </row>
    <row r="1491" spans="1:9" x14ac:dyDescent="0.25">
      <c r="A1491" t="s">
        <v>234</v>
      </c>
      <c r="B1491" s="33">
        <v>835</v>
      </c>
      <c r="C1491" t="s">
        <v>19</v>
      </c>
      <c r="D1491" t="s">
        <v>64</v>
      </c>
      <c r="E1491" s="33">
        <v>37</v>
      </c>
      <c r="F1491" s="32">
        <v>382.73</v>
      </c>
      <c r="H1491" t="str">
        <f t="shared" si="46"/>
        <v>835Lewis59765ID0090004-0137</v>
      </c>
      <c r="I1491" s="5">
        <f t="shared" si="47"/>
        <v>382.73</v>
      </c>
    </row>
    <row r="1492" spans="1:9" x14ac:dyDescent="0.25">
      <c r="A1492" t="s">
        <v>234</v>
      </c>
      <c r="B1492" s="33">
        <v>835</v>
      </c>
      <c r="C1492" t="s">
        <v>19</v>
      </c>
      <c r="D1492" t="s">
        <v>64</v>
      </c>
      <c r="E1492" s="33">
        <v>38</v>
      </c>
      <c r="F1492" s="32">
        <v>385.2</v>
      </c>
      <c r="H1492" t="str">
        <f t="shared" si="46"/>
        <v>835Lewis59765ID0090004-0138</v>
      </c>
      <c r="I1492" s="5">
        <f t="shared" si="47"/>
        <v>385.2</v>
      </c>
    </row>
    <row r="1493" spans="1:9" x14ac:dyDescent="0.25">
      <c r="A1493" t="s">
        <v>234</v>
      </c>
      <c r="B1493" s="33">
        <v>835</v>
      </c>
      <c r="C1493" t="s">
        <v>19</v>
      </c>
      <c r="D1493" t="s">
        <v>64</v>
      </c>
      <c r="E1493" s="33">
        <v>39</v>
      </c>
      <c r="F1493" s="32">
        <v>390.15</v>
      </c>
      <c r="H1493" t="str">
        <f t="shared" si="46"/>
        <v>835Lewis59765ID0090004-0139</v>
      </c>
      <c r="I1493" s="5">
        <f t="shared" si="47"/>
        <v>390.15</v>
      </c>
    </row>
    <row r="1494" spans="1:9" x14ac:dyDescent="0.25">
      <c r="A1494" t="s">
        <v>234</v>
      </c>
      <c r="B1494" s="33">
        <v>835</v>
      </c>
      <c r="C1494" t="s">
        <v>19</v>
      </c>
      <c r="D1494" t="s">
        <v>64</v>
      </c>
      <c r="E1494" s="33">
        <v>40</v>
      </c>
      <c r="F1494" s="32">
        <v>395.09</v>
      </c>
      <c r="H1494" t="str">
        <f t="shared" si="46"/>
        <v>835Lewis59765ID0090004-0140</v>
      </c>
      <c r="I1494" s="5">
        <f t="shared" si="47"/>
        <v>395.09</v>
      </c>
    </row>
    <row r="1495" spans="1:9" x14ac:dyDescent="0.25">
      <c r="A1495" t="s">
        <v>234</v>
      </c>
      <c r="B1495" s="33">
        <v>835</v>
      </c>
      <c r="C1495" t="s">
        <v>19</v>
      </c>
      <c r="D1495" t="s">
        <v>64</v>
      </c>
      <c r="E1495" s="33">
        <v>41</v>
      </c>
      <c r="F1495" s="32">
        <v>402.51</v>
      </c>
      <c r="H1495" t="str">
        <f t="shared" si="46"/>
        <v>835Lewis59765ID0090004-0141</v>
      </c>
      <c r="I1495" s="5">
        <f t="shared" si="47"/>
        <v>402.51</v>
      </c>
    </row>
    <row r="1496" spans="1:9" x14ac:dyDescent="0.25">
      <c r="A1496" t="s">
        <v>234</v>
      </c>
      <c r="B1496" s="33">
        <v>835</v>
      </c>
      <c r="C1496" t="s">
        <v>19</v>
      </c>
      <c r="D1496" t="s">
        <v>64</v>
      </c>
      <c r="E1496" s="33">
        <v>42</v>
      </c>
      <c r="F1496" s="32">
        <v>409.62</v>
      </c>
      <c r="H1496" t="str">
        <f t="shared" si="46"/>
        <v>835Lewis59765ID0090004-0142</v>
      </c>
      <c r="I1496" s="5">
        <f t="shared" si="47"/>
        <v>409.62</v>
      </c>
    </row>
    <row r="1497" spans="1:9" x14ac:dyDescent="0.25">
      <c r="A1497" t="s">
        <v>234</v>
      </c>
      <c r="B1497" s="33">
        <v>835</v>
      </c>
      <c r="C1497" t="s">
        <v>19</v>
      </c>
      <c r="D1497" t="s">
        <v>64</v>
      </c>
      <c r="E1497" s="33">
        <v>43</v>
      </c>
      <c r="F1497" s="32">
        <v>419.52</v>
      </c>
      <c r="H1497" t="str">
        <f t="shared" si="46"/>
        <v>835Lewis59765ID0090004-0143</v>
      </c>
      <c r="I1497" s="5">
        <f t="shared" si="47"/>
        <v>419.52</v>
      </c>
    </row>
    <row r="1498" spans="1:9" x14ac:dyDescent="0.25">
      <c r="A1498" t="s">
        <v>234</v>
      </c>
      <c r="B1498" s="33">
        <v>835</v>
      </c>
      <c r="C1498" t="s">
        <v>19</v>
      </c>
      <c r="D1498" t="s">
        <v>64</v>
      </c>
      <c r="E1498" s="33">
        <v>44</v>
      </c>
      <c r="F1498" s="32">
        <v>431.88</v>
      </c>
      <c r="H1498" t="str">
        <f t="shared" si="46"/>
        <v>835Lewis59765ID0090004-0144</v>
      </c>
      <c r="I1498" s="5">
        <f t="shared" si="47"/>
        <v>431.88</v>
      </c>
    </row>
    <row r="1499" spans="1:9" x14ac:dyDescent="0.25">
      <c r="A1499" t="s">
        <v>234</v>
      </c>
      <c r="B1499" s="33">
        <v>835</v>
      </c>
      <c r="C1499" t="s">
        <v>19</v>
      </c>
      <c r="D1499" t="s">
        <v>64</v>
      </c>
      <c r="E1499" s="33">
        <v>45</v>
      </c>
      <c r="F1499" s="32">
        <v>446.41</v>
      </c>
      <c r="H1499" t="str">
        <f t="shared" si="46"/>
        <v>835Lewis59765ID0090004-0145</v>
      </c>
      <c r="I1499" s="5">
        <f t="shared" si="47"/>
        <v>446.41</v>
      </c>
    </row>
    <row r="1500" spans="1:9" x14ac:dyDescent="0.25">
      <c r="A1500" t="s">
        <v>234</v>
      </c>
      <c r="B1500" s="33">
        <v>835</v>
      </c>
      <c r="C1500" t="s">
        <v>19</v>
      </c>
      <c r="D1500" t="s">
        <v>64</v>
      </c>
      <c r="E1500" s="33">
        <v>46</v>
      </c>
      <c r="F1500" s="32">
        <v>463.73</v>
      </c>
      <c r="H1500" t="str">
        <f t="shared" si="46"/>
        <v>835Lewis59765ID0090004-0146</v>
      </c>
      <c r="I1500" s="5">
        <f t="shared" si="47"/>
        <v>463.73</v>
      </c>
    </row>
    <row r="1501" spans="1:9" x14ac:dyDescent="0.25">
      <c r="A1501" t="s">
        <v>234</v>
      </c>
      <c r="B1501" s="33">
        <v>835</v>
      </c>
      <c r="C1501" t="s">
        <v>19</v>
      </c>
      <c r="D1501" t="s">
        <v>64</v>
      </c>
      <c r="E1501" s="33">
        <v>47</v>
      </c>
      <c r="F1501" s="32">
        <v>483.2</v>
      </c>
      <c r="H1501" t="str">
        <f t="shared" si="46"/>
        <v>835Lewis59765ID0090004-0147</v>
      </c>
      <c r="I1501" s="5">
        <f t="shared" si="47"/>
        <v>483.2</v>
      </c>
    </row>
    <row r="1502" spans="1:9" x14ac:dyDescent="0.25">
      <c r="A1502" t="s">
        <v>234</v>
      </c>
      <c r="B1502" s="33">
        <v>835</v>
      </c>
      <c r="C1502" t="s">
        <v>19</v>
      </c>
      <c r="D1502" t="s">
        <v>64</v>
      </c>
      <c r="E1502" s="33">
        <v>48</v>
      </c>
      <c r="F1502" s="32">
        <v>505.46</v>
      </c>
      <c r="H1502" t="str">
        <f t="shared" si="46"/>
        <v>835Lewis59765ID0090004-0148</v>
      </c>
      <c r="I1502" s="5">
        <f t="shared" si="47"/>
        <v>505.46</v>
      </c>
    </row>
    <row r="1503" spans="1:9" x14ac:dyDescent="0.25">
      <c r="A1503" t="s">
        <v>234</v>
      </c>
      <c r="B1503" s="33">
        <v>835</v>
      </c>
      <c r="C1503" t="s">
        <v>19</v>
      </c>
      <c r="D1503" t="s">
        <v>64</v>
      </c>
      <c r="E1503" s="33">
        <v>49</v>
      </c>
      <c r="F1503" s="32">
        <v>527.41</v>
      </c>
      <c r="H1503" t="str">
        <f t="shared" si="46"/>
        <v>835Lewis59765ID0090004-0149</v>
      </c>
      <c r="I1503" s="5">
        <f t="shared" si="47"/>
        <v>527.41</v>
      </c>
    </row>
    <row r="1504" spans="1:9" x14ac:dyDescent="0.25">
      <c r="A1504" t="s">
        <v>234</v>
      </c>
      <c r="B1504" s="33">
        <v>835</v>
      </c>
      <c r="C1504" t="s">
        <v>19</v>
      </c>
      <c r="D1504" t="s">
        <v>64</v>
      </c>
      <c r="E1504" s="33">
        <v>50</v>
      </c>
      <c r="F1504" s="32">
        <v>552.14</v>
      </c>
      <c r="H1504" t="str">
        <f t="shared" si="46"/>
        <v>835Lewis59765ID0090004-0150</v>
      </c>
      <c r="I1504" s="5">
        <f t="shared" si="47"/>
        <v>552.14</v>
      </c>
    </row>
    <row r="1505" spans="1:9" x14ac:dyDescent="0.25">
      <c r="A1505" t="s">
        <v>234</v>
      </c>
      <c r="B1505" s="33">
        <v>835</v>
      </c>
      <c r="C1505" t="s">
        <v>19</v>
      </c>
      <c r="D1505" t="s">
        <v>64</v>
      </c>
      <c r="E1505" s="33">
        <v>51</v>
      </c>
      <c r="F1505" s="32">
        <v>576.57000000000005</v>
      </c>
      <c r="H1505" t="str">
        <f t="shared" si="46"/>
        <v>835Lewis59765ID0090004-0151</v>
      </c>
      <c r="I1505" s="5">
        <f t="shared" si="47"/>
        <v>576.57000000000005</v>
      </c>
    </row>
    <row r="1506" spans="1:9" x14ac:dyDescent="0.25">
      <c r="A1506" t="s">
        <v>234</v>
      </c>
      <c r="B1506" s="33">
        <v>835</v>
      </c>
      <c r="C1506" t="s">
        <v>19</v>
      </c>
      <c r="D1506" t="s">
        <v>64</v>
      </c>
      <c r="E1506" s="33">
        <v>52</v>
      </c>
      <c r="F1506" s="32">
        <v>603.46</v>
      </c>
      <c r="H1506" t="str">
        <f t="shared" si="46"/>
        <v>835Lewis59765ID0090004-0152</v>
      </c>
      <c r="I1506" s="5">
        <f t="shared" si="47"/>
        <v>603.46</v>
      </c>
    </row>
    <row r="1507" spans="1:9" x14ac:dyDescent="0.25">
      <c r="A1507" t="s">
        <v>234</v>
      </c>
      <c r="B1507" s="33">
        <v>835</v>
      </c>
      <c r="C1507" t="s">
        <v>19</v>
      </c>
      <c r="D1507" t="s">
        <v>64</v>
      </c>
      <c r="E1507" s="33">
        <v>53</v>
      </c>
      <c r="F1507" s="32">
        <v>630.66999999999996</v>
      </c>
      <c r="H1507" t="str">
        <f t="shared" si="46"/>
        <v>835Lewis59765ID0090004-0153</v>
      </c>
      <c r="I1507" s="5">
        <f t="shared" si="47"/>
        <v>630.66999999999996</v>
      </c>
    </row>
    <row r="1508" spans="1:9" x14ac:dyDescent="0.25">
      <c r="A1508" t="s">
        <v>234</v>
      </c>
      <c r="B1508" s="33">
        <v>835</v>
      </c>
      <c r="C1508" t="s">
        <v>19</v>
      </c>
      <c r="D1508" t="s">
        <v>64</v>
      </c>
      <c r="E1508" s="33">
        <v>54</v>
      </c>
      <c r="F1508" s="32">
        <v>660.04</v>
      </c>
      <c r="H1508" t="str">
        <f t="shared" si="46"/>
        <v>835Lewis59765ID0090004-0154</v>
      </c>
      <c r="I1508" s="5">
        <f t="shared" si="47"/>
        <v>660.04</v>
      </c>
    </row>
    <row r="1509" spans="1:9" x14ac:dyDescent="0.25">
      <c r="A1509" t="s">
        <v>234</v>
      </c>
      <c r="B1509" s="33">
        <v>835</v>
      </c>
      <c r="C1509" t="s">
        <v>19</v>
      </c>
      <c r="D1509" t="s">
        <v>64</v>
      </c>
      <c r="E1509" s="33">
        <v>55</v>
      </c>
      <c r="F1509" s="32">
        <v>689.41</v>
      </c>
      <c r="H1509" t="str">
        <f t="shared" si="46"/>
        <v>835Lewis59765ID0090004-0155</v>
      </c>
      <c r="I1509" s="5">
        <f t="shared" si="47"/>
        <v>689.41</v>
      </c>
    </row>
    <row r="1510" spans="1:9" x14ac:dyDescent="0.25">
      <c r="A1510" t="s">
        <v>234</v>
      </c>
      <c r="B1510" s="33">
        <v>835</v>
      </c>
      <c r="C1510" t="s">
        <v>19</v>
      </c>
      <c r="D1510" t="s">
        <v>64</v>
      </c>
      <c r="E1510" s="33">
        <v>56</v>
      </c>
      <c r="F1510" s="32">
        <v>721.25</v>
      </c>
      <c r="H1510" t="str">
        <f t="shared" si="46"/>
        <v>835Lewis59765ID0090004-0156</v>
      </c>
      <c r="I1510" s="5">
        <f t="shared" si="47"/>
        <v>721.25</v>
      </c>
    </row>
    <row r="1511" spans="1:9" x14ac:dyDescent="0.25">
      <c r="A1511" t="s">
        <v>234</v>
      </c>
      <c r="B1511" s="33">
        <v>835</v>
      </c>
      <c r="C1511" t="s">
        <v>19</v>
      </c>
      <c r="D1511" t="s">
        <v>64</v>
      </c>
      <c r="E1511" s="33">
        <v>57</v>
      </c>
      <c r="F1511" s="32">
        <v>753.4</v>
      </c>
      <c r="H1511" t="str">
        <f t="shared" si="46"/>
        <v>835Lewis59765ID0090004-0157</v>
      </c>
      <c r="I1511" s="5">
        <f t="shared" si="47"/>
        <v>753.4</v>
      </c>
    </row>
    <row r="1512" spans="1:9" x14ac:dyDescent="0.25">
      <c r="A1512" t="s">
        <v>234</v>
      </c>
      <c r="B1512" s="33">
        <v>835</v>
      </c>
      <c r="C1512" t="s">
        <v>19</v>
      </c>
      <c r="D1512" t="s">
        <v>64</v>
      </c>
      <c r="E1512" s="33">
        <v>58</v>
      </c>
      <c r="F1512" s="32">
        <v>787.72</v>
      </c>
      <c r="H1512" t="str">
        <f t="shared" si="46"/>
        <v>835Lewis59765ID0090004-0158</v>
      </c>
      <c r="I1512" s="5">
        <f t="shared" si="47"/>
        <v>787.72</v>
      </c>
    </row>
    <row r="1513" spans="1:9" x14ac:dyDescent="0.25">
      <c r="A1513" t="s">
        <v>234</v>
      </c>
      <c r="B1513" s="33">
        <v>835</v>
      </c>
      <c r="C1513" t="s">
        <v>19</v>
      </c>
      <c r="D1513" t="s">
        <v>64</v>
      </c>
      <c r="E1513" s="33">
        <v>59</v>
      </c>
      <c r="F1513" s="32">
        <v>804.72</v>
      </c>
      <c r="H1513" t="str">
        <f t="shared" si="46"/>
        <v>835Lewis59765ID0090004-0159</v>
      </c>
      <c r="I1513" s="5">
        <f t="shared" si="47"/>
        <v>804.72</v>
      </c>
    </row>
    <row r="1514" spans="1:9" x14ac:dyDescent="0.25">
      <c r="A1514" t="s">
        <v>234</v>
      </c>
      <c r="B1514" s="33">
        <v>835</v>
      </c>
      <c r="C1514" t="s">
        <v>19</v>
      </c>
      <c r="D1514" t="s">
        <v>64</v>
      </c>
      <c r="E1514" s="33">
        <v>60</v>
      </c>
      <c r="F1514" s="32">
        <v>839.03</v>
      </c>
      <c r="H1514" t="str">
        <f t="shared" si="46"/>
        <v>835Lewis59765ID0090004-0160</v>
      </c>
      <c r="I1514" s="5">
        <f t="shared" si="47"/>
        <v>839.03</v>
      </c>
    </row>
    <row r="1515" spans="1:9" x14ac:dyDescent="0.25">
      <c r="A1515" t="s">
        <v>234</v>
      </c>
      <c r="B1515" s="33">
        <v>835</v>
      </c>
      <c r="C1515" t="s">
        <v>19</v>
      </c>
      <c r="D1515" t="s">
        <v>64</v>
      </c>
      <c r="E1515" s="33">
        <v>61</v>
      </c>
      <c r="F1515" s="32">
        <v>868.71</v>
      </c>
      <c r="H1515" t="str">
        <f t="shared" si="46"/>
        <v>835Lewis59765ID0090004-0161</v>
      </c>
      <c r="I1515" s="5">
        <f t="shared" si="47"/>
        <v>868.71</v>
      </c>
    </row>
    <row r="1516" spans="1:9" x14ac:dyDescent="0.25">
      <c r="A1516" t="s">
        <v>234</v>
      </c>
      <c r="B1516" s="33">
        <v>835</v>
      </c>
      <c r="C1516" t="s">
        <v>19</v>
      </c>
      <c r="D1516" t="s">
        <v>64</v>
      </c>
      <c r="E1516" s="33">
        <v>62</v>
      </c>
      <c r="F1516" s="32">
        <v>888.19</v>
      </c>
      <c r="H1516" t="str">
        <f t="shared" si="46"/>
        <v>835Lewis59765ID0090004-0162</v>
      </c>
      <c r="I1516" s="5">
        <f t="shared" si="47"/>
        <v>888.19</v>
      </c>
    </row>
    <row r="1517" spans="1:9" x14ac:dyDescent="0.25">
      <c r="A1517" t="s">
        <v>234</v>
      </c>
      <c r="B1517" s="33">
        <v>835</v>
      </c>
      <c r="C1517" t="s">
        <v>19</v>
      </c>
      <c r="D1517" t="s">
        <v>64</v>
      </c>
      <c r="E1517" s="33">
        <v>63</v>
      </c>
      <c r="F1517" s="32">
        <v>912.61</v>
      </c>
      <c r="H1517" t="str">
        <f t="shared" si="46"/>
        <v>835Lewis59765ID0090004-0163</v>
      </c>
      <c r="I1517" s="5">
        <f t="shared" si="47"/>
        <v>912.61</v>
      </c>
    </row>
    <row r="1518" spans="1:9" x14ac:dyDescent="0.25">
      <c r="A1518" t="s">
        <v>234</v>
      </c>
      <c r="B1518" s="33">
        <v>835</v>
      </c>
      <c r="C1518" t="s">
        <v>19</v>
      </c>
      <c r="D1518" t="s">
        <v>64</v>
      </c>
      <c r="E1518" s="33">
        <v>64</v>
      </c>
      <c r="F1518" s="32">
        <v>927.45</v>
      </c>
      <c r="H1518" t="str">
        <f t="shared" si="46"/>
        <v>835Lewis59765ID0090004-0164</v>
      </c>
      <c r="I1518" s="5">
        <f t="shared" si="47"/>
        <v>927.45</v>
      </c>
    </row>
    <row r="1519" spans="1:9" x14ac:dyDescent="0.25">
      <c r="A1519" t="s">
        <v>234</v>
      </c>
      <c r="B1519" s="33">
        <v>835</v>
      </c>
      <c r="C1519" t="s">
        <v>19</v>
      </c>
      <c r="D1519" t="s">
        <v>64</v>
      </c>
      <c r="E1519" s="33">
        <v>65</v>
      </c>
      <c r="F1519" s="32">
        <v>927.45</v>
      </c>
      <c r="H1519" t="str">
        <f t="shared" si="46"/>
        <v>835Lewis59765ID0090004-0165</v>
      </c>
      <c r="I1519" s="5">
        <f t="shared" si="47"/>
        <v>927.45</v>
      </c>
    </row>
    <row r="1520" spans="1:9" x14ac:dyDescent="0.25">
      <c r="A1520" t="s">
        <v>83</v>
      </c>
      <c r="B1520" s="33">
        <v>835</v>
      </c>
      <c r="C1520" t="s">
        <v>20</v>
      </c>
      <c r="D1520" t="s">
        <v>64</v>
      </c>
      <c r="E1520" s="33">
        <v>20</v>
      </c>
      <c r="F1520" s="32">
        <v>189.74</v>
      </c>
      <c r="H1520" t="str">
        <f t="shared" si="46"/>
        <v>835Nez Perce59765ID0090001-0120</v>
      </c>
      <c r="I1520" s="5">
        <f t="shared" si="47"/>
        <v>189.74</v>
      </c>
    </row>
    <row r="1521" spans="1:9" x14ac:dyDescent="0.25">
      <c r="A1521" t="s">
        <v>83</v>
      </c>
      <c r="B1521" s="33">
        <v>835</v>
      </c>
      <c r="C1521" t="s">
        <v>20</v>
      </c>
      <c r="D1521" t="s">
        <v>64</v>
      </c>
      <c r="E1521" s="33">
        <v>21</v>
      </c>
      <c r="F1521" s="32">
        <v>298.8</v>
      </c>
      <c r="H1521" t="str">
        <f t="shared" si="46"/>
        <v>835Nez Perce59765ID0090001-0121</v>
      </c>
      <c r="I1521" s="5">
        <f t="shared" si="47"/>
        <v>298.8</v>
      </c>
    </row>
    <row r="1522" spans="1:9" x14ac:dyDescent="0.25">
      <c r="A1522" t="s">
        <v>83</v>
      </c>
      <c r="B1522" s="33">
        <v>835</v>
      </c>
      <c r="C1522" t="s">
        <v>20</v>
      </c>
      <c r="D1522" t="s">
        <v>64</v>
      </c>
      <c r="E1522" s="33">
        <v>22</v>
      </c>
      <c r="F1522" s="32">
        <v>298.8</v>
      </c>
      <c r="H1522" t="str">
        <f t="shared" si="46"/>
        <v>835Nez Perce59765ID0090001-0122</v>
      </c>
      <c r="I1522" s="5">
        <f t="shared" si="47"/>
        <v>298.8</v>
      </c>
    </row>
    <row r="1523" spans="1:9" x14ac:dyDescent="0.25">
      <c r="A1523" t="s">
        <v>83</v>
      </c>
      <c r="B1523" s="33">
        <v>835</v>
      </c>
      <c r="C1523" t="s">
        <v>20</v>
      </c>
      <c r="D1523" t="s">
        <v>64</v>
      </c>
      <c r="E1523" s="33">
        <v>23</v>
      </c>
      <c r="F1523" s="32">
        <v>298.8</v>
      </c>
      <c r="H1523" t="str">
        <f t="shared" si="46"/>
        <v>835Nez Perce59765ID0090001-0123</v>
      </c>
      <c r="I1523" s="5">
        <f t="shared" si="47"/>
        <v>298.8</v>
      </c>
    </row>
    <row r="1524" spans="1:9" x14ac:dyDescent="0.25">
      <c r="A1524" t="s">
        <v>83</v>
      </c>
      <c r="B1524" s="33">
        <v>835</v>
      </c>
      <c r="C1524" t="s">
        <v>20</v>
      </c>
      <c r="D1524" t="s">
        <v>64</v>
      </c>
      <c r="E1524" s="33">
        <v>24</v>
      </c>
      <c r="F1524" s="32">
        <v>298.8</v>
      </c>
      <c r="H1524" t="str">
        <f t="shared" si="46"/>
        <v>835Nez Perce59765ID0090001-0124</v>
      </c>
      <c r="I1524" s="5">
        <f t="shared" si="47"/>
        <v>298.8</v>
      </c>
    </row>
    <row r="1525" spans="1:9" x14ac:dyDescent="0.25">
      <c r="A1525" t="s">
        <v>83</v>
      </c>
      <c r="B1525" s="33">
        <v>835</v>
      </c>
      <c r="C1525" t="s">
        <v>20</v>
      </c>
      <c r="D1525" t="s">
        <v>64</v>
      </c>
      <c r="E1525" s="33">
        <v>25</v>
      </c>
      <c r="F1525" s="32">
        <v>299.99</v>
      </c>
      <c r="H1525" t="str">
        <f t="shared" si="46"/>
        <v>835Nez Perce59765ID0090001-0125</v>
      </c>
      <c r="I1525" s="5">
        <f t="shared" si="47"/>
        <v>299.99</v>
      </c>
    </row>
    <row r="1526" spans="1:9" x14ac:dyDescent="0.25">
      <c r="A1526" t="s">
        <v>83</v>
      </c>
      <c r="B1526" s="33">
        <v>835</v>
      </c>
      <c r="C1526" t="s">
        <v>20</v>
      </c>
      <c r="D1526" t="s">
        <v>64</v>
      </c>
      <c r="E1526" s="33">
        <v>26</v>
      </c>
      <c r="F1526" s="32">
        <v>305.97000000000003</v>
      </c>
      <c r="H1526" t="str">
        <f t="shared" si="46"/>
        <v>835Nez Perce59765ID0090001-0126</v>
      </c>
      <c r="I1526" s="5">
        <f t="shared" si="47"/>
        <v>305.97000000000003</v>
      </c>
    </row>
    <row r="1527" spans="1:9" x14ac:dyDescent="0.25">
      <c r="A1527" t="s">
        <v>83</v>
      </c>
      <c r="B1527" s="33">
        <v>835</v>
      </c>
      <c r="C1527" t="s">
        <v>20</v>
      </c>
      <c r="D1527" t="s">
        <v>64</v>
      </c>
      <c r="E1527" s="33">
        <v>27</v>
      </c>
      <c r="F1527" s="32">
        <v>313.14</v>
      </c>
      <c r="H1527" t="str">
        <f t="shared" si="46"/>
        <v>835Nez Perce59765ID0090001-0127</v>
      </c>
      <c r="I1527" s="5">
        <f t="shared" si="47"/>
        <v>313.14</v>
      </c>
    </row>
    <row r="1528" spans="1:9" x14ac:dyDescent="0.25">
      <c r="A1528" t="s">
        <v>83</v>
      </c>
      <c r="B1528" s="33">
        <v>835</v>
      </c>
      <c r="C1528" t="s">
        <v>20</v>
      </c>
      <c r="D1528" t="s">
        <v>64</v>
      </c>
      <c r="E1528" s="33">
        <v>28</v>
      </c>
      <c r="F1528" s="32">
        <v>324.79000000000002</v>
      </c>
      <c r="H1528" t="str">
        <f t="shared" si="46"/>
        <v>835Nez Perce59765ID0090001-0128</v>
      </c>
      <c r="I1528" s="5">
        <f t="shared" si="47"/>
        <v>324.79000000000002</v>
      </c>
    </row>
    <row r="1529" spans="1:9" x14ac:dyDescent="0.25">
      <c r="A1529" t="s">
        <v>83</v>
      </c>
      <c r="B1529" s="33">
        <v>835</v>
      </c>
      <c r="C1529" t="s">
        <v>20</v>
      </c>
      <c r="D1529" t="s">
        <v>64</v>
      </c>
      <c r="E1529" s="33">
        <v>29</v>
      </c>
      <c r="F1529" s="32">
        <v>334.36</v>
      </c>
      <c r="H1529" t="str">
        <f t="shared" si="46"/>
        <v>835Nez Perce59765ID0090001-0129</v>
      </c>
      <c r="I1529" s="5">
        <f t="shared" si="47"/>
        <v>334.36</v>
      </c>
    </row>
    <row r="1530" spans="1:9" x14ac:dyDescent="0.25">
      <c r="A1530" t="s">
        <v>83</v>
      </c>
      <c r="B1530" s="33">
        <v>835</v>
      </c>
      <c r="C1530" t="s">
        <v>20</v>
      </c>
      <c r="D1530" t="s">
        <v>64</v>
      </c>
      <c r="E1530" s="33">
        <v>30</v>
      </c>
      <c r="F1530" s="32">
        <v>339.14</v>
      </c>
      <c r="H1530" t="str">
        <f t="shared" si="46"/>
        <v>835Nez Perce59765ID0090001-0130</v>
      </c>
      <c r="I1530" s="5">
        <f t="shared" si="47"/>
        <v>339.14</v>
      </c>
    </row>
    <row r="1531" spans="1:9" x14ac:dyDescent="0.25">
      <c r="A1531" t="s">
        <v>83</v>
      </c>
      <c r="B1531" s="33">
        <v>835</v>
      </c>
      <c r="C1531" t="s">
        <v>20</v>
      </c>
      <c r="D1531" t="s">
        <v>64</v>
      </c>
      <c r="E1531" s="33">
        <v>31</v>
      </c>
      <c r="F1531" s="32">
        <v>346.31</v>
      </c>
      <c r="H1531" t="str">
        <f t="shared" si="46"/>
        <v>835Nez Perce59765ID0090001-0131</v>
      </c>
      <c r="I1531" s="5">
        <f t="shared" si="47"/>
        <v>346.31</v>
      </c>
    </row>
    <row r="1532" spans="1:9" x14ac:dyDescent="0.25">
      <c r="A1532" t="s">
        <v>83</v>
      </c>
      <c r="B1532" s="33">
        <v>835</v>
      </c>
      <c r="C1532" t="s">
        <v>20</v>
      </c>
      <c r="D1532" t="s">
        <v>64</v>
      </c>
      <c r="E1532" s="33">
        <v>32</v>
      </c>
      <c r="F1532" s="32">
        <v>353.48</v>
      </c>
      <c r="H1532" t="str">
        <f t="shared" si="46"/>
        <v>835Nez Perce59765ID0090001-0132</v>
      </c>
      <c r="I1532" s="5">
        <f t="shared" si="47"/>
        <v>353.48</v>
      </c>
    </row>
    <row r="1533" spans="1:9" x14ac:dyDescent="0.25">
      <c r="A1533" t="s">
        <v>83</v>
      </c>
      <c r="B1533" s="33">
        <v>835</v>
      </c>
      <c r="C1533" t="s">
        <v>20</v>
      </c>
      <c r="D1533" t="s">
        <v>64</v>
      </c>
      <c r="E1533" s="33">
        <v>33</v>
      </c>
      <c r="F1533" s="32">
        <v>357.96</v>
      </c>
      <c r="H1533" t="str">
        <f t="shared" si="46"/>
        <v>835Nez Perce59765ID0090001-0133</v>
      </c>
      <c r="I1533" s="5">
        <f t="shared" si="47"/>
        <v>357.96</v>
      </c>
    </row>
    <row r="1534" spans="1:9" x14ac:dyDescent="0.25">
      <c r="A1534" t="s">
        <v>83</v>
      </c>
      <c r="B1534" s="33">
        <v>835</v>
      </c>
      <c r="C1534" t="s">
        <v>20</v>
      </c>
      <c r="D1534" t="s">
        <v>64</v>
      </c>
      <c r="E1534" s="33">
        <v>34</v>
      </c>
      <c r="F1534" s="32">
        <v>362.74</v>
      </c>
      <c r="H1534" t="str">
        <f t="shared" si="46"/>
        <v>835Nez Perce59765ID0090001-0134</v>
      </c>
      <c r="I1534" s="5">
        <f t="shared" si="47"/>
        <v>362.74</v>
      </c>
    </row>
    <row r="1535" spans="1:9" x14ac:dyDescent="0.25">
      <c r="A1535" t="s">
        <v>83</v>
      </c>
      <c r="B1535" s="33">
        <v>835</v>
      </c>
      <c r="C1535" t="s">
        <v>20</v>
      </c>
      <c r="D1535" t="s">
        <v>64</v>
      </c>
      <c r="E1535" s="33">
        <v>35</v>
      </c>
      <c r="F1535" s="32">
        <v>365.13</v>
      </c>
      <c r="H1535" t="str">
        <f t="shared" si="46"/>
        <v>835Nez Perce59765ID0090001-0135</v>
      </c>
      <c r="I1535" s="5">
        <f t="shared" si="47"/>
        <v>365.13</v>
      </c>
    </row>
    <row r="1536" spans="1:9" x14ac:dyDescent="0.25">
      <c r="A1536" t="s">
        <v>83</v>
      </c>
      <c r="B1536" s="33">
        <v>835</v>
      </c>
      <c r="C1536" t="s">
        <v>20</v>
      </c>
      <c r="D1536" t="s">
        <v>64</v>
      </c>
      <c r="E1536" s="33">
        <v>36</v>
      </c>
      <c r="F1536" s="32">
        <v>367.52</v>
      </c>
      <c r="H1536" t="str">
        <f t="shared" si="46"/>
        <v>835Nez Perce59765ID0090001-0136</v>
      </c>
      <c r="I1536" s="5">
        <f t="shared" si="47"/>
        <v>367.52</v>
      </c>
    </row>
    <row r="1537" spans="1:9" x14ac:dyDescent="0.25">
      <c r="A1537" t="s">
        <v>83</v>
      </c>
      <c r="B1537" s="33">
        <v>835</v>
      </c>
      <c r="C1537" t="s">
        <v>20</v>
      </c>
      <c r="D1537" t="s">
        <v>64</v>
      </c>
      <c r="E1537" s="33">
        <v>37</v>
      </c>
      <c r="F1537" s="32">
        <v>369.91</v>
      </c>
      <c r="H1537" t="str">
        <f t="shared" si="46"/>
        <v>835Nez Perce59765ID0090001-0137</v>
      </c>
      <c r="I1537" s="5">
        <f t="shared" si="47"/>
        <v>369.91</v>
      </c>
    </row>
    <row r="1538" spans="1:9" x14ac:dyDescent="0.25">
      <c r="A1538" t="s">
        <v>83</v>
      </c>
      <c r="B1538" s="33">
        <v>835</v>
      </c>
      <c r="C1538" t="s">
        <v>20</v>
      </c>
      <c r="D1538" t="s">
        <v>64</v>
      </c>
      <c r="E1538" s="33">
        <v>38</v>
      </c>
      <c r="F1538" s="32">
        <v>372.3</v>
      </c>
      <c r="H1538" t="str">
        <f t="shared" si="46"/>
        <v>835Nez Perce59765ID0090001-0138</v>
      </c>
      <c r="I1538" s="5">
        <f t="shared" si="47"/>
        <v>372.3</v>
      </c>
    </row>
    <row r="1539" spans="1:9" x14ac:dyDescent="0.25">
      <c r="A1539" t="s">
        <v>83</v>
      </c>
      <c r="B1539" s="33">
        <v>835</v>
      </c>
      <c r="C1539" t="s">
        <v>20</v>
      </c>
      <c r="D1539" t="s">
        <v>64</v>
      </c>
      <c r="E1539" s="33">
        <v>39</v>
      </c>
      <c r="F1539" s="32">
        <v>377.08</v>
      </c>
      <c r="H1539" t="str">
        <f t="shared" si="46"/>
        <v>835Nez Perce59765ID0090001-0139</v>
      </c>
      <c r="I1539" s="5">
        <f t="shared" si="47"/>
        <v>377.08</v>
      </c>
    </row>
    <row r="1540" spans="1:9" x14ac:dyDescent="0.25">
      <c r="A1540" t="s">
        <v>83</v>
      </c>
      <c r="B1540" s="33">
        <v>835</v>
      </c>
      <c r="C1540" t="s">
        <v>20</v>
      </c>
      <c r="D1540" t="s">
        <v>64</v>
      </c>
      <c r="E1540" s="33">
        <v>40</v>
      </c>
      <c r="F1540" s="32">
        <v>381.86</v>
      </c>
      <c r="H1540" t="str">
        <f t="shared" si="46"/>
        <v>835Nez Perce59765ID0090001-0140</v>
      </c>
      <c r="I1540" s="5">
        <f t="shared" si="47"/>
        <v>381.86</v>
      </c>
    </row>
    <row r="1541" spans="1:9" x14ac:dyDescent="0.25">
      <c r="A1541" t="s">
        <v>83</v>
      </c>
      <c r="B1541" s="33">
        <v>835</v>
      </c>
      <c r="C1541" t="s">
        <v>20</v>
      </c>
      <c r="D1541" t="s">
        <v>64</v>
      </c>
      <c r="E1541" s="33">
        <v>41</v>
      </c>
      <c r="F1541" s="32">
        <v>389.04</v>
      </c>
      <c r="H1541" t="str">
        <f t="shared" ref="H1541:H1604" si="48">B1541&amp;C1541&amp;A1541&amp;E1541</f>
        <v>835Nez Perce59765ID0090001-0141</v>
      </c>
      <c r="I1541" s="5">
        <f t="shared" ref="I1541:I1604" si="49">F1541</f>
        <v>389.04</v>
      </c>
    </row>
    <row r="1542" spans="1:9" x14ac:dyDescent="0.25">
      <c r="A1542" t="s">
        <v>83</v>
      </c>
      <c r="B1542" s="33">
        <v>835</v>
      </c>
      <c r="C1542" t="s">
        <v>20</v>
      </c>
      <c r="D1542" t="s">
        <v>64</v>
      </c>
      <c r="E1542" s="33">
        <v>42</v>
      </c>
      <c r="F1542" s="32">
        <v>395.91</v>
      </c>
      <c r="H1542" t="str">
        <f t="shared" si="48"/>
        <v>835Nez Perce59765ID0090001-0142</v>
      </c>
      <c r="I1542" s="5">
        <f t="shared" si="49"/>
        <v>395.91</v>
      </c>
    </row>
    <row r="1543" spans="1:9" x14ac:dyDescent="0.25">
      <c r="A1543" t="s">
        <v>83</v>
      </c>
      <c r="B1543" s="33">
        <v>835</v>
      </c>
      <c r="C1543" t="s">
        <v>20</v>
      </c>
      <c r="D1543" t="s">
        <v>64</v>
      </c>
      <c r="E1543" s="33">
        <v>43</v>
      </c>
      <c r="F1543" s="32">
        <v>405.47</v>
      </c>
      <c r="H1543" t="str">
        <f t="shared" si="48"/>
        <v>835Nez Perce59765ID0090001-0143</v>
      </c>
      <c r="I1543" s="5">
        <f t="shared" si="49"/>
        <v>405.47</v>
      </c>
    </row>
    <row r="1544" spans="1:9" x14ac:dyDescent="0.25">
      <c r="A1544" t="s">
        <v>83</v>
      </c>
      <c r="B1544" s="33">
        <v>835</v>
      </c>
      <c r="C1544" t="s">
        <v>20</v>
      </c>
      <c r="D1544" t="s">
        <v>64</v>
      </c>
      <c r="E1544" s="33">
        <v>44</v>
      </c>
      <c r="F1544" s="32">
        <v>417.42</v>
      </c>
      <c r="H1544" t="str">
        <f t="shared" si="48"/>
        <v>835Nez Perce59765ID0090001-0144</v>
      </c>
      <c r="I1544" s="5">
        <f t="shared" si="49"/>
        <v>417.42</v>
      </c>
    </row>
    <row r="1545" spans="1:9" x14ac:dyDescent="0.25">
      <c r="A1545" t="s">
        <v>83</v>
      </c>
      <c r="B1545" s="33">
        <v>835</v>
      </c>
      <c r="C1545" t="s">
        <v>20</v>
      </c>
      <c r="D1545" t="s">
        <v>64</v>
      </c>
      <c r="E1545" s="33">
        <v>45</v>
      </c>
      <c r="F1545" s="32">
        <v>431.47</v>
      </c>
      <c r="H1545" t="str">
        <f t="shared" si="48"/>
        <v>835Nez Perce59765ID0090001-0145</v>
      </c>
      <c r="I1545" s="5">
        <f t="shared" si="49"/>
        <v>431.47</v>
      </c>
    </row>
    <row r="1546" spans="1:9" x14ac:dyDescent="0.25">
      <c r="A1546" t="s">
        <v>83</v>
      </c>
      <c r="B1546" s="33">
        <v>835</v>
      </c>
      <c r="C1546" t="s">
        <v>20</v>
      </c>
      <c r="D1546" t="s">
        <v>64</v>
      </c>
      <c r="E1546" s="33">
        <v>46</v>
      </c>
      <c r="F1546" s="32">
        <v>448.2</v>
      </c>
      <c r="H1546" t="str">
        <f t="shared" si="48"/>
        <v>835Nez Perce59765ID0090001-0146</v>
      </c>
      <c r="I1546" s="5">
        <f t="shared" si="49"/>
        <v>448.2</v>
      </c>
    </row>
    <row r="1547" spans="1:9" x14ac:dyDescent="0.25">
      <c r="A1547" t="s">
        <v>83</v>
      </c>
      <c r="B1547" s="33">
        <v>835</v>
      </c>
      <c r="C1547" t="s">
        <v>20</v>
      </c>
      <c r="D1547" t="s">
        <v>64</v>
      </c>
      <c r="E1547" s="33">
        <v>47</v>
      </c>
      <c r="F1547" s="32">
        <v>467.02</v>
      </c>
      <c r="H1547" t="str">
        <f t="shared" si="48"/>
        <v>835Nez Perce59765ID0090001-0147</v>
      </c>
      <c r="I1547" s="5">
        <f t="shared" si="49"/>
        <v>467.02</v>
      </c>
    </row>
    <row r="1548" spans="1:9" x14ac:dyDescent="0.25">
      <c r="A1548" t="s">
        <v>83</v>
      </c>
      <c r="B1548" s="33">
        <v>835</v>
      </c>
      <c r="C1548" t="s">
        <v>20</v>
      </c>
      <c r="D1548" t="s">
        <v>64</v>
      </c>
      <c r="E1548" s="33">
        <v>48</v>
      </c>
      <c r="F1548" s="32">
        <v>488.54</v>
      </c>
      <c r="H1548" t="str">
        <f t="shared" si="48"/>
        <v>835Nez Perce59765ID0090001-0148</v>
      </c>
      <c r="I1548" s="5">
        <f t="shared" si="49"/>
        <v>488.54</v>
      </c>
    </row>
    <row r="1549" spans="1:9" x14ac:dyDescent="0.25">
      <c r="A1549" t="s">
        <v>83</v>
      </c>
      <c r="B1549" s="33">
        <v>835</v>
      </c>
      <c r="C1549" t="s">
        <v>20</v>
      </c>
      <c r="D1549" t="s">
        <v>64</v>
      </c>
      <c r="E1549" s="33">
        <v>49</v>
      </c>
      <c r="F1549" s="32">
        <v>509.75</v>
      </c>
      <c r="H1549" t="str">
        <f t="shared" si="48"/>
        <v>835Nez Perce59765ID0090001-0149</v>
      </c>
      <c r="I1549" s="5">
        <f t="shared" si="49"/>
        <v>509.75</v>
      </c>
    </row>
    <row r="1550" spans="1:9" x14ac:dyDescent="0.25">
      <c r="A1550" t="s">
        <v>83</v>
      </c>
      <c r="B1550" s="33">
        <v>835</v>
      </c>
      <c r="C1550" t="s">
        <v>20</v>
      </c>
      <c r="D1550" t="s">
        <v>64</v>
      </c>
      <c r="E1550" s="33">
        <v>50</v>
      </c>
      <c r="F1550" s="32">
        <v>533.65</v>
      </c>
      <c r="H1550" t="str">
        <f t="shared" si="48"/>
        <v>835Nez Perce59765ID0090001-0150</v>
      </c>
      <c r="I1550" s="5">
        <f t="shared" si="49"/>
        <v>533.65</v>
      </c>
    </row>
    <row r="1551" spans="1:9" x14ac:dyDescent="0.25">
      <c r="A1551" t="s">
        <v>83</v>
      </c>
      <c r="B1551" s="33">
        <v>835</v>
      </c>
      <c r="C1551" t="s">
        <v>20</v>
      </c>
      <c r="D1551" t="s">
        <v>64</v>
      </c>
      <c r="E1551" s="33">
        <v>51</v>
      </c>
      <c r="F1551" s="32">
        <v>557.26</v>
      </c>
      <c r="H1551" t="str">
        <f t="shared" si="48"/>
        <v>835Nez Perce59765ID0090001-0151</v>
      </c>
      <c r="I1551" s="5">
        <f t="shared" si="49"/>
        <v>557.26</v>
      </c>
    </row>
    <row r="1552" spans="1:9" x14ac:dyDescent="0.25">
      <c r="A1552" t="s">
        <v>83</v>
      </c>
      <c r="B1552" s="33">
        <v>835</v>
      </c>
      <c r="C1552" t="s">
        <v>20</v>
      </c>
      <c r="D1552" t="s">
        <v>64</v>
      </c>
      <c r="E1552" s="33">
        <v>52</v>
      </c>
      <c r="F1552" s="32">
        <v>583.25</v>
      </c>
      <c r="H1552" t="str">
        <f t="shared" si="48"/>
        <v>835Nez Perce59765ID0090001-0152</v>
      </c>
      <c r="I1552" s="5">
        <f t="shared" si="49"/>
        <v>583.25</v>
      </c>
    </row>
    <row r="1553" spans="1:9" x14ac:dyDescent="0.25">
      <c r="A1553" t="s">
        <v>83</v>
      </c>
      <c r="B1553" s="33">
        <v>835</v>
      </c>
      <c r="C1553" t="s">
        <v>20</v>
      </c>
      <c r="D1553" t="s">
        <v>64</v>
      </c>
      <c r="E1553" s="33">
        <v>53</v>
      </c>
      <c r="F1553" s="32">
        <v>609.54999999999995</v>
      </c>
      <c r="H1553" t="str">
        <f t="shared" si="48"/>
        <v>835Nez Perce59765ID0090001-0153</v>
      </c>
      <c r="I1553" s="5">
        <f t="shared" si="49"/>
        <v>609.54999999999995</v>
      </c>
    </row>
    <row r="1554" spans="1:9" x14ac:dyDescent="0.25">
      <c r="A1554" t="s">
        <v>83</v>
      </c>
      <c r="B1554" s="33">
        <v>835</v>
      </c>
      <c r="C1554" t="s">
        <v>20</v>
      </c>
      <c r="D1554" t="s">
        <v>64</v>
      </c>
      <c r="E1554" s="33">
        <v>54</v>
      </c>
      <c r="F1554" s="32">
        <v>637.92999999999995</v>
      </c>
      <c r="H1554" t="str">
        <f t="shared" si="48"/>
        <v>835Nez Perce59765ID0090001-0154</v>
      </c>
      <c r="I1554" s="5">
        <f t="shared" si="49"/>
        <v>637.92999999999995</v>
      </c>
    </row>
    <row r="1555" spans="1:9" x14ac:dyDescent="0.25">
      <c r="A1555" t="s">
        <v>83</v>
      </c>
      <c r="B1555" s="33">
        <v>835</v>
      </c>
      <c r="C1555" t="s">
        <v>20</v>
      </c>
      <c r="D1555" t="s">
        <v>64</v>
      </c>
      <c r="E1555" s="33">
        <v>55</v>
      </c>
      <c r="F1555" s="32">
        <v>666.32</v>
      </c>
      <c r="H1555" t="str">
        <f t="shared" si="48"/>
        <v>835Nez Perce59765ID0090001-0155</v>
      </c>
      <c r="I1555" s="5">
        <f t="shared" si="49"/>
        <v>666.32</v>
      </c>
    </row>
    <row r="1556" spans="1:9" x14ac:dyDescent="0.25">
      <c r="A1556" t="s">
        <v>83</v>
      </c>
      <c r="B1556" s="33">
        <v>835</v>
      </c>
      <c r="C1556" t="s">
        <v>20</v>
      </c>
      <c r="D1556" t="s">
        <v>64</v>
      </c>
      <c r="E1556" s="33">
        <v>56</v>
      </c>
      <c r="F1556" s="32">
        <v>697.1</v>
      </c>
      <c r="H1556" t="str">
        <f t="shared" si="48"/>
        <v>835Nez Perce59765ID0090001-0156</v>
      </c>
      <c r="I1556" s="5">
        <f t="shared" si="49"/>
        <v>697.1</v>
      </c>
    </row>
    <row r="1557" spans="1:9" x14ac:dyDescent="0.25">
      <c r="A1557" t="s">
        <v>83</v>
      </c>
      <c r="B1557" s="33">
        <v>835</v>
      </c>
      <c r="C1557" t="s">
        <v>20</v>
      </c>
      <c r="D1557" t="s">
        <v>64</v>
      </c>
      <c r="E1557" s="33">
        <v>57</v>
      </c>
      <c r="F1557" s="32">
        <v>728.17</v>
      </c>
      <c r="H1557" t="str">
        <f t="shared" si="48"/>
        <v>835Nez Perce59765ID0090001-0157</v>
      </c>
      <c r="I1557" s="5">
        <f t="shared" si="49"/>
        <v>728.17</v>
      </c>
    </row>
    <row r="1558" spans="1:9" x14ac:dyDescent="0.25">
      <c r="A1558" t="s">
        <v>83</v>
      </c>
      <c r="B1558" s="33">
        <v>835</v>
      </c>
      <c r="C1558" t="s">
        <v>20</v>
      </c>
      <c r="D1558" t="s">
        <v>64</v>
      </c>
      <c r="E1558" s="33">
        <v>58</v>
      </c>
      <c r="F1558" s="32">
        <v>761.34</v>
      </c>
      <c r="H1558" t="str">
        <f t="shared" si="48"/>
        <v>835Nez Perce59765ID0090001-0158</v>
      </c>
      <c r="I1558" s="5">
        <f t="shared" si="49"/>
        <v>761.34</v>
      </c>
    </row>
    <row r="1559" spans="1:9" x14ac:dyDescent="0.25">
      <c r="A1559" t="s">
        <v>83</v>
      </c>
      <c r="B1559" s="33">
        <v>835</v>
      </c>
      <c r="C1559" t="s">
        <v>20</v>
      </c>
      <c r="D1559" t="s">
        <v>64</v>
      </c>
      <c r="E1559" s="33">
        <v>59</v>
      </c>
      <c r="F1559" s="32">
        <v>777.77</v>
      </c>
      <c r="H1559" t="str">
        <f t="shared" si="48"/>
        <v>835Nez Perce59765ID0090001-0159</v>
      </c>
      <c r="I1559" s="5">
        <f t="shared" si="49"/>
        <v>777.77</v>
      </c>
    </row>
    <row r="1560" spans="1:9" x14ac:dyDescent="0.25">
      <c r="A1560" t="s">
        <v>83</v>
      </c>
      <c r="B1560" s="33">
        <v>835</v>
      </c>
      <c r="C1560" t="s">
        <v>20</v>
      </c>
      <c r="D1560" t="s">
        <v>64</v>
      </c>
      <c r="E1560" s="33">
        <v>60</v>
      </c>
      <c r="F1560" s="32">
        <v>810.94</v>
      </c>
      <c r="H1560" t="str">
        <f t="shared" si="48"/>
        <v>835Nez Perce59765ID0090001-0160</v>
      </c>
      <c r="I1560" s="5">
        <f t="shared" si="49"/>
        <v>810.94</v>
      </c>
    </row>
    <row r="1561" spans="1:9" x14ac:dyDescent="0.25">
      <c r="A1561" t="s">
        <v>83</v>
      </c>
      <c r="B1561" s="33">
        <v>835</v>
      </c>
      <c r="C1561" t="s">
        <v>20</v>
      </c>
      <c r="D1561" t="s">
        <v>64</v>
      </c>
      <c r="E1561" s="33">
        <v>61</v>
      </c>
      <c r="F1561" s="32">
        <v>839.62</v>
      </c>
      <c r="H1561" t="str">
        <f t="shared" si="48"/>
        <v>835Nez Perce59765ID0090001-0161</v>
      </c>
      <c r="I1561" s="5">
        <f t="shared" si="49"/>
        <v>839.62</v>
      </c>
    </row>
    <row r="1562" spans="1:9" x14ac:dyDescent="0.25">
      <c r="A1562" t="s">
        <v>83</v>
      </c>
      <c r="B1562" s="33">
        <v>835</v>
      </c>
      <c r="C1562" t="s">
        <v>20</v>
      </c>
      <c r="D1562" t="s">
        <v>64</v>
      </c>
      <c r="E1562" s="33">
        <v>62</v>
      </c>
      <c r="F1562" s="32">
        <v>858.45</v>
      </c>
      <c r="H1562" t="str">
        <f t="shared" si="48"/>
        <v>835Nez Perce59765ID0090001-0162</v>
      </c>
      <c r="I1562" s="5">
        <f t="shared" si="49"/>
        <v>858.45</v>
      </c>
    </row>
    <row r="1563" spans="1:9" x14ac:dyDescent="0.25">
      <c r="A1563" t="s">
        <v>83</v>
      </c>
      <c r="B1563" s="33">
        <v>835</v>
      </c>
      <c r="C1563" t="s">
        <v>20</v>
      </c>
      <c r="D1563" t="s">
        <v>64</v>
      </c>
      <c r="E1563" s="33">
        <v>63</v>
      </c>
      <c r="F1563" s="32">
        <v>882.05</v>
      </c>
      <c r="H1563" t="str">
        <f t="shared" si="48"/>
        <v>835Nez Perce59765ID0090001-0163</v>
      </c>
      <c r="I1563" s="5">
        <f t="shared" si="49"/>
        <v>882.05</v>
      </c>
    </row>
    <row r="1564" spans="1:9" x14ac:dyDescent="0.25">
      <c r="A1564" t="s">
        <v>83</v>
      </c>
      <c r="B1564" s="33">
        <v>835</v>
      </c>
      <c r="C1564" t="s">
        <v>20</v>
      </c>
      <c r="D1564" t="s">
        <v>64</v>
      </c>
      <c r="E1564" s="33">
        <v>64</v>
      </c>
      <c r="F1564" s="32">
        <v>896.4</v>
      </c>
      <c r="H1564" t="str">
        <f t="shared" si="48"/>
        <v>835Nez Perce59765ID0090001-0164</v>
      </c>
      <c r="I1564" s="5">
        <f t="shared" si="49"/>
        <v>896.4</v>
      </c>
    </row>
    <row r="1565" spans="1:9" x14ac:dyDescent="0.25">
      <c r="A1565" t="s">
        <v>83</v>
      </c>
      <c r="B1565" s="33">
        <v>835</v>
      </c>
      <c r="C1565" t="s">
        <v>20</v>
      </c>
      <c r="D1565" t="s">
        <v>64</v>
      </c>
      <c r="E1565" s="33">
        <v>65</v>
      </c>
      <c r="F1565" s="32">
        <v>896.4</v>
      </c>
      <c r="H1565" t="str">
        <f t="shared" si="48"/>
        <v>835Nez Perce59765ID0090001-0165</v>
      </c>
      <c r="I1565" s="5">
        <f t="shared" si="49"/>
        <v>896.4</v>
      </c>
    </row>
    <row r="1566" spans="1:9" x14ac:dyDescent="0.25">
      <c r="A1566" t="s">
        <v>231</v>
      </c>
      <c r="B1566" s="33">
        <v>836</v>
      </c>
      <c r="C1566" t="s">
        <v>21</v>
      </c>
      <c r="D1566" t="s">
        <v>64</v>
      </c>
      <c r="E1566" s="33">
        <v>20</v>
      </c>
      <c r="F1566" s="32">
        <v>173.11</v>
      </c>
      <c r="H1566" t="str">
        <f t="shared" si="48"/>
        <v>836Ada26002ID0010020-0120</v>
      </c>
      <c r="I1566" s="5">
        <f t="shared" si="49"/>
        <v>173.11</v>
      </c>
    </row>
    <row r="1567" spans="1:9" x14ac:dyDescent="0.25">
      <c r="A1567" t="s">
        <v>231</v>
      </c>
      <c r="B1567" s="33">
        <v>836</v>
      </c>
      <c r="C1567" t="s">
        <v>21</v>
      </c>
      <c r="D1567" t="s">
        <v>64</v>
      </c>
      <c r="E1567" s="33">
        <v>21</v>
      </c>
      <c r="F1567" s="32">
        <v>272.61</v>
      </c>
      <c r="H1567" t="str">
        <f t="shared" si="48"/>
        <v>836Ada26002ID0010020-0121</v>
      </c>
      <c r="I1567" s="5">
        <f t="shared" si="49"/>
        <v>272.61</v>
      </c>
    </row>
    <row r="1568" spans="1:9" x14ac:dyDescent="0.25">
      <c r="A1568" t="s">
        <v>231</v>
      </c>
      <c r="B1568" s="33">
        <v>836</v>
      </c>
      <c r="C1568" t="s">
        <v>21</v>
      </c>
      <c r="D1568" t="s">
        <v>64</v>
      </c>
      <c r="E1568" s="33">
        <v>22</v>
      </c>
      <c r="F1568" s="32">
        <v>272.61</v>
      </c>
      <c r="H1568" t="str">
        <f t="shared" si="48"/>
        <v>836Ada26002ID0010020-0122</v>
      </c>
      <c r="I1568" s="5">
        <f t="shared" si="49"/>
        <v>272.61</v>
      </c>
    </row>
    <row r="1569" spans="1:9" x14ac:dyDescent="0.25">
      <c r="A1569" t="s">
        <v>231</v>
      </c>
      <c r="B1569" s="33">
        <v>836</v>
      </c>
      <c r="C1569" t="s">
        <v>21</v>
      </c>
      <c r="D1569" t="s">
        <v>64</v>
      </c>
      <c r="E1569" s="33">
        <v>23</v>
      </c>
      <c r="F1569" s="32">
        <v>272.61</v>
      </c>
      <c r="H1569" t="str">
        <f t="shared" si="48"/>
        <v>836Ada26002ID0010020-0123</v>
      </c>
      <c r="I1569" s="5">
        <f t="shared" si="49"/>
        <v>272.61</v>
      </c>
    </row>
    <row r="1570" spans="1:9" x14ac:dyDescent="0.25">
      <c r="A1570" t="s">
        <v>231</v>
      </c>
      <c r="B1570" s="33">
        <v>836</v>
      </c>
      <c r="C1570" t="s">
        <v>21</v>
      </c>
      <c r="D1570" t="s">
        <v>64</v>
      </c>
      <c r="E1570" s="33">
        <v>24</v>
      </c>
      <c r="F1570" s="32">
        <v>272.61</v>
      </c>
      <c r="H1570" t="str">
        <f t="shared" si="48"/>
        <v>836Ada26002ID0010020-0124</v>
      </c>
      <c r="I1570" s="5">
        <f t="shared" si="49"/>
        <v>272.61</v>
      </c>
    </row>
    <row r="1571" spans="1:9" x14ac:dyDescent="0.25">
      <c r="A1571" t="s">
        <v>231</v>
      </c>
      <c r="B1571" s="33">
        <v>836</v>
      </c>
      <c r="C1571" t="s">
        <v>21</v>
      </c>
      <c r="D1571" t="s">
        <v>64</v>
      </c>
      <c r="E1571" s="33">
        <v>25</v>
      </c>
      <c r="F1571" s="32">
        <v>273.7</v>
      </c>
      <c r="H1571" t="str">
        <f t="shared" si="48"/>
        <v>836Ada26002ID0010020-0125</v>
      </c>
      <c r="I1571" s="5">
        <f t="shared" si="49"/>
        <v>273.7</v>
      </c>
    </row>
    <row r="1572" spans="1:9" x14ac:dyDescent="0.25">
      <c r="A1572" t="s">
        <v>231</v>
      </c>
      <c r="B1572" s="33">
        <v>836</v>
      </c>
      <c r="C1572" t="s">
        <v>21</v>
      </c>
      <c r="D1572" t="s">
        <v>64</v>
      </c>
      <c r="E1572" s="33">
        <v>26</v>
      </c>
      <c r="F1572" s="32">
        <v>279.14999999999998</v>
      </c>
      <c r="H1572" t="str">
        <f t="shared" si="48"/>
        <v>836Ada26002ID0010020-0126</v>
      </c>
      <c r="I1572" s="5">
        <f t="shared" si="49"/>
        <v>279.14999999999998</v>
      </c>
    </row>
    <row r="1573" spans="1:9" x14ac:dyDescent="0.25">
      <c r="A1573" t="s">
        <v>231</v>
      </c>
      <c r="B1573" s="33">
        <v>836</v>
      </c>
      <c r="C1573" t="s">
        <v>21</v>
      </c>
      <c r="D1573" t="s">
        <v>64</v>
      </c>
      <c r="E1573" s="33">
        <v>27</v>
      </c>
      <c r="F1573" s="32">
        <v>285.7</v>
      </c>
      <c r="H1573" t="str">
        <f t="shared" si="48"/>
        <v>836Ada26002ID0010020-0127</v>
      </c>
      <c r="I1573" s="5">
        <f t="shared" si="49"/>
        <v>285.7</v>
      </c>
    </row>
    <row r="1574" spans="1:9" x14ac:dyDescent="0.25">
      <c r="A1574" t="s">
        <v>231</v>
      </c>
      <c r="B1574" s="33">
        <v>836</v>
      </c>
      <c r="C1574" t="s">
        <v>21</v>
      </c>
      <c r="D1574" t="s">
        <v>64</v>
      </c>
      <c r="E1574" s="33">
        <v>28</v>
      </c>
      <c r="F1574" s="32">
        <v>296.33</v>
      </c>
      <c r="H1574" t="str">
        <f t="shared" si="48"/>
        <v>836Ada26002ID0010020-0128</v>
      </c>
      <c r="I1574" s="5">
        <f t="shared" si="49"/>
        <v>296.33</v>
      </c>
    </row>
    <row r="1575" spans="1:9" x14ac:dyDescent="0.25">
      <c r="A1575" t="s">
        <v>231</v>
      </c>
      <c r="B1575" s="33">
        <v>836</v>
      </c>
      <c r="C1575" t="s">
        <v>21</v>
      </c>
      <c r="D1575" t="s">
        <v>64</v>
      </c>
      <c r="E1575" s="33">
        <v>29</v>
      </c>
      <c r="F1575" s="32">
        <v>305.05</v>
      </c>
      <c r="H1575" t="str">
        <f t="shared" si="48"/>
        <v>836Ada26002ID0010020-0129</v>
      </c>
      <c r="I1575" s="5">
        <f t="shared" si="49"/>
        <v>305.05</v>
      </c>
    </row>
    <row r="1576" spans="1:9" x14ac:dyDescent="0.25">
      <c r="A1576" t="s">
        <v>231</v>
      </c>
      <c r="B1576" s="33">
        <v>836</v>
      </c>
      <c r="C1576" t="s">
        <v>21</v>
      </c>
      <c r="D1576" t="s">
        <v>64</v>
      </c>
      <c r="E1576" s="33">
        <v>30</v>
      </c>
      <c r="F1576" s="32">
        <v>309.41000000000003</v>
      </c>
      <c r="H1576" t="str">
        <f t="shared" si="48"/>
        <v>836Ada26002ID0010020-0130</v>
      </c>
      <c r="I1576" s="5">
        <f t="shared" si="49"/>
        <v>309.41000000000003</v>
      </c>
    </row>
    <row r="1577" spans="1:9" x14ac:dyDescent="0.25">
      <c r="A1577" t="s">
        <v>231</v>
      </c>
      <c r="B1577" s="33">
        <v>836</v>
      </c>
      <c r="C1577" t="s">
        <v>21</v>
      </c>
      <c r="D1577" t="s">
        <v>64</v>
      </c>
      <c r="E1577" s="33">
        <v>31</v>
      </c>
      <c r="F1577" s="32">
        <v>315.95</v>
      </c>
      <c r="H1577" t="str">
        <f t="shared" si="48"/>
        <v>836Ada26002ID0010020-0131</v>
      </c>
      <c r="I1577" s="5">
        <f t="shared" si="49"/>
        <v>315.95</v>
      </c>
    </row>
    <row r="1578" spans="1:9" x14ac:dyDescent="0.25">
      <c r="A1578" t="s">
        <v>231</v>
      </c>
      <c r="B1578" s="33">
        <v>836</v>
      </c>
      <c r="C1578" t="s">
        <v>21</v>
      </c>
      <c r="D1578" t="s">
        <v>64</v>
      </c>
      <c r="E1578" s="33">
        <v>32</v>
      </c>
      <c r="F1578" s="32">
        <v>322.5</v>
      </c>
      <c r="H1578" t="str">
        <f t="shared" si="48"/>
        <v>836Ada26002ID0010020-0132</v>
      </c>
      <c r="I1578" s="5">
        <f t="shared" si="49"/>
        <v>322.5</v>
      </c>
    </row>
    <row r="1579" spans="1:9" x14ac:dyDescent="0.25">
      <c r="A1579" t="s">
        <v>231</v>
      </c>
      <c r="B1579" s="33">
        <v>836</v>
      </c>
      <c r="C1579" t="s">
        <v>21</v>
      </c>
      <c r="D1579" t="s">
        <v>64</v>
      </c>
      <c r="E1579" s="33">
        <v>33</v>
      </c>
      <c r="F1579" s="32">
        <v>326.58999999999997</v>
      </c>
      <c r="H1579" t="str">
        <f t="shared" si="48"/>
        <v>836Ada26002ID0010020-0133</v>
      </c>
      <c r="I1579" s="5">
        <f t="shared" si="49"/>
        <v>326.58999999999997</v>
      </c>
    </row>
    <row r="1580" spans="1:9" x14ac:dyDescent="0.25">
      <c r="A1580" t="s">
        <v>231</v>
      </c>
      <c r="B1580" s="33">
        <v>836</v>
      </c>
      <c r="C1580" t="s">
        <v>21</v>
      </c>
      <c r="D1580" t="s">
        <v>64</v>
      </c>
      <c r="E1580" s="33">
        <v>34</v>
      </c>
      <c r="F1580" s="32">
        <v>330.95</v>
      </c>
      <c r="H1580" t="str">
        <f t="shared" si="48"/>
        <v>836Ada26002ID0010020-0134</v>
      </c>
      <c r="I1580" s="5">
        <f t="shared" si="49"/>
        <v>330.95</v>
      </c>
    </row>
    <row r="1581" spans="1:9" x14ac:dyDescent="0.25">
      <c r="A1581" t="s">
        <v>231</v>
      </c>
      <c r="B1581" s="33">
        <v>836</v>
      </c>
      <c r="C1581" t="s">
        <v>21</v>
      </c>
      <c r="D1581" t="s">
        <v>64</v>
      </c>
      <c r="E1581" s="33">
        <v>35</v>
      </c>
      <c r="F1581" s="32">
        <v>333.13</v>
      </c>
      <c r="H1581" t="str">
        <f t="shared" si="48"/>
        <v>836Ada26002ID0010020-0135</v>
      </c>
      <c r="I1581" s="5">
        <f t="shared" si="49"/>
        <v>333.13</v>
      </c>
    </row>
    <row r="1582" spans="1:9" x14ac:dyDescent="0.25">
      <c r="A1582" t="s">
        <v>231</v>
      </c>
      <c r="B1582" s="33">
        <v>836</v>
      </c>
      <c r="C1582" t="s">
        <v>21</v>
      </c>
      <c r="D1582" t="s">
        <v>64</v>
      </c>
      <c r="E1582" s="33">
        <v>36</v>
      </c>
      <c r="F1582" s="32">
        <v>335.31</v>
      </c>
      <c r="H1582" t="str">
        <f t="shared" si="48"/>
        <v>836Ada26002ID0010020-0136</v>
      </c>
      <c r="I1582" s="5">
        <f t="shared" si="49"/>
        <v>335.31</v>
      </c>
    </row>
    <row r="1583" spans="1:9" x14ac:dyDescent="0.25">
      <c r="A1583" t="s">
        <v>231</v>
      </c>
      <c r="B1583" s="33">
        <v>836</v>
      </c>
      <c r="C1583" t="s">
        <v>21</v>
      </c>
      <c r="D1583" t="s">
        <v>64</v>
      </c>
      <c r="E1583" s="33">
        <v>37</v>
      </c>
      <c r="F1583" s="32">
        <v>337.49</v>
      </c>
      <c r="H1583" t="str">
        <f t="shared" si="48"/>
        <v>836Ada26002ID0010020-0137</v>
      </c>
      <c r="I1583" s="5">
        <f t="shared" si="49"/>
        <v>337.49</v>
      </c>
    </row>
    <row r="1584" spans="1:9" x14ac:dyDescent="0.25">
      <c r="A1584" t="s">
        <v>231</v>
      </c>
      <c r="B1584" s="33">
        <v>836</v>
      </c>
      <c r="C1584" t="s">
        <v>21</v>
      </c>
      <c r="D1584" t="s">
        <v>64</v>
      </c>
      <c r="E1584" s="33">
        <v>38</v>
      </c>
      <c r="F1584" s="32">
        <v>339.67</v>
      </c>
      <c r="H1584" t="str">
        <f t="shared" si="48"/>
        <v>836Ada26002ID0010020-0138</v>
      </c>
      <c r="I1584" s="5">
        <f t="shared" si="49"/>
        <v>339.67</v>
      </c>
    </row>
    <row r="1585" spans="1:9" x14ac:dyDescent="0.25">
      <c r="A1585" t="s">
        <v>231</v>
      </c>
      <c r="B1585" s="33">
        <v>836</v>
      </c>
      <c r="C1585" t="s">
        <v>21</v>
      </c>
      <c r="D1585" t="s">
        <v>64</v>
      </c>
      <c r="E1585" s="33">
        <v>39</v>
      </c>
      <c r="F1585" s="32">
        <v>344.03</v>
      </c>
      <c r="H1585" t="str">
        <f t="shared" si="48"/>
        <v>836Ada26002ID0010020-0139</v>
      </c>
      <c r="I1585" s="5">
        <f t="shared" si="49"/>
        <v>344.03</v>
      </c>
    </row>
    <row r="1586" spans="1:9" x14ac:dyDescent="0.25">
      <c r="A1586" t="s">
        <v>231</v>
      </c>
      <c r="B1586" s="33">
        <v>836</v>
      </c>
      <c r="C1586" t="s">
        <v>21</v>
      </c>
      <c r="D1586" t="s">
        <v>64</v>
      </c>
      <c r="E1586" s="33">
        <v>40</v>
      </c>
      <c r="F1586" s="32">
        <v>348.4</v>
      </c>
      <c r="H1586" t="str">
        <f t="shared" si="48"/>
        <v>836Ada26002ID0010020-0140</v>
      </c>
      <c r="I1586" s="5">
        <f t="shared" si="49"/>
        <v>348.4</v>
      </c>
    </row>
    <row r="1587" spans="1:9" x14ac:dyDescent="0.25">
      <c r="A1587" t="s">
        <v>231</v>
      </c>
      <c r="B1587" s="33">
        <v>836</v>
      </c>
      <c r="C1587" t="s">
        <v>21</v>
      </c>
      <c r="D1587" t="s">
        <v>64</v>
      </c>
      <c r="E1587" s="33">
        <v>41</v>
      </c>
      <c r="F1587" s="32">
        <v>354.94</v>
      </c>
      <c r="H1587" t="str">
        <f t="shared" si="48"/>
        <v>836Ada26002ID0010020-0141</v>
      </c>
      <c r="I1587" s="5">
        <f t="shared" si="49"/>
        <v>354.94</v>
      </c>
    </row>
    <row r="1588" spans="1:9" x14ac:dyDescent="0.25">
      <c r="A1588" t="s">
        <v>231</v>
      </c>
      <c r="B1588" s="33">
        <v>836</v>
      </c>
      <c r="C1588" t="s">
        <v>21</v>
      </c>
      <c r="D1588" t="s">
        <v>64</v>
      </c>
      <c r="E1588" s="33">
        <v>42</v>
      </c>
      <c r="F1588" s="32">
        <v>361.21</v>
      </c>
      <c r="H1588" t="str">
        <f t="shared" si="48"/>
        <v>836Ada26002ID0010020-0142</v>
      </c>
      <c r="I1588" s="5">
        <f t="shared" si="49"/>
        <v>361.21</v>
      </c>
    </row>
    <row r="1589" spans="1:9" x14ac:dyDescent="0.25">
      <c r="A1589" t="s">
        <v>231</v>
      </c>
      <c r="B1589" s="33">
        <v>836</v>
      </c>
      <c r="C1589" t="s">
        <v>21</v>
      </c>
      <c r="D1589" t="s">
        <v>64</v>
      </c>
      <c r="E1589" s="33">
        <v>43</v>
      </c>
      <c r="F1589" s="32">
        <v>369.93</v>
      </c>
      <c r="H1589" t="str">
        <f t="shared" si="48"/>
        <v>836Ada26002ID0010020-0143</v>
      </c>
      <c r="I1589" s="5">
        <f t="shared" si="49"/>
        <v>369.93</v>
      </c>
    </row>
    <row r="1590" spans="1:9" x14ac:dyDescent="0.25">
      <c r="A1590" t="s">
        <v>231</v>
      </c>
      <c r="B1590" s="33">
        <v>836</v>
      </c>
      <c r="C1590" t="s">
        <v>21</v>
      </c>
      <c r="D1590" t="s">
        <v>64</v>
      </c>
      <c r="E1590" s="33">
        <v>44</v>
      </c>
      <c r="F1590" s="32">
        <v>380.84</v>
      </c>
      <c r="H1590" t="str">
        <f t="shared" si="48"/>
        <v>836Ada26002ID0010020-0144</v>
      </c>
      <c r="I1590" s="5">
        <f t="shared" si="49"/>
        <v>380.84</v>
      </c>
    </row>
    <row r="1591" spans="1:9" x14ac:dyDescent="0.25">
      <c r="A1591" t="s">
        <v>231</v>
      </c>
      <c r="B1591" s="33">
        <v>836</v>
      </c>
      <c r="C1591" t="s">
        <v>21</v>
      </c>
      <c r="D1591" t="s">
        <v>64</v>
      </c>
      <c r="E1591" s="33">
        <v>45</v>
      </c>
      <c r="F1591" s="32">
        <v>393.65</v>
      </c>
      <c r="H1591" t="str">
        <f t="shared" si="48"/>
        <v>836Ada26002ID0010020-0145</v>
      </c>
      <c r="I1591" s="5">
        <f t="shared" si="49"/>
        <v>393.65</v>
      </c>
    </row>
    <row r="1592" spans="1:9" x14ac:dyDescent="0.25">
      <c r="A1592" t="s">
        <v>231</v>
      </c>
      <c r="B1592" s="33">
        <v>836</v>
      </c>
      <c r="C1592" t="s">
        <v>21</v>
      </c>
      <c r="D1592" t="s">
        <v>64</v>
      </c>
      <c r="E1592" s="33">
        <v>46</v>
      </c>
      <c r="F1592" s="32">
        <v>408.92</v>
      </c>
      <c r="H1592" t="str">
        <f t="shared" si="48"/>
        <v>836Ada26002ID0010020-0146</v>
      </c>
      <c r="I1592" s="5">
        <f t="shared" si="49"/>
        <v>408.92</v>
      </c>
    </row>
    <row r="1593" spans="1:9" x14ac:dyDescent="0.25">
      <c r="A1593" t="s">
        <v>231</v>
      </c>
      <c r="B1593" s="33">
        <v>836</v>
      </c>
      <c r="C1593" t="s">
        <v>21</v>
      </c>
      <c r="D1593" t="s">
        <v>64</v>
      </c>
      <c r="E1593" s="33">
        <v>47</v>
      </c>
      <c r="F1593" s="32">
        <v>426.09</v>
      </c>
      <c r="H1593" t="str">
        <f t="shared" si="48"/>
        <v>836Ada26002ID0010020-0147</v>
      </c>
      <c r="I1593" s="5">
        <f t="shared" si="49"/>
        <v>426.09</v>
      </c>
    </row>
    <row r="1594" spans="1:9" x14ac:dyDescent="0.25">
      <c r="A1594" t="s">
        <v>231</v>
      </c>
      <c r="B1594" s="33">
        <v>836</v>
      </c>
      <c r="C1594" t="s">
        <v>21</v>
      </c>
      <c r="D1594" t="s">
        <v>64</v>
      </c>
      <c r="E1594" s="33">
        <v>48</v>
      </c>
      <c r="F1594" s="32">
        <v>445.72</v>
      </c>
      <c r="H1594" t="str">
        <f t="shared" si="48"/>
        <v>836Ada26002ID0010020-0148</v>
      </c>
      <c r="I1594" s="5">
        <f t="shared" si="49"/>
        <v>445.72</v>
      </c>
    </row>
    <row r="1595" spans="1:9" x14ac:dyDescent="0.25">
      <c r="A1595" t="s">
        <v>231</v>
      </c>
      <c r="B1595" s="33">
        <v>836</v>
      </c>
      <c r="C1595" t="s">
        <v>21</v>
      </c>
      <c r="D1595" t="s">
        <v>64</v>
      </c>
      <c r="E1595" s="33">
        <v>49</v>
      </c>
      <c r="F1595" s="32">
        <v>465.07</v>
      </c>
      <c r="H1595" t="str">
        <f t="shared" si="48"/>
        <v>836Ada26002ID0010020-0149</v>
      </c>
      <c r="I1595" s="5">
        <f t="shared" si="49"/>
        <v>465.07</v>
      </c>
    </row>
    <row r="1596" spans="1:9" x14ac:dyDescent="0.25">
      <c r="A1596" t="s">
        <v>231</v>
      </c>
      <c r="B1596" s="33">
        <v>836</v>
      </c>
      <c r="C1596" t="s">
        <v>21</v>
      </c>
      <c r="D1596" t="s">
        <v>64</v>
      </c>
      <c r="E1596" s="33">
        <v>50</v>
      </c>
      <c r="F1596" s="32">
        <v>486.88</v>
      </c>
      <c r="H1596" t="str">
        <f t="shared" si="48"/>
        <v>836Ada26002ID0010020-0150</v>
      </c>
      <c r="I1596" s="5">
        <f t="shared" si="49"/>
        <v>486.88</v>
      </c>
    </row>
    <row r="1597" spans="1:9" x14ac:dyDescent="0.25">
      <c r="A1597" t="s">
        <v>231</v>
      </c>
      <c r="B1597" s="33">
        <v>836</v>
      </c>
      <c r="C1597" t="s">
        <v>21</v>
      </c>
      <c r="D1597" t="s">
        <v>64</v>
      </c>
      <c r="E1597" s="33">
        <v>51</v>
      </c>
      <c r="F1597" s="32">
        <v>508.42</v>
      </c>
      <c r="H1597" t="str">
        <f t="shared" si="48"/>
        <v>836Ada26002ID0010020-0151</v>
      </c>
      <c r="I1597" s="5">
        <f t="shared" si="49"/>
        <v>508.42</v>
      </c>
    </row>
    <row r="1598" spans="1:9" x14ac:dyDescent="0.25">
      <c r="A1598" t="s">
        <v>231</v>
      </c>
      <c r="B1598" s="33">
        <v>836</v>
      </c>
      <c r="C1598" t="s">
        <v>21</v>
      </c>
      <c r="D1598" t="s">
        <v>64</v>
      </c>
      <c r="E1598" s="33">
        <v>52</v>
      </c>
      <c r="F1598" s="32">
        <v>532.13</v>
      </c>
      <c r="H1598" t="str">
        <f t="shared" si="48"/>
        <v>836Ada26002ID0010020-0152</v>
      </c>
      <c r="I1598" s="5">
        <f t="shared" si="49"/>
        <v>532.13</v>
      </c>
    </row>
    <row r="1599" spans="1:9" x14ac:dyDescent="0.25">
      <c r="A1599" t="s">
        <v>231</v>
      </c>
      <c r="B1599" s="33">
        <v>836</v>
      </c>
      <c r="C1599" t="s">
        <v>21</v>
      </c>
      <c r="D1599" t="s">
        <v>64</v>
      </c>
      <c r="E1599" s="33">
        <v>53</v>
      </c>
      <c r="F1599" s="32">
        <v>556.12</v>
      </c>
      <c r="H1599" t="str">
        <f t="shared" si="48"/>
        <v>836Ada26002ID0010020-0153</v>
      </c>
      <c r="I1599" s="5">
        <f t="shared" si="49"/>
        <v>556.12</v>
      </c>
    </row>
    <row r="1600" spans="1:9" x14ac:dyDescent="0.25">
      <c r="A1600" t="s">
        <v>231</v>
      </c>
      <c r="B1600" s="33">
        <v>836</v>
      </c>
      <c r="C1600" t="s">
        <v>21</v>
      </c>
      <c r="D1600" t="s">
        <v>64</v>
      </c>
      <c r="E1600" s="33">
        <v>54</v>
      </c>
      <c r="F1600" s="32">
        <v>582.02</v>
      </c>
      <c r="H1600" t="str">
        <f t="shared" si="48"/>
        <v>836Ada26002ID0010020-0154</v>
      </c>
      <c r="I1600" s="5">
        <f t="shared" si="49"/>
        <v>582.02</v>
      </c>
    </row>
    <row r="1601" spans="1:9" x14ac:dyDescent="0.25">
      <c r="A1601" t="s">
        <v>231</v>
      </c>
      <c r="B1601" s="33">
        <v>836</v>
      </c>
      <c r="C1601" t="s">
        <v>21</v>
      </c>
      <c r="D1601" t="s">
        <v>64</v>
      </c>
      <c r="E1601" s="33">
        <v>55</v>
      </c>
      <c r="F1601" s="32">
        <v>607.91999999999996</v>
      </c>
      <c r="H1601" t="str">
        <f t="shared" si="48"/>
        <v>836Ada26002ID0010020-0155</v>
      </c>
      <c r="I1601" s="5">
        <f t="shared" si="49"/>
        <v>607.91999999999996</v>
      </c>
    </row>
    <row r="1602" spans="1:9" x14ac:dyDescent="0.25">
      <c r="A1602" t="s">
        <v>231</v>
      </c>
      <c r="B1602" s="33">
        <v>836</v>
      </c>
      <c r="C1602" t="s">
        <v>21</v>
      </c>
      <c r="D1602" t="s">
        <v>64</v>
      </c>
      <c r="E1602" s="33">
        <v>56</v>
      </c>
      <c r="F1602" s="32">
        <v>636</v>
      </c>
      <c r="H1602" t="str">
        <f t="shared" si="48"/>
        <v>836Ada26002ID0010020-0156</v>
      </c>
      <c r="I1602" s="5">
        <f t="shared" si="49"/>
        <v>636</v>
      </c>
    </row>
    <row r="1603" spans="1:9" x14ac:dyDescent="0.25">
      <c r="A1603" t="s">
        <v>231</v>
      </c>
      <c r="B1603" s="33">
        <v>836</v>
      </c>
      <c r="C1603" t="s">
        <v>21</v>
      </c>
      <c r="D1603" t="s">
        <v>64</v>
      </c>
      <c r="E1603" s="33">
        <v>57</v>
      </c>
      <c r="F1603" s="32">
        <v>664.35</v>
      </c>
      <c r="H1603" t="str">
        <f t="shared" si="48"/>
        <v>836Ada26002ID0010020-0157</v>
      </c>
      <c r="I1603" s="5">
        <f t="shared" si="49"/>
        <v>664.35</v>
      </c>
    </row>
    <row r="1604" spans="1:9" x14ac:dyDescent="0.25">
      <c r="A1604" t="s">
        <v>231</v>
      </c>
      <c r="B1604" s="33">
        <v>836</v>
      </c>
      <c r="C1604" t="s">
        <v>21</v>
      </c>
      <c r="D1604" t="s">
        <v>64</v>
      </c>
      <c r="E1604" s="33">
        <v>58</v>
      </c>
      <c r="F1604" s="32">
        <v>694.61</v>
      </c>
      <c r="H1604" t="str">
        <f t="shared" si="48"/>
        <v>836Ada26002ID0010020-0158</v>
      </c>
      <c r="I1604" s="5">
        <f t="shared" si="49"/>
        <v>694.61</v>
      </c>
    </row>
    <row r="1605" spans="1:9" x14ac:dyDescent="0.25">
      <c r="A1605" t="s">
        <v>231</v>
      </c>
      <c r="B1605" s="33">
        <v>836</v>
      </c>
      <c r="C1605" t="s">
        <v>21</v>
      </c>
      <c r="D1605" t="s">
        <v>64</v>
      </c>
      <c r="E1605" s="33">
        <v>59</v>
      </c>
      <c r="F1605" s="32">
        <v>709.6</v>
      </c>
      <c r="H1605" t="str">
        <f t="shared" ref="H1605:H1668" si="50">B1605&amp;C1605&amp;A1605&amp;E1605</f>
        <v>836Ada26002ID0010020-0159</v>
      </c>
      <c r="I1605" s="5">
        <f t="shared" ref="I1605:I1668" si="51">F1605</f>
        <v>709.6</v>
      </c>
    </row>
    <row r="1606" spans="1:9" x14ac:dyDescent="0.25">
      <c r="A1606" t="s">
        <v>231</v>
      </c>
      <c r="B1606" s="33">
        <v>836</v>
      </c>
      <c r="C1606" t="s">
        <v>21</v>
      </c>
      <c r="D1606" t="s">
        <v>64</v>
      </c>
      <c r="E1606" s="33">
        <v>60</v>
      </c>
      <c r="F1606" s="32">
        <v>739.86</v>
      </c>
      <c r="H1606" t="str">
        <f t="shared" si="50"/>
        <v>836Ada26002ID0010020-0160</v>
      </c>
      <c r="I1606" s="5">
        <f t="shared" si="51"/>
        <v>739.86</v>
      </c>
    </row>
    <row r="1607" spans="1:9" x14ac:dyDescent="0.25">
      <c r="A1607" t="s">
        <v>231</v>
      </c>
      <c r="B1607" s="33">
        <v>836</v>
      </c>
      <c r="C1607" t="s">
        <v>21</v>
      </c>
      <c r="D1607" t="s">
        <v>64</v>
      </c>
      <c r="E1607" s="33">
        <v>61</v>
      </c>
      <c r="F1607" s="32">
        <v>766.03</v>
      </c>
      <c r="H1607" t="str">
        <f t="shared" si="50"/>
        <v>836Ada26002ID0010020-0161</v>
      </c>
      <c r="I1607" s="5">
        <f t="shared" si="51"/>
        <v>766.03</v>
      </c>
    </row>
    <row r="1608" spans="1:9" x14ac:dyDescent="0.25">
      <c r="A1608" t="s">
        <v>231</v>
      </c>
      <c r="B1608" s="33">
        <v>836</v>
      </c>
      <c r="C1608" t="s">
        <v>21</v>
      </c>
      <c r="D1608" t="s">
        <v>64</v>
      </c>
      <c r="E1608" s="33">
        <v>62</v>
      </c>
      <c r="F1608" s="32">
        <v>783.21</v>
      </c>
      <c r="H1608" t="str">
        <f t="shared" si="50"/>
        <v>836Ada26002ID0010020-0162</v>
      </c>
      <c r="I1608" s="5">
        <f t="shared" si="51"/>
        <v>783.21</v>
      </c>
    </row>
    <row r="1609" spans="1:9" x14ac:dyDescent="0.25">
      <c r="A1609" t="s">
        <v>231</v>
      </c>
      <c r="B1609" s="33">
        <v>836</v>
      </c>
      <c r="C1609" t="s">
        <v>21</v>
      </c>
      <c r="D1609" t="s">
        <v>64</v>
      </c>
      <c r="E1609" s="33">
        <v>63</v>
      </c>
      <c r="F1609" s="32">
        <v>804.74</v>
      </c>
      <c r="H1609" t="str">
        <f t="shared" si="50"/>
        <v>836Ada26002ID0010020-0163</v>
      </c>
      <c r="I1609" s="5">
        <f t="shared" si="51"/>
        <v>804.74</v>
      </c>
    </row>
    <row r="1610" spans="1:9" x14ac:dyDescent="0.25">
      <c r="A1610" t="s">
        <v>231</v>
      </c>
      <c r="B1610" s="33">
        <v>836</v>
      </c>
      <c r="C1610" t="s">
        <v>21</v>
      </c>
      <c r="D1610" t="s">
        <v>64</v>
      </c>
      <c r="E1610" s="33">
        <v>64</v>
      </c>
      <c r="F1610" s="32">
        <v>817.82</v>
      </c>
      <c r="H1610" t="str">
        <f t="shared" si="50"/>
        <v>836Ada26002ID0010020-0164</v>
      </c>
      <c r="I1610" s="5">
        <f t="shared" si="51"/>
        <v>817.82</v>
      </c>
    </row>
    <row r="1611" spans="1:9" x14ac:dyDescent="0.25">
      <c r="A1611" t="s">
        <v>231</v>
      </c>
      <c r="B1611" s="33">
        <v>836</v>
      </c>
      <c r="C1611" t="s">
        <v>21</v>
      </c>
      <c r="D1611" t="s">
        <v>64</v>
      </c>
      <c r="E1611" s="33">
        <v>65</v>
      </c>
      <c r="F1611" s="32">
        <v>817.82</v>
      </c>
      <c r="H1611" t="str">
        <f t="shared" si="50"/>
        <v>836Ada26002ID0010020-0165</v>
      </c>
      <c r="I1611" s="5">
        <f t="shared" si="51"/>
        <v>817.82</v>
      </c>
    </row>
    <row r="1612" spans="1:9" x14ac:dyDescent="0.25">
      <c r="A1612" t="s">
        <v>231</v>
      </c>
      <c r="B1612" s="33">
        <v>836</v>
      </c>
      <c r="C1612" t="s">
        <v>22</v>
      </c>
      <c r="D1612" t="s">
        <v>64</v>
      </c>
      <c r="E1612" s="33">
        <v>20</v>
      </c>
      <c r="F1612" s="32">
        <v>173.11</v>
      </c>
      <c r="H1612" t="str">
        <f t="shared" si="50"/>
        <v>836Adams26002ID0010020-0120</v>
      </c>
      <c r="I1612" s="5">
        <f t="shared" si="51"/>
        <v>173.11</v>
      </c>
    </row>
    <row r="1613" spans="1:9" x14ac:dyDescent="0.25">
      <c r="A1613" t="s">
        <v>231</v>
      </c>
      <c r="B1613" s="33">
        <v>836</v>
      </c>
      <c r="C1613" t="s">
        <v>22</v>
      </c>
      <c r="D1613" t="s">
        <v>64</v>
      </c>
      <c r="E1613" s="33">
        <v>21</v>
      </c>
      <c r="F1613" s="32">
        <v>272.61</v>
      </c>
      <c r="H1613" t="str">
        <f t="shared" si="50"/>
        <v>836Adams26002ID0010020-0121</v>
      </c>
      <c r="I1613" s="5">
        <f t="shared" si="51"/>
        <v>272.61</v>
      </c>
    </row>
    <row r="1614" spans="1:9" x14ac:dyDescent="0.25">
      <c r="A1614" t="s">
        <v>231</v>
      </c>
      <c r="B1614" s="33">
        <v>836</v>
      </c>
      <c r="C1614" t="s">
        <v>22</v>
      </c>
      <c r="D1614" t="s">
        <v>64</v>
      </c>
      <c r="E1614" s="33">
        <v>22</v>
      </c>
      <c r="F1614" s="32">
        <v>272.61</v>
      </c>
      <c r="H1614" t="str">
        <f t="shared" si="50"/>
        <v>836Adams26002ID0010020-0122</v>
      </c>
      <c r="I1614" s="5">
        <f t="shared" si="51"/>
        <v>272.61</v>
      </c>
    </row>
    <row r="1615" spans="1:9" x14ac:dyDescent="0.25">
      <c r="A1615" t="s">
        <v>231</v>
      </c>
      <c r="B1615" s="33">
        <v>836</v>
      </c>
      <c r="C1615" t="s">
        <v>22</v>
      </c>
      <c r="D1615" t="s">
        <v>64</v>
      </c>
      <c r="E1615" s="33">
        <v>23</v>
      </c>
      <c r="F1615" s="32">
        <v>272.61</v>
      </c>
      <c r="H1615" t="str">
        <f t="shared" si="50"/>
        <v>836Adams26002ID0010020-0123</v>
      </c>
      <c r="I1615" s="5">
        <f t="shared" si="51"/>
        <v>272.61</v>
      </c>
    </row>
    <row r="1616" spans="1:9" x14ac:dyDescent="0.25">
      <c r="A1616" t="s">
        <v>231</v>
      </c>
      <c r="B1616" s="33">
        <v>836</v>
      </c>
      <c r="C1616" t="s">
        <v>22</v>
      </c>
      <c r="D1616" t="s">
        <v>64</v>
      </c>
      <c r="E1616" s="33">
        <v>24</v>
      </c>
      <c r="F1616" s="32">
        <v>272.61</v>
      </c>
      <c r="H1616" t="str">
        <f t="shared" si="50"/>
        <v>836Adams26002ID0010020-0124</v>
      </c>
      <c r="I1616" s="5">
        <f t="shared" si="51"/>
        <v>272.61</v>
      </c>
    </row>
    <row r="1617" spans="1:9" x14ac:dyDescent="0.25">
      <c r="A1617" t="s">
        <v>231</v>
      </c>
      <c r="B1617" s="33">
        <v>836</v>
      </c>
      <c r="C1617" t="s">
        <v>22</v>
      </c>
      <c r="D1617" t="s">
        <v>64</v>
      </c>
      <c r="E1617" s="33">
        <v>25</v>
      </c>
      <c r="F1617" s="32">
        <v>273.7</v>
      </c>
      <c r="H1617" t="str">
        <f t="shared" si="50"/>
        <v>836Adams26002ID0010020-0125</v>
      </c>
      <c r="I1617" s="5">
        <f t="shared" si="51"/>
        <v>273.7</v>
      </c>
    </row>
    <row r="1618" spans="1:9" x14ac:dyDescent="0.25">
      <c r="A1618" t="s">
        <v>231</v>
      </c>
      <c r="B1618" s="33">
        <v>836</v>
      </c>
      <c r="C1618" t="s">
        <v>22</v>
      </c>
      <c r="D1618" t="s">
        <v>64</v>
      </c>
      <c r="E1618" s="33">
        <v>26</v>
      </c>
      <c r="F1618" s="32">
        <v>279.14999999999998</v>
      </c>
      <c r="H1618" t="str">
        <f t="shared" si="50"/>
        <v>836Adams26002ID0010020-0126</v>
      </c>
      <c r="I1618" s="5">
        <f t="shared" si="51"/>
        <v>279.14999999999998</v>
      </c>
    </row>
    <row r="1619" spans="1:9" x14ac:dyDescent="0.25">
      <c r="A1619" t="s">
        <v>231</v>
      </c>
      <c r="B1619" s="33">
        <v>836</v>
      </c>
      <c r="C1619" t="s">
        <v>22</v>
      </c>
      <c r="D1619" t="s">
        <v>64</v>
      </c>
      <c r="E1619" s="33">
        <v>27</v>
      </c>
      <c r="F1619" s="32">
        <v>285.7</v>
      </c>
      <c r="H1619" t="str">
        <f t="shared" si="50"/>
        <v>836Adams26002ID0010020-0127</v>
      </c>
      <c r="I1619" s="5">
        <f t="shared" si="51"/>
        <v>285.7</v>
      </c>
    </row>
    <row r="1620" spans="1:9" x14ac:dyDescent="0.25">
      <c r="A1620" t="s">
        <v>231</v>
      </c>
      <c r="B1620" s="33">
        <v>836</v>
      </c>
      <c r="C1620" t="s">
        <v>22</v>
      </c>
      <c r="D1620" t="s">
        <v>64</v>
      </c>
      <c r="E1620" s="33">
        <v>28</v>
      </c>
      <c r="F1620" s="32">
        <v>296.33</v>
      </c>
      <c r="H1620" t="str">
        <f t="shared" si="50"/>
        <v>836Adams26002ID0010020-0128</v>
      </c>
      <c r="I1620" s="5">
        <f t="shared" si="51"/>
        <v>296.33</v>
      </c>
    </row>
    <row r="1621" spans="1:9" x14ac:dyDescent="0.25">
      <c r="A1621" t="s">
        <v>231</v>
      </c>
      <c r="B1621" s="33">
        <v>836</v>
      </c>
      <c r="C1621" t="s">
        <v>22</v>
      </c>
      <c r="D1621" t="s">
        <v>64</v>
      </c>
      <c r="E1621" s="33">
        <v>29</v>
      </c>
      <c r="F1621" s="32">
        <v>305.05</v>
      </c>
      <c r="H1621" t="str">
        <f t="shared" si="50"/>
        <v>836Adams26002ID0010020-0129</v>
      </c>
      <c r="I1621" s="5">
        <f t="shared" si="51"/>
        <v>305.05</v>
      </c>
    </row>
    <row r="1622" spans="1:9" x14ac:dyDescent="0.25">
      <c r="A1622" t="s">
        <v>231</v>
      </c>
      <c r="B1622" s="33">
        <v>836</v>
      </c>
      <c r="C1622" t="s">
        <v>22</v>
      </c>
      <c r="D1622" t="s">
        <v>64</v>
      </c>
      <c r="E1622" s="33">
        <v>30</v>
      </c>
      <c r="F1622" s="32">
        <v>309.41000000000003</v>
      </c>
      <c r="H1622" t="str">
        <f t="shared" si="50"/>
        <v>836Adams26002ID0010020-0130</v>
      </c>
      <c r="I1622" s="5">
        <f t="shared" si="51"/>
        <v>309.41000000000003</v>
      </c>
    </row>
    <row r="1623" spans="1:9" x14ac:dyDescent="0.25">
      <c r="A1623" t="s">
        <v>231</v>
      </c>
      <c r="B1623" s="33">
        <v>836</v>
      </c>
      <c r="C1623" t="s">
        <v>22</v>
      </c>
      <c r="D1623" t="s">
        <v>64</v>
      </c>
      <c r="E1623" s="33">
        <v>31</v>
      </c>
      <c r="F1623" s="32">
        <v>315.95</v>
      </c>
      <c r="H1623" t="str">
        <f t="shared" si="50"/>
        <v>836Adams26002ID0010020-0131</v>
      </c>
      <c r="I1623" s="5">
        <f t="shared" si="51"/>
        <v>315.95</v>
      </c>
    </row>
    <row r="1624" spans="1:9" x14ac:dyDescent="0.25">
      <c r="A1624" t="s">
        <v>231</v>
      </c>
      <c r="B1624" s="33">
        <v>836</v>
      </c>
      <c r="C1624" t="s">
        <v>22</v>
      </c>
      <c r="D1624" t="s">
        <v>64</v>
      </c>
      <c r="E1624" s="33">
        <v>32</v>
      </c>
      <c r="F1624" s="32">
        <v>322.5</v>
      </c>
      <c r="H1624" t="str">
        <f t="shared" si="50"/>
        <v>836Adams26002ID0010020-0132</v>
      </c>
      <c r="I1624" s="5">
        <f t="shared" si="51"/>
        <v>322.5</v>
      </c>
    </row>
    <row r="1625" spans="1:9" x14ac:dyDescent="0.25">
      <c r="A1625" t="s">
        <v>231</v>
      </c>
      <c r="B1625" s="33">
        <v>836</v>
      </c>
      <c r="C1625" t="s">
        <v>22</v>
      </c>
      <c r="D1625" t="s">
        <v>64</v>
      </c>
      <c r="E1625" s="33">
        <v>33</v>
      </c>
      <c r="F1625" s="32">
        <v>326.58999999999997</v>
      </c>
      <c r="H1625" t="str">
        <f t="shared" si="50"/>
        <v>836Adams26002ID0010020-0133</v>
      </c>
      <c r="I1625" s="5">
        <f t="shared" si="51"/>
        <v>326.58999999999997</v>
      </c>
    </row>
    <row r="1626" spans="1:9" x14ac:dyDescent="0.25">
      <c r="A1626" t="s">
        <v>231</v>
      </c>
      <c r="B1626" s="33">
        <v>836</v>
      </c>
      <c r="C1626" t="s">
        <v>22</v>
      </c>
      <c r="D1626" t="s">
        <v>64</v>
      </c>
      <c r="E1626" s="33">
        <v>34</v>
      </c>
      <c r="F1626" s="32">
        <v>330.95</v>
      </c>
      <c r="H1626" t="str">
        <f t="shared" si="50"/>
        <v>836Adams26002ID0010020-0134</v>
      </c>
      <c r="I1626" s="5">
        <f t="shared" si="51"/>
        <v>330.95</v>
      </c>
    </row>
    <row r="1627" spans="1:9" x14ac:dyDescent="0.25">
      <c r="A1627" t="s">
        <v>231</v>
      </c>
      <c r="B1627" s="33">
        <v>836</v>
      </c>
      <c r="C1627" t="s">
        <v>22</v>
      </c>
      <c r="D1627" t="s">
        <v>64</v>
      </c>
      <c r="E1627" s="33">
        <v>35</v>
      </c>
      <c r="F1627" s="32">
        <v>333.13</v>
      </c>
      <c r="H1627" t="str">
        <f t="shared" si="50"/>
        <v>836Adams26002ID0010020-0135</v>
      </c>
      <c r="I1627" s="5">
        <f t="shared" si="51"/>
        <v>333.13</v>
      </c>
    </row>
    <row r="1628" spans="1:9" x14ac:dyDescent="0.25">
      <c r="A1628" t="s">
        <v>231</v>
      </c>
      <c r="B1628" s="33">
        <v>836</v>
      </c>
      <c r="C1628" t="s">
        <v>22</v>
      </c>
      <c r="D1628" t="s">
        <v>64</v>
      </c>
      <c r="E1628" s="33">
        <v>36</v>
      </c>
      <c r="F1628" s="32">
        <v>335.31</v>
      </c>
      <c r="H1628" t="str">
        <f t="shared" si="50"/>
        <v>836Adams26002ID0010020-0136</v>
      </c>
      <c r="I1628" s="5">
        <f t="shared" si="51"/>
        <v>335.31</v>
      </c>
    </row>
    <row r="1629" spans="1:9" x14ac:dyDescent="0.25">
      <c r="A1629" t="s">
        <v>231</v>
      </c>
      <c r="B1629" s="33">
        <v>836</v>
      </c>
      <c r="C1629" t="s">
        <v>22</v>
      </c>
      <c r="D1629" t="s">
        <v>64</v>
      </c>
      <c r="E1629" s="33">
        <v>37</v>
      </c>
      <c r="F1629" s="32">
        <v>337.49</v>
      </c>
      <c r="H1629" t="str">
        <f t="shared" si="50"/>
        <v>836Adams26002ID0010020-0137</v>
      </c>
      <c r="I1629" s="5">
        <f t="shared" si="51"/>
        <v>337.49</v>
      </c>
    </row>
    <row r="1630" spans="1:9" x14ac:dyDescent="0.25">
      <c r="A1630" t="s">
        <v>231</v>
      </c>
      <c r="B1630" s="33">
        <v>836</v>
      </c>
      <c r="C1630" t="s">
        <v>22</v>
      </c>
      <c r="D1630" t="s">
        <v>64</v>
      </c>
      <c r="E1630" s="33">
        <v>38</v>
      </c>
      <c r="F1630" s="32">
        <v>339.67</v>
      </c>
      <c r="H1630" t="str">
        <f t="shared" si="50"/>
        <v>836Adams26002ID0010020-0138</v>
      </c>
      <c r="I1630" s="5">
        <f t="shared" si="51"/>
        <v>339.67</v>
      </c>
    </row>
    <row r="1631" spans="1:9" x14ac:dyDescent="0.25">
      <c r="A1631" t="s">
        <v>231</v>
      </c>
      <c r="B1631" s="33">
        <v>836</v>
      </c>
      <c r="C1631" t="s">
        <v>22</v>
      </c>
      <c r="D1631" t="s">
        <v>64</v>
      </c>
      <c r="E1631" s="33">
        <v>39</v>
      </c>
      <c r="F1631" s="32">
        <v>344.03</v>
      </c>
      <c r="H1631" t="str">
        <f t="shared" si="50"/>
        <v>836Adams26002ID0010020-0139</v>
      </c>
      <c r="I1631" s="5">
        <f t="shared" si="51"/>
        <v>344.03</v>
      </c>
    </row>
    <row r="1632" spans="1:9" x14ac:dyDescent="0.25">
      <c r="A1632" t="s">
        <v>231</v>
      </c>
      <c r="B1632" s="33">
        <v>836</v>
      </c>
      <c r="C1632" t="s">
        <v>22</v>
      </c>
      <c r="D1632" t="s">
        <v>64</v>
      </c>
      <c r="E1632" s="33">
        <v>40</v>
      </c>
      <c r="F1632" s="32">
        <v>348.4</v>
      </c>
      <c r="H1632" t="str">
        <f t="shared" si="50"/>
        <v>836Adams26002ID0010020-0140</v>
      </c>
      <c r="I1632" s="5">
        <f t="shared" si="51"/>
        <v>348.4</v>
      </c>
    </row>
    <row r="1633" spans="1:9" x14ac:dyDescent="0.25">
      <c r="A1633" t="s">
        <v>231</v>
      </c>
      <c r="B1633" s="33">
        <v>836</v>
      </c>
      <c r="C1633" t="s">
        <v>22</v>
      </c>
      <c r="D1633" t="s">
        <v>64</v>
      </c>
      <c r="E1633" s="33">
        <v>41</v>
      </c>
      <c r="F1633" s="32">
        <v>354.94</v>
      </c>
      <c r="H1633" t="str">
        <f t="shared" si="50"/>
        <v>836Adams26002ID0010020-0141</v>
      </c>
      <c r="I1633" s="5">
        <f t="shared" si="51"/>
        <v>354.94</v>
      </c>
    </row>
    <row r="1634" spans="1:9" x14ac:dyDescent="0.25">
      <c r="A1634" t="s">
        <v>231</v>
      </c>
      <c r="B1634" s="33">
        <v>836</v>
      </c>
      <c r="C1634" t="s">
        <v>22</v>
      </c>
      <c r="D1634" t="s">
        <v>64</v>
      </c>
      <c r="E1634" s="33">
        <v>42</v>
      </c>
      <c r="F1634" s="32">
        <v>361.21</v>
      </c>
      <c r="H1634" t="str">
        <f t="shared" si="50"/>
        <v>836Adams26002ID0010020-0142</v>
      </c>
      <c r="I1634" s="5">
        <f t="shared" si="51"/>
        <v>361.21</v>
      </c>
    </row>
    <row r="1635" spans="1:9" x14ac:dyDescent="0.25">
      <c r="A1635" t="s">
        <v>231</v>
      </c>
      <c r="B1635" s="33">
        <v>836</v>
      </c>
      <c r="C1635" t="s">
        <v>22</v>
      </c>
      <c r="D1635" t="s">
        <v>64</v>
      </c>
      <c r="E1635" s="33">
        <v>43</v>
      </c>
      <c r="F1635" s="32">
        <v>369.93</v>
      </c>
      <c r="H1635" t="str">
        <f t="shared" si="50"/>
        <v>836Adams26002ID0010020-0143</v>
      </c>
      <c r="I1635" s="5">
        <f t="shared" si="51"/>
        <v>369.93</v>
      </c>
    </row>
    <row r="1636" spans="1:9" x14ac:dyDescent="0.25">
      <c r="A1636" t="s">
        <v>231</v>
      </c>
      <c r="B1636" s="33">
        <v>836</v>
      </c>
      <c r="C1636" t="s">
        <v>22</v>
      </c>
      <c r="D1636" t="s">
        <v>64</v>
      </c>
      <c r="E1636" s="33">
        <v>44</v>
      </c>
      <c r="F1636" s="32">
        <v>380.84</v>
      </c>
      <c r="H1636" t="str">
        <f t="shared" si="50"/>
        <v>836Adams26002ID0010020-0144</v>
      </c>
      <c r="I1636" s="5">
        <f t="shared" si="51"/>
        <v>380.84</v>
      </c>
    </row>
    <row r="1637" spans="1:9" x14ac:dyDescent="0.25">
      <c r="A1637" t="s">
        <v>231</v>
      </c>
      <c r="B1637" s="33">
        <v>836</v>
      </c>
      <c r="C1637" t="s">
        <v>22</v>
      </c>
      <c r="D1637" t="s">
        <v>64</v>
      </c>
      <c r="E1637" s="33">
        <v>45</v>
      </c>
      <c r="F1637" s="32">
        <v>393.65</v>
      </c>
      <c r="H1637" t="str">
        <f t="shared" si="50"/>
        <v>836Adams26002ID0010020-0145</v>
      </c>
      <c r="I1637" s="5">
        <f t="shared" si="51"/>
        <v>393.65</v>
      </c>
    </row>
    <row r="1638" spans="1:9" x14ac:dyDescent="0.25">
      <c r="A1638" t="s">
        <v>231</v>
      </c>
      <c r="B1638" s="33">
        <v>836</v>
      </c>
      <c r="C1638" t="s">
        <v>22</v>
      </c>
      <c r="D1638" t="s">
        <v>64</v>
      </c>
      <c r="E1638" s="33">
        <v>46</v>
      </c>
      <c r="F1638" s="32">
        <v>408.92</v>
      </c>
      <c r="H1638" t="str">
        <f t="shared" si="50"/>
        <v>836Adams26002ID0010020-0146</v>
      </c>
      <c r="I1638" s="5">
        <f t="shared" si="51"/>
        <v>408.92</v>
      </c>
    </row>
    <row r="1639" spans="1:9" x14ac:dyDescent="0.25">
      <c r="A1639" t="s">
        <v>231</v>
      </c>
      <c r="B1639" s="33">
        <v>836</v>
      </c>
      <c r="C1639" t="s">
        <v>22</v>
      </c>
      <c r="D1639" t="s">
        <v>64</v>
      </c>
      <c r="E1639" s="33">
        <v>47</v>
      </c>
      <c r="F1639" s="32">
        <v>426.09</v>
      </c>
      <c r="H1639" t="str">
        <f t="shared" si="50"/>
        <v>836Adams26002ID0010020-0147</v>
      </c>
      <c r="I1639" s="5">
        <f t="shared" si="51"/>
        <v>426.09</v>
      </c>
    </row>
    <row r="1640" spans="1:9" x14ac:dyDescent="0.25">
      <c r="A1640" t="s">
        <v>231</v>
      </c>
      <c r="B1640" s="33">
        <v>836</v>
      </c>
      <c r="C1640" t="s">
        <v>22</v>
      </c>
      <c r="D1640" t="s">
        <v>64</v>
      </c>
      <c r="E1640" s="33">
        <v>48</v>
      </c>
      <c r="F1640" s="32">
        <v>445.72</v>
      </c>
      <c r="H1640" t="str">
        <f t="shared" si="50"/>
        <v>836Adams26002ID0010020-0148</v>
      </c>
      <c r="I1640" s="5">
        <f t="shared" si="51"/>
        <v>445.72</v>
      </c>
    </row>
    <row r="1641" spans="1:9" x14ac:dyDescent="0.25">
      <c r="A1641" t="s">
        <v>231</v>
      </c>
      <c r="B1641" s="33">
        <v>836</v>
      </c>
      <c r="C1641" t="s">
        <v>22</v>
      </c>
      <c r="D1641" t="s">
        <v>64</v>
      </c>
      <c r="E1641" s="33">
        <v>49</v>
      </c>
      <c r="F1641" s="32">
        <v>465.07</v>
      </c>
      <c r="H1641" t="str">
        <f t="shared" si="50"/>
        <v>836Adams26002ID0010020-0149</v>
      </c>
      <c r="I1641" s="5">
        <f t="shared" si="51"/>
        <v>465.07</v>
      </c>
    </row>
    <row r="1642" spans="1:9" x14ac:dyDescent="0.25">
      <c r="A1642" t="s">
        <v>231</v>
      </c>
      <c r="B1642" s="33">
        <v>836</v>
      </c>
      <c r="C1642" t="s">
        <v>22</v>
      </c>
      <c r="D1642" t="s">
        <v>64</v>
      </c>
      <c r="E1642" s="33">
        <v>50</v>
      </c>
      <c r="F1642" s="32">
        <v>486.88</v>
      </c>
      <c r="H1642" t="str">
        <f t="shared" si="50"/>
        <v>836Adams26002ID0010020-0150</v>
      </c>
      <c r="I1642" s="5">
        <f t="shared" si="51"/>
        <v>486.88</v>
      </c>
    </row>
    <row r="1643" spans="1:9" x14ac:dyDescent="0.25">
      <c r="A1643" t="s">
        <v>231</v>
      </c>
      <c r="B1643" s="33">
        <v>836</v>
      </c>
      <c r="C1643" t="s">
        <v>22</v>
      </c>
      <c r="D1643" t="s">
        <v>64</v>
      </c>
      <c r="E1643" s="33">
        <v>51</v>
      </c>
      <c r="F1643" s="32">
        <v>508.42</v>
      </c>
      <c r="H1643" t="str">
        <f t="shared" si="50"/>
        <v>836Adams26002ID0010020-0151</v>
      </c>
      <c r="I1643" s="5">
        <f t="shared" si="51"/>
        <v>508.42</v>
      </c>
    </row>
    <row r="1644" spans="1:9" x14ac:dyDescent="0.25">
      <c r="A1644" t="s">
        <v>231</v>
      </c>
      <c r="B1644" s="33">
        <v>836</v>
      </c>
      <c r="C1644" t="s">
        <v>22</v>
      </c>
      <c r="D1644" t="s">
        <v>64</v>
      </c>
      <c r="E1644" s="33">
        <v>52</v>
      </c>
      <c r="F1644" s="32">
        <v>532.13</v>
      </c>
      <c r="H1644" t="str">
        <f t="shared" si="50"/>
        <v>836Adams26002ID0010020-0152</v>
      </c>
      <c r="I1644" s="5">
        <f t="shared" si="51"/>
        <v>532.13</v>
      </c>
    </row>
    <row r="1645" spans="1:9" x14ac:dyDescent="0.25">
      <c r="A1645" t="s">
        <v>231</v>
      </c>
      <c r="B1645" s="33">
        <v>836</v>
      </c>
      <c r="C1645" t="s">
        <v>22</v>
      </c>
      <c r="D1645" t="s">
        <v>64</v>
      </c>
      <c r="E1645" s="33">
        <v>53</v>
      </c>
      <c r="F1645" s="32">
        <v>556.12</v>
      </c>
      <c r="H1645" t="str">
        <f t="shared" si="50"/>
        <v>836Adams26002ID0010020-0153</v>
      </c>
      <c r="I1645" s="5">
        <f t="shared" si="51"/>
        <v>556.12</v>
      </c>
    </row>
    <row r="1646" spans="1:9" x14ac:dyDescent="0.25">
      <c r="A1646" t="s">
        <v>231</v>
      </c>
      <c r="B1646" s="33">
        <v>836</v>
      </c>
      <c r="C1646" t="s">
        <v>22</v>
      </c>
      <c r="D1646" t="s">
        <v>64</v>
      </c>
      <c r="E1646" s="33">
        <v>54</v>
      </c>
      <c r="F1646" s="32">
        <v>582.02</v>
      </c>
      <c r="H1646" t="str">
        <f t="shared" si="50"/>
        <v>836Adams26002ID0010020-0154</v>
      </c>
      <c r="I1646" s="5">
        <f t="shared" si="51"/>
        <v>582.02</v>
      </c>
    </row>
    <row r="1647" spans="1:9" x14ac:dyDescent="0.25">
      <c r="A1647" t="s">
        <v>231</v>
      </c>
      <c r="B1647" s="33">
        <v>836</v>
      </c>
      <c r="C1647" t="s">
        <v>22</v>
      </c>
      <c r="D1647" t="s">
        <v>64</v>
      </c>
      <c r="E1647" s="33">
        <v>55</v>
      </c>
      <c r="F1647" s="32">
        <v>607.91999999999996</v>
      </c>
      <c r="H1647" t="str">
        <f t="shared" si="50"/>
        <v>836Adams26002ID0010020-0155</v>
      </c>
      <c r="I1647" s="5">
        <f t="shared" si="51"/>
        <v>607.91999999999996</v>
      </c>
    </row>
    <row r="1648" spans="1:9" x14ac:dyDescent="0.25">
      <c r="A1648" t="s">
        <v>231</v>
      </c>
      <c r="B1648" s="33">
        <v>836</v>
      </c>
      <c r="C1648" t="s">
        <v>22</v>
      </c>
      <c r="D1648" t="s">
        <v>64</v>
      </c>
      <c r="E1648" s="33">
        <v>56</v>
      </c>
      <c r="F1648" s="32">
        <v>636</v>
      </c>
      <c r="H1648" t="str">
        <f t="shared" si="50"/>
        <v>836Adams26002ID0010020-0156</v>
      </c>
      <c r="I1648" s="5">
        <f t="shared" si="51"/>
        <v>636</v>
      </c>
    </row>
    <row r="1649" spans="1:9" x14ac:dyDescent="0.25">
      <c r="A1649" t="s">
        <v>231</v>
      </c>
      <c r="B1649" s="33">
        <v>836</v>
      </c>
      <c r="C1649" t="s">
        <v>22</v>
      </c>
      <c r="D1649" t="s">
        <v>64</v>
      </c>
      <c r="E1649" s="33">
        <v>57</v>
      </c>
      <c r="F1649" s="32">
        <v>664.35</v>
      </c>
      <c r="H1649" t="str">
        <f t="shared" si="50"/>
        <v>836Adams26002ID0010020-0157</v>
      </c>
      <c r="I1649" s="5">
        <f t="shared" si="51"/>
        <v>664.35</v>
      </c>
    </row>
    <row r="1650" spans="1:9" x14ac:dyDescent="0.25">
      <c r="A1650" t="s">
        <v>231</v>
      </c>
      <c r="B1650" s="33">
        <v>836</v>
      </c>
      <c r="C1650" t="s">
        <v>22</v>
      </c>
      <c r="D1650" t="s">
        <v>64</v>
      </c>
      <c r="E1650" s="33">
        <v>58</v>
      </c>
      <c r="F1650" s="32">
        <v>694.61</v>
      </c>
      <c r="H1650" t="str">
        <f t="shared" si="50"/>
        <v>836Adams26002ID0010020-0158</v>
      </c>
      <c r="I1650" s="5">
        <f t="shared" si="51"/>
        <v>694.61</v>
      </c>
    </row>
    <row r="1651" spans="1:9" x14ac:dyDescent="0.25">
      <c r="A1651" t="s">
        <v>231</v>
      </c>
      <c r="B1651" s="33">
        <v>836</v>
      </c>
      <c r="C1651" t="s">
        <v>22</v>
      </c>
      <c r="D1651" t="s">
        <v>64</v>
      </c>
      <c r="E1651" s="33">
        <v>59</v>
      </c>
      <c r="F1651" s="32">
        <v>709.6</v>
      </c>
      <c r="H1651" t="str">
        <f t="shared" si="50"/>
        <v>836Adams26002ID0010020-0159</v>
      </c>
      <c r="I1651" s="5">
        <f t="shared" si="51"/>
        <v>709.6</v>
      </c>
    </row>
    <row r="1652" spans="1:9" x14ac:dyDescent="0.25">
      <c r="A1652" t="s">
        <v>231</v>
      </c>
      <c r="B1652" s="33">
        <v>836</v>
      </c>
      <c r="C1652" t="s">
        <v>22</v>
      </c>
      <c r="D1652" t="s">
        <v>64</v>
      </c>
      <c r="E1652" s="33">
        <v>60</v>
      </c>
      <c r="F1652" s="32">
        <v>739.86</v>
      </c>
      <c r="H1652" t="str">
        <f t="shared" si="50"/>
        <v>836Adams26002ID0010020-0160</v>
      </c>
      <c r="I1652" s="5">
        <f t="shared" si="51"/>
        <v>739.86</v>
      </c>
    </row>
    <row r="1653" spans="1:9" x14ac:dyDescent="0.25">
      <c r="A1653" t="s">
        <v>231</v>
      </c>
      <c r="B1653" s="33">
        <v>836</v>
      </c>
      <c r="C1653" t="s">
        <v>22</v>
      </c>
      <c r="D1653" t="s">
        <v>64</v>
      </c>
      <c r="E1653" s="33">
        <v>61</v>
      </c>
      <c r="F1653" s="32">
        <v>766.03</v>
      </c>
      <c r="H1653" t="str">
        <f t="shared" si="50"/>
        <v>836Adams26002ID0010020-0161</v>
      </c>
      <c r="I1653" s="5">
        <f t="shared" si="51"/>
        <v>766.03</v>
      </c>
    </row>
    <row r="1654" spans="1:9" x14ac:dyDescent="0.25">
      <c r="A1654" t="s">
        <v>231</v>
      </c>
      <c r="B1654" s="33">
        <v>836</v>
      </c>
      <c r="C1654" t="s">
        <v>22</v>
      </c>
      <c r="D1654" t="s">
        <v>64</v>
      </c>
      <c r="E1654" s="33">
        <v>62</v>
      </c>
      <c r="F1654" s="32">
        <v>783.21</v>
      </c>
      <c r="H1654" t="str">
        <f t="shared" si="50"/>
        <v>836Adams26002ID0010020-0162</v>
      </c>
      <c r="I1654" s="5">
        <f t="shared" si="51"/>
        <v>783.21</v>
      </c>
    </row>
    <row r="1655" spans="1:9" x14ac:dyDescent="0.25">
      <c r="A1655" t="s">
        <v>231</v>
      </c>
      <c r="B1655" s="33">
        <v>836</v>
      </c>
      <c r="C1655" t="s">
        <v>22</v>
      </c>
      <c r="D1655" t="s">
        <v>64</v>
      </c>
      <c r="E1655" s="33">
        <v>63</v>
      </c>
      <c r="F1655" s="32">
        <v>804.74</v>
      </c>
      <c r="H1655" t="str">
        <f t="shared" si="50"/>
        <v>836Adams26002ID0010020-0163</v>
      </c>
      <c r="I1655" s="5">
        <f t="shared" si="51"/>
        <v>804.74</v>
      </c>
    </row>
    <row r="1656" spans="1:9" x14ac:dyDescent="0.25">
      <c r="A1656" t="s">
        <v>231</v>
      </c>
      <c r="B1656" s="33">
        <v>836</v>
      </c>
      <c r="C1656" t="s">
        <v>22</v>
      </c>
      <c r="D1656" t="s">
        <v>64</v>
      </c>
      <c r="E1656" s="33">
        <v>64</v>
      </c>
      <c r="F1656" s="32">
        <v>817.82</v>
      </c>
      <c r="H1656" t="str">
        <f t="shared" si="50"/>
        <v>836Adams26002ID0010020-0164</v>
      </c>
      <c r="I1656" s="5">
        <f t="shared" si="51"/>
        <v>817.82</v>
      </c>
    </row>
    <row r="1657" spans="1:9" x14ac:dyDescent="0.25">
      <c r="A1657" t="s">
        <v>231</v>
      </c>
      <c r="B1657" s="33">
        <v>836</v>
      </c>
      <c r="C1657" t="s">
        <v>22</v>
      </c>
      <c r="D1657" t="s">
        <v>64</v>
      </c>
      <c r="E1657" s="33">
        <v>65</v>
      </c>
      <c r="F1657" s="32">
        <v>817.82</v>
      </c>
      <c r="H1657" t="str">
        <f t="shared" si="50"/>
        <v>836Adams26002ID0010020-0165</v>
      </c>
      <c r="I1657" s="5">
        <f t="shared" si="51"/>
        <v>817.82</v>
      </c>
    </row>
    <row r="1658" spans="1:9" x14ac:dyDescent="0.25">
      <c r="A1658" t="s">
        <v>231</v>
      </c>
      <c r="B1658" s="33">
        <v>836</v>
      </c>
      <c r="C1658" t="s">
        <v>23</v>
      </c>
      <c r="D1658" t="s">
        <v>64</v>
      </c>
      <c r="E1658" s="33">
        <v>20</v>
      </c>
      <c r="F1658" s="32">
        <v>173.11</v>
      </c>
      <c r="H1658" t="str">
        <f t="shared" si="50"/>
        <v>836Boise26002ID0010020-0120</v>
      </c>
      <c r="I1658" s="5">
        <f t="shared" si="51"/>
        <v>173.11</v>
      </c>
    </row>
    <row r="1659" spans="1:9" x14ac:dyDescent="0.25">
      <c r="A1659" t="s">
        <v>231</v>
      </c>
      <c r="B1659" s="33">
        <v>836</v>
      </c>
      <c r="C1659" t="s">
        <v>23</v>
      </c>
      <c r="D1659" t="s">
        <v>64</v>
      </c>
      <c r="E1659" s="33">
        <v>21</v>
      </c>
      <c r="F1659" s="32">
        <v>272.61</v>
      </c>
      <c r="H1659" t="str">
        <f t="shared" si="50"/>
        <v>836Boise26002ID0010020-0121</v>
      </c>
      <c r="I1659" s="5">
        <f t="shared" si="51"/>
        <v>272.61</v>
      </c>
    </row>
    <row r="1660" spans="1:9" x14ac:dyDescent="0.25">
      <c r="A1660" t="s">
        <v>231</v>
      </c>
      <c r="B1660" s="33">
        <v>836</v>
      </c>
      <c r="C1660" t="s">
        <v>23</v>
      </c>
      <c r="D1660" t="s">
        <v>64</v>
      </c>
      <c r="E1660" s="33">
        <v>22</v>
      </c>
      <c r="F1660" s="32">
        <v>272.61</v>
      </c>
      <c r="H1660" t="str">
        <f t="shared" si="50"/>
        <v>836Boise26002ID0010020-0122</v>
      </c>
      <c r="I1660" s="5">
        <f t="shared" si="51"/>
        <v>272.61</v>
      </c>
    </row>
    <row r="1661" spans="1:9" x14ac:dyDescent="0.25">
      <c r="A1661" t="s">
        <v>231</v>
      </c>
      <c r="B1661" s="33">
        <v>836</v>
      </c>
      <c r="C1661" t="s">
        <v>23</v>
      </c>
      <c r="D1661" t="s">
        <v>64</v>
      </c>
      <c r="E1661" s="33">
        <v>23</v>
      </c>
      <c r="F1661" s="32">
        <v>272.61</v>
      </c>
      <c r="H1661" t="str">
        <f t="shared" si="50"/>
        <v>836Boise26002ID0010020-0123</v>
      </c>
      <c r="I1661" s="5">
        <f t="shared" si="51"/>
        <v>272.61</v>
      </c>
    </row>
    <row r="1662" spans="1:9" x14ac:dyDescent="0.25">
      <c r="A1662" t="s">
        <v>231</v>
      </c>
      <c r="B1662" s="33">
        <v>836</v>
      </c>
      <c r="C1662" t="s">
        <v>23</v>
      </c>
      <c r="D1662" t="s">
        <v>64</v>
      </c>
      <c r="E1662" s="33">
        <v>24</v>
      </c>
      <c r="F1662" s="32">
        <v>272.61</v>
      </c>
      <c r="H1662" t="str">
        <f t="shared" si="50"/>
        <v>836Boise26002ID0010020-0124</v>
      </c>
      <c r="I1662" s="5">
        <f t="shared" si="51"/>
        <v>272.61</v>
      </c>
    </row>
    <row r="1663" spans="1:9" x14ac:dyDescent="0.25">
      <c r="A1663" t="s">
        <v>231</v>
      </c>
      <c r="B1663" s="33">
        <v>836</v>
      </c>
      <c r="C1663" t="s">
        <v>23</v>
      </c>
      <c r="D1663" t="s">
        <v>64</v>
      </c>
      <c r="E1663" s="33">
        <v>25</v>
      </c>
      <c r="F1663" s="32">
        <v>273.7</v>
      </c>
      <c r="H1663" t="str">
        <f t="shared" si="50"/>
        <v>836Boise26002ID0010020-0125</v>
      </c>
      <c r="I1663" s="5">
        <f t="shared" si="51"/>
        <v>273.7</v>
      </c>
    </row>
    <row r="1664" spans="1:9" x14ac:dyDescent="0.25">
      <c r="A1664" t="s">
        <v>231</v>
      </c>
      <c r="B1664" s="33">
        <v>836</v>
      </c>
      <c r="C1664" t="s">
        <v>23</v>
      </c>
      <c r="D1664" t="s">
        <v>64</v>
      </c>
      <c r="E1664" s="33">
        <v>26</v>
      </c>
      <c r="F1664" s="32">
        <v>279.14999999999998</v>
      </c>
      <c r="H1664" t="str">
        <f t="shared" si="50"/>
        <v>836Boise26002ID0010020-0126</v>
      </c>
      <c r="I1664" s="5">
        <f t="shared" si="51"/>
        <v>279.14999999999998</v>
      </c>
    </row>
    <row r="1665" spans="1:9" x14ac:dyDescent="0.25">
      <c r="A1665" t="s">
        <v>231</v>
      </c>
      <c r="B1665" s="33">
        <v>836</v>
      </c>
      <c r="C1665" t="s">
        <v>23</v>
      </c>
      <c r="D1665" t="s">
        <v>64</v>
      </c>
      <c r="E1665" s="33">
        <v>27</v>
      </c>
      <c r="F1665" s="32">
        <v>285.7</v>
      </c>
      <c r="H1665" t="str">
        <f t="shared" si="50"/>
        <v>836Boise26002ID0010020-0127</v>
      </c>
      <c r="I1665" s="5">
        <f t="shared" si="51"/>
        <v>285.7</v>
      </c>
    </row>
    <row r="1666" spans="1:9" x14ac:dyDescent="0.25">
      <c r="A1666" t="s">
        <v>231</v>
      </c>
      <c r="B1666" s="33">
        <v>836</v>
      </c>
      <c r="C1666" t="s">
        <v>23</v>
      </c>
      <c r="D1666" t="s">
        <v>64</v>
      </c>
      <c r="E1666" s="33">
        <v>28</v>
      </c>
      <c r="F1666" s="32">
        <v>296.33</v>
      </c>
      <c r="H1666" t="str">
        <f t="shared" si="50"/>
        <v>836Boise26002ID0010020-0128</v>
      </c>
      <c r="I1666" s="5">
        <f t="shared" si="51"/>
        <v>296.33</v>
      </c>
    </row>
    <row r="1667" spans="1:9" x14ac:dyDescent="0.25">
      <c r="A1667" t="s">
        <v>231</v>
      </c>
      <c r="B1667" s="33">
        <v>836</v>
      </c>
      <c r="C1667" t="s">
        <v>23</v>
      </c>
      <c r="D1667" t="s">
        <v>64</v>
      </c>
      <c r="E1667" s="33">
        <v>29</v>
      </c>
      <c r="F1667" s="32">
        <v>305.05</v>
      </c>
      <c r="H1667" t="str">
        <f t="shared" si="50"/>
        <v>836Boise26002ID0010020-0129</v>
      </c>
      <c r="I1667" s="5">
        <f t="shared" si="51"/>
        <v>305.05</v>
      </c>
    </row>
    <row r="1668" spans="1:9" x14ac:dyDescent="0.25">
      <c r="A1668" t="s">
        <v>231</v>
      </c>
      <c r="B1668" s="33">
        <v>836</v>
      </c>
      <c r="C1668" t="s">
        <v>23</v>
      </c>
      <c r="D1668" t="s">
        <v>64</v>
      </c>
      <c r="E1668" s="33">
        <v>30</v>
      </c>
      <c r="F1668" s="32">
        <v>309.41000000000003</v>
      </c>
      <c r="H1668" t="str">
        <f t="shared" si="50"/>
        <v>836Boise26002ID0010020-0130</v>
      </c>
      <c r="I1668" s="5">
        <f t="shared" si="51"/>
        <v>309.41000000000003</v>
      </c>
    </row>
    <row r="1669" spans="1:9" x14ac:dyDescent="0.25">
      <c r="A1669" t="s">
        <v>231</v>
      </c>
      <c r="B1669" s="33">
        <v>836</v>
      </c>
      <c r="C1669" t="s">
        <v>23</v>
      </c>
      <c r="D1669" t="s">
        <v>64</v>
      </c>
      <c r="E1669" s="33">
        <v>31</v>
      </c>
      <c r="F1669" s="32">
        <v>315.95</v>
      </c>
      <c r="H1669" t="str">
        <f t="shared" ref="H1669:H1732" si="52">B1669&amp;C1669&amp;A1669&amp;E1669</f>
        <v>836Boise26002ID0010020-0131</v>
      </c>
      <c r="I1669" s="5">
        <f t="shared" ref="I1669:I1732" si="53">F1669</f>
        <v>315.95</v>
      </c>
    </row>
    <row r="1670" spans="1:9" x14ac:dyDescent="0.25">
      <c r="A1670" t="s">
        <v>231</v>
      </c>
      <c r="B1670" s="33">
        <v>836</v>
      </c>
      <c r="C1670" t="s">
        <v>23</v>
      </c>
      <c r="D1670" t="s">
        <v>64</v>
      </c>
      <c r="E1670" s="33">
        <v>32</v>
      </c>
      <c r="F1670" s="32">
        <v>322.5</v>
      </c>
      <c r="H1670" t="str">
        <f t="shared" si="52"/>
        <v>836Boise26002ID0010020-0132</v>
      </c>
      <c r="I1670" s="5">
        <f t="shared" si="53"/>
        <v>322.5</v>
      </c>
    </row>
    <row r="1671" spans="1:9" x14ac:dyDescent="0.25">
      <c r="A1671" t="s">
        <v>231</v>
      </c>
      <c r="B1671" s="33">
        <v>836</v>
      </c>
      <c r="C1671" t="s">
        <v>23</v>
      </c>
      <c r="D1671" t="s">
        <v>64</v>
      </c>
      <c r="E1671" s="33">
        <v>33</v>
      </c>
      <c r="F1671" s="32">
        <v>326.58999999999997</v>
      </c>
      <c r="H1671" t="str">
        <f t="shared" si="52"/>
        <v>836Boise26002ID0010020-0133</v>
      </c>
      <c r="I1671" s="5">
        <f t="shared" si="53"/>
        <v>326.58999999999997</v>
      </c>
    </row>
    <row r="1672" spans="1:9" x14ac:dyDescent="0.25">
      <c r="A1672" t="s">
        <v>231</v>
      </c>
      <c r="B1672" s="33">
        <v>836</v>
      </c>
      <c r="C1672" t="s">
        <v>23</v>
      </c>
      <c r="D1672" t="s">
        <v>64</v>
      </c>
      <c r="E1672" s="33">
        <v>34</v>
      </c>
      <c r="F1672" s="32">
        <v>330.95</v>
      </c>
      <c r="H1672" t="str">
        <f t="shared" si="52"/>
        <v>836Boise26002ID0010020-0134</v>
      </c>
      <c r="I1672" s="5">
        <f t="shared" si="53"/>
        <v>330.95</v>
      </c>
    </row>
    <row r="1673" spans="1:9" x14ac:dyDescent="0.25">
      <c r="A1673" t="s">
        <v>231</v>
      </c>
      <c r="B1673" s="33">
        <v>836</v>
      </c>
      <c r="C1673" t="s">
        <v>23</v>
      </c>
      <c r="D1673" t="s">
        <v>64</v>
      </c>
      <c r="E1673" s="33">
        <v>35</v>
      </c>
      <c r="F1673" s="32">
        <v>333.13</v>
      </c>
      <c r="H1673" t="str">
        <f t="shared" si="52"/>
        <v>836Boise26002ID0010020-0135</v>
      </c>
      <c r="I1673" s="5">
        <f t="shared" si="53"/>
        <v>333.13</v>
      </c>
    </row>
    <row r="1674" spans="1:9" x14ac:dyDescent="0.25">
      <c r="A1674" t="s">
        <v>231</v>
      </c>
      <c r="B1674" s="33">
        <v>836</v>
      </c>
      <c r="C1674" t="s">
        <v>23</v>
      </c>
      <c r="D1674" t="s">
        <v>64</v>
      </c>
      <c r="E1674" s="33">
        <v>36</v>
      </c>
      <c r="F1674" s="32">
        <v>335.31</v>
      </c>
      <c r="H1674" t="str">
        <f t="shared" si="52"/>
        <v>836Boise26002ID0010020-0136</v>
      </c>
      <c r="I1674" s="5">
        <f t="shared" si="53"/>
        <v>335.31</v>
      </c>
    </row>
    <row r="1675" spans="1:9" x14ac:dyDescent="0.25">
      <c r="A1675" t="s">
        <v>231</v>
      </c>
      <c r="B1675" s="33">
        <v>836</v>
      </c>
      <c r="C1675" t="s">
        <v>23</v>
      </c>
      <c r="D1675" t="s">
        <v>64</v>
      </c>
      <c r="E1675" s="33">
        <v>37</v>
      </c>
      <c r="F1675" s="32">
        <v>337.49</v>
      </c>
      <c r="H1675" t="str">
        <f t="shared" si="52"/>
        <v>836Boise26002ID0010020-0137</v>
      </c>
      <c r="I1675" s="5">
        <f t="shared" si="53"/>
        <v>337.49</v>
      </c>
    </row>
    <row r="1676" spans="1:9" x14ac:dyDescent="0.25">
      <c r="A1676" t="s">
        <v>231</v>
      </c>
      <c r="B1676" s="33">
        <v>836</v>
      </c>
      <c r="C1676" t="s">
        <v>23</v>
      </c>
      <c r="D1676" t="s">
        <v>64</v>
      </c>
      <c r="E1676" s="33">
        <v>38</v>
      </c>
      <c r="F1676" s="32">
        <v>339.67</v>
      </c>
      <c r="H1676" t="str">
        <f t="shared" si="52"/>
        <v>836Boise26002ID0010020-0138</v>
      </c>
      <c r="I1676" s="5">
        <f t="shared" si="53"/>
        <v>339.67</v>
      </c>
    </row>
    <row r="1677" spans="1:9" x14ac:dyDescent="0.25">
      <c r="A1677" t="s">
        <v>231</v>
      </c>
      <c r="B1677" s="33">
        <v>836</v>
      </c>
      <c r="C1677" t="s">
        <v>23</v>
      </c>
      <c r="D1677" t="s">
        <v>64</v>
      </c>
      <c r="E1677" s="33">
        <v>39</v>
      </c>
      <c r="F1677" s="32">
        <v>344.03</v>
      </c>
      <c r="H1677" t="str">
        <f t="shared" si="52"/>
        <v>836Boise26002ID0010020-0139</v>
      </c>
      <c r="I1677" s="5">
        <f t="shared" si="53"/>
        <v>344.03</v>
      </c>
    </row>
    <row r="1678" spans="1:9" x14ac:dyDescent="0.25">
      <c r="A1678" t="s">
        <v>231</v>
      </c>
      <c r="B1678" s="33">
        <v>836</v>
      </c>
      <c r="C1678" t="s">
        <v>23</v>
      </c>
      <c r="D1678" t="s">
        <v>64</v>
      </c>
      <c r="E1678" s="33">
        <v>40</v>
      </c>
      <c r="F1678" s="32">
        <v>348.4</v>
      </c>
      <c r="H1678" t="str">
        <f t="shared" si="52"/>
        <v>836Boise26002ID0010020-0140</v>
      </c>
      <c r="I1678" s="5">
        <f t="shared" si="53"/>
        <v>348.4</v>
      </c>
    </row>
    <row r="1679" spans="1:9" x14ac:dyDescent="0.25">
      <c r="A1679" t="s">
        <v>231</v>
      </c>
      <c r="B1679" s="33">
        <v>836</v>
      </c>
      <c r="C1679" t="s">
        <v>23</v>
      </c>
      <c r="D1679" t="s">
        <v>64</v>
      </c>
      <c r="E1679" s="33">
        <v>41</v>
      </c>
      <c r="F1679" s="32">
        <v>354.94</v>
      </c>
      <c r="H1679" t="str">
        <f t="shared" si="52"/>
        <v>836Boise26002ID0010020-0141</v>
      </c>
      <c r="I1679" s="5">
        <f t="shared" si="53"/>
        <v>354.94</v>
      </c>
    </row>
    <row r="1680" spans="1:9" x14ac:dyDescent="0.25">
      <c r="A1680" t="s">
        <v>231</v>
      </c>
      <c r="B1680" s="33">
        <v>836</v>
      </c>
      <c r="C1680" t="s">
        <v>23</v>
      </c>
      <c r="D1680" t="s">
        <v>64</v>
      </c>
      <c r="E1680" s="33">
        <v>42</v>
      </c>
      <c r="F1680" s="32">
        <v>361.21</v>
      </c>
      <c r="H1680" t="str">
        <f t="shared" si="52"/>
        <v>836Boise26002ID0010020-0142</v>
      </c>
      <c r="I1680" s="5">
        <f t="shared" si="53"/>
        <v>361.21</v>
      </c>
    </row>
    <row r="1681" spans="1:9" x14ac:dyDescent="0.25">
      <c r="A1681" t="s">
        <v>231</v>
      </c>
      <c r="B1681" s="33">
        <v>836</v>
      </c>
      <c r="C1681" t="s">
        <v>23</v>
      </c>
      <c r="D1681" t="s">
        <v>64</v>
      </c>
      <c r="E1681" s="33">
        <v>43</v>
      </c>
      <c r="F1681" s="32">
        <v>369.93</v>
      </c>
      <c r="H1681" t="str">
        <f t="shared" si="52"/>
        <v>836Boise26002ID0010020-0143</v>
      </c>
      <c r="I1681" s="5">
        <f t="shared" si="53"/>
        <v>369.93</v>
      </c>
    </row>
    <row r="1682" spans="1:9" x14ac:dyDescent="0.25">
      <c r="A1682" t="s">
        <v>231</v>
      </c>
      <c r="B1682" s="33">
        <v>836</v>
      </c>
      <c r="C1682" t="s">
        <v>23</v>
      </c>
      <c r="D1682" t="s">
        <v>64</v>
      </c>
      <c r="E1682" s="33">
        <v>44</v>
      </c>
      <c r="F1682" s="32">
        <v>380.84</v>
      </c>
      <c r="H1682" t="str">
        <f t="shared" si="52"/>
        <v>836Boise26002ID0010020-0144</v>
      </c>
      <c r="I1682" s="5">
        <f t="shared" si="53"/>
        <v>380.84</v>
      </c>
    </row>
    <row r="1683" spans="1:9" x14ac:dyDescent="0.25">
      <c r="A1683" t="s">
        <v>231</v>
      </c>
      <c r="B1683" s="33">
        <v>836</v>
      </c>
      <c r="C1683" t="s">
        <v>23</v>
      </c>
      <c r="D1683" t="s">
        <v>64</v>
      </c>
      <c r="E1683" s="33">
        <v>45</v>
      </c>
      <c r="F1683" s="32">
        <v>393.65</v>
      </c>
      <c r="H1683" t="str">
        <f t="shared" si="52"/>
        <v>836Boise26002ID0010020-0145</v>
      </c>
      <c r="I1683" s="5">
        <f t="shared" si="53"/>
        <v>393.65</v>
      </c>
    </row>
    <row r="1684" spans="1:9" x14ac:dyDescent="0.25">
      <c r="A1684" t="s">
        <v>231</v>
      </c>
      <c r="B1684" s="33">
        <v>836</v>
      </c>
      <c r="C1684" t="s">
        <v>23</v>
      </c>
      <c r="D1684" t="s">
        <v>64</v>
      </c>
      <c r="E1684" s="33">
        <v>46</v>
      </c>
      <c r="F1684" s="32">
        <v>408.92</v>
      </c>
      <c r="H1684" t="str">
        <f t="shared" si="52"/>
        <v>836Boise26002ID0010020-0146</v>
      </c>
      <c r="I1684" s="5">
        <f t="shared" si="53"/>
        <v>408.92</v>
      </c>
    </row>
    <row r="1685" spans="1:9" x14ac:dyDescent="0.25">
      <c r="A1685" t="s">
        <v>231</v>
      </c>
      <c r="B1685" s="33">
        <v>836</v>
      </c>
      <c r="C1685" t="s">
        <v>23</v>
      </c>
      <c r="D1685" t="s">
        <v>64</v>
      </c>
      <c r="E1685" s="33">
        <v>47</v>
      </c>
      <c r="F1685" s="32">
        <v>426.09</v>
      </c>
      <c r="H1685" t="str">
        <f t="shared" si="52"/>
        <v>836Boise26002ID0010020-0147</v>
      </c>
      <c r="I1685" s="5">
        <f t="shared" si="53"/>
        <v>426.09</v>
      </c>
    </row>
    <row r="1686" spans="1:9" x14ac:dyDescent="0.25">
      <c r="A1686" t="s">
        <v>231</v>
      </c>
      <c r="B1686" s="33">
        <v>836</v>
      </c>
      <c r="C1686" t="s">
        <v>23</v>
      </c>
      <c r="D1686" t="s">
        <v>64</v>
      </c>
      <c r="E1686" s="33">
        <v>48</v>
      </c>
      <c r="F1686" s="32">
        <v>445.72</v>
      </c>
      <c r="H1686" t="str">
        <f t="shared" si="52"/>
        <v>836Boise26002ID0010020-0148</v>
      </c>
      <c r="I1686" s="5">
        <f t="shared" si="53"/>
        <v>445.72</v>
      </c>
    </row>
    <row r="1687" spans="1:9" x14ac:dyDescent="0.25">
      <c r="A1687" t="s">
        <v>231</v>
      </c>
      <c r="B1687" s="33">
        <v>836</v>
      </c>
      <c r="C1687" t="s">
        <v>23</v>
      </c>
      <c r="D1687" t="s">
        <v>64</v>
      </c>
      <c r="E1687" s="33">
        <v>49</v>
      </c>
      <c r="F1687" s="32">
        <v>465.07</v>
      </c>
      <c r="H1687" t="str">
        <f t="shared" si="52"/>
        <v>836Boise26002ID0010020-0149</v>
      </c>
      <c r="I1687" s="5">
        <f t="shared" si="53"/>
        <v>465.07</v>
      </c>
    </row>
    <row r="1688" spans="1:9" x14ac:dyDescent="0.25">
      <c r="A1688" t="s">
        <v>231</v>
      </c>
      <c r="B1688" s="33">
        <v>836</v>
      </c>
      <c r="C1688" t="s">
        <v>23</v>
      </c>
      <c r="D1688" t="s">
        <v>64</v>
      </c>
      <c r="E1688" s="33">
        <v>50</v>
      </c>
      <c r="F1688" s="32">
        <v>486.88</v>
      </c>
      <c r="H1688" t="str">
        <f t="shared" si="52"/>
        <v>836Boise26002ID0010020-0150</v>
      </c>
      <c r="I1688" s="5">
        <f t="shared" si="53"/>
        <v>486.88</v>
      </c>
    </row>
    <row r="1689" spans="1:9" x14ac:dyDescent="0.25">
      <c r="A1689" t="s">
        <v>231</v>
      </c>
      <c r="B1689" s="33">
        <v>836</v>
      </c>
      <c r="C1689" t="s">
        <v>23</v>
      </c>
      <c r="D1689" t="s">
        <v>64</v>
      </c>
      <c r="E1689" s="33">
        <v>51</v>
      </c>
      <c r="F1689" s="32">
        <v>508.42</v>
      </c>
      <c r="H1689" t="str">
        <f t="shared" si="52"/>
        <v>836Boise26002ID0010020-0151</v>
      </c>
      <c r="I1689" s="5">
        <f t="shared" si="53"/>
        <v>508.42</v>
      </c>
    </row>
    <row r="1690" spans="1:9" x14ac:dyDescent="0.25">
      <c r="A1690" t="s">
        <v>231</v>
      </c>
      <c r="B1690" s="33">
        <v>836</v>
      </c>
      <c r="C1690" t="s">
        <v>23</v>
      </c>
      <c r="D1690" t="s">
        <v>64</v>
      </c>
      <c r="E1690" s="33">
        <v>52</v>
      </c>
      <c r="F1690" s="32">
        <v>532.13</v>
      </c>
      <c r="H1690" t="str">
        <f t="shared" si="52"/>
        <v>836Boise26002ID0010020-0152</v>
      </c>
      <c r="I1690" s="5">
        <f t="shared" si="53"/>
        <v>532.13</v>
      </c>
    </row>
    <row r="1691" spans="1:9" x14ac:dyDescent="0.25">
      <c r="A1691" t="s">
        <v>231</v>
      </c>
      <c r="B1691" s="33">
        <v>836</v>
      </c>
      <c r="C1691" t="s">
        <v>23</v>
      </c>
      <c r="D1691" t="s">
        <v>64</v>
      </c>
      <c r="E1691" s="33">
        <v>53</v>
      </c>
      <c r="F1691" s="32">
        <v>556.12</v>
      </c>
      <c r="H1691" t="str">
        <f t="shared" si="52"/>
        <v>836Boise26002ID0010020-0153</v>
      </c>
      <c r="I1691" s="5">
        <f t="shared" si="53"/>
        <v>556.12</v>
      </c>
    </row>
    <row r="1692" spans="1:9" x14ac:dyDescent="0.25">
      <c r="A1692" t="s">
        <v>231</v>
      </c>
      <c r="B1692" s="33">
        <v>836</v>
      </c>
      <c r="C1692" t="s">
        <v>23</v>
      </c>
      <c r="D1692" t="s">
        <v>64</v>
      </c>
      <c r="E1692" s="33">
        <v>54</v>
      </c>
      <c r="F1692" s="32">
        <v>582.02</v>
      </c>
      <c r="H1692" t="str">
        <f t="shared" si="52"/>
        <v>836Boise26002ID0010020-0154</v>
      </c>
      <c r="I1692" s="5">
        <f t="shared" si="53"/>
        <v>582.02</v>
      </c>
    </row>
    <row r="1693" spans="1:9" x14ac:dyDescent="0.25">
      <c r="A1693" t="s">
        <v>231</v>
      </c>
      <c r="B1693" s="33">
        <v>836</v>
      </c>
      <c r="C1693" t="s">
        <v>23</v>
      </c>
      <c r="D1693" t="s">
        <v>64</v>
      </c>
      <c r="E1693" s="33">
        <v>55</v>
      </c>
      <c r="F1693" s="32">
        <v>607.91999999999996</v>
      </c>
      <c r="H1693" t="str">
        <f t="shared" si="52"/>
        <v>836Boise26002ID0010020-0155</v>
      </c>
      <c r="I1693" s="5">
        <f t="shared" si="53"/>
        <v>607.91999999999996</v>
      </c>
    </row>
    <row r="1694" spans="1:9" x14ac:dyDescent="0.25">
      <c r="A1694" t="s">
        <v>231</v>
      </c>
      <c r="B1694" s="33">
        <v>836</v>
      </c>
      <c r="C1694" t="s">
        <v>23</v>
      </c>
      <c r="D1694" t="s">
        <v>64</v>
      </c>
      <c r="E1694" s="33">
        <v>56</v>
      </c>
      <c r="F1694" s="32">
        <v>636</v>
      </c>
      <c r="H1694" t="str">
        <f t="shared" si="52"/>
        <v>836Boise26002ID0010020-0156</v>
      </c>
      <c r="I1694" s="5">
        <f t="shared" si="53"/>
        <v>636</v>
      </c>
    </row>
    <row r="1695" spans="1:9" x14ac:dyDescent="0.25">
      <c r="A1695" t="s">
        <v>231</v>
      </c>
      <c r="B1695" s="33">
        <v>836</v>
      </c>
      <c r="C1695" t="s">
        <v>23</v>
      </c>
      <c r="D1695" t="s">
        <v>64</v>
      </c>
      <c r="E1695" s="33">
        <v>57</v>
      </c>
      <c r="F1695" s="32">
        <v>664.35</v>
      </c>
      <c r="H1695" t="str">
        <f t="shared" si="52"/>
        <v>836Boise26002ID0010020-0157</v>
      </c>
      <c r="I1695" s="5">
        <f t="shared" si="53"/>
        <v>664.35</v>
      </c>
    </row>
    <row r="1696" spans="1:9" x14ac:dyDescent="0.25">
      <c r="A1696" t="s">
        <v>231</v>
      </c>
      <c r="B1696" s="33">
        <v>836</v>
      </c>
      <c r="C1696" t="s">
        <v>23</v>
      </c>
      <c r="D1696" t="s">
        <v>64</v>
      </c>
      <c r="E1696" s="33">
        <v>58</v>
      </c>
      <c r="F1696" s="32">
        <v>694.61</v>
      </c>
      <c r="H1696" t="str">
        <f t="shared" si="52"/>
        <v>836Boise26002ID0010020-0158</v>
      </c>
      <c r="I1696" s="5">
        <f t="shared" si="53"/>
        <v>694.61</v>
      </c>
    </row>
    <row r="1697" spans="1:9" x14ac:dyDescent="0.25">
      <c r="A1697" t="s">
        <v>231</v>
      </c>
      <c r="B1697" s="33">
        <v>836</v>
      </c>
      <c r="C1697" t="s">
        <v>23</v>
      </c>
      <c r="D1697" t="s">
        <v>64</v>
      </c>
      <c r="E1697" s="33">
        <v>59</v>
      </c>
      <c r="F1697" s="32">
        <v>709.6</v>
      </c>
      <c r="H1697" t="str">
        <f t="shared" si="52"/>
        <v>836Boise26002ID0010020-0159</v>
      </c>
      <c r="I1697" s="5">
        <f t="shared" si="53"/>
        <v>709.6</v>
      </c>
    </row>
    <row r="1698" spans="1:9" x14ac:dyDescent="0.25">
      <c r="A1698" t="s">
        <v>231</v>
      </c>
      <c r="B1698" s="33">
        <v>836</v>
      </c>
      <c r="C1698" t="s">
        <v>23</v>
      </c>
      <c r="D1698" t="s">
        <v>64</v>
      </c>
      <c r="E1698" s="33">
        <v>60</v>
      </c>
      <c r="F1698" s="32">
        <v>739.86</v>
      </c>
      <c r="H1698" t="str">
        <f t="shared" si="52"/>
        <v>836Boise26002ID0010020-0160</v>
      </c>
      <c r="I1698" s="5">
        <f t="shared" si="53"/>
        <v>739.86</v>
      </c>
    </row>
    <row r="1699" spans="1:9" x14ac:dyDescent="0.25">
      <c r="A1699" t="s">
        <v>231</v>
      </c>
      <c r="B1699" s="33">
        <v>836</v>
      </c>
      <c r="C1699" t="s">
        <v>23</v>
      </c>
      <c r="D1699" t="s">
        <v>64</v>
      </c>
      <c r="E1699" s="33">
        <v>61</v>
      </c>
      <c r="F1699" s="32">
        <v>766.03</v>
      </c>
      <c r="H1699" t="str">
        <f t="shared" si="52"/>
        <v>836Boise26002ID0010020-0161</v>
      </c>
      <c r="I1699" s="5">
        <f t="shared" si="53"/>
        <v>766.03</v>
      </c>
    </row>
    <row r="1700" spans="1:9" x14ac:dyDescent="0.25">
      <c r="A1700" t="s">
        <v>231</v>
      </c>
      <c r="B1700" s="33">
        <v>836</v>
      </c>
      <c r="C1700" t="s">
        <v>23</v>
      </c>
      <c r="D1700" t="s">
        <v>64</v>
      </c>
      <c r="E1700" s="33">
        <v>62</v>
      </c>
      <c r="F1700" s="32">
        <v>783.21</v>
      </c>
      <c r="H1700" t="str">
        <f t="shared" si="52"/>
        <v>836Boise26002ID0010020-0162</v>
      </c>
      <c r="I1700" s="5">
        <f t="shared" si="53"/>
        <v>783.21</v>
      </c>
    </row>
    <row r="1701" spans="1:9" x14ac:dyDescent="0.25">
      <c r="A1701" t="s">
        <v>231</v>
      </c>
      <c r="B1701" s="33">
        <v>836</v>
      </c>
      <c r="C1701" t="s">
        <v>23</v>
      </c>
      <c r="D1701" t="s">
        <v>64</v>
      </c>
      <c r="E1701" s="33">
        <v>63</v>
      </c>
      <c r="F1701" s="32">
        <v>804.74</v>
      </c>
      <c r="H1701" t="str">
        <f t="shared" si="52"/>
        <v>836Boise26002ID0010020-0163</v>
      </c>
      <c r="I1701" s="5">
        <f t="shared" si="53"/>
        <v>804.74</v>
      </c>
    </row>
    <row r="1702" spans="1:9" x14ac:dyDescent="0.25">
      <c r="A1702" t="s">
        <v>231</v>
      </c>
      <c r="B1702" s="33">
        <v>836</v>
      </c>
      <c r="C1702" t="s">
        <v>23</v>
      </c>
      <c r="D1702" t="s">
        <v>64</v>
      </c>
      <c r="E1702" s="33">
        <v>64</v>
      </c>
      <c r="F1702" s="32">
        <v>817.82</v>
      </c>
      <c r="H1702" t="str">
        <f t="shared" si="52"/>
        <v>836Boise26002ID0010020-0164</v>
      </c>
      <c r="I1702" s="5">
        <f t="shared" si="53"/>
        <v>817.82</v>
      </c>
    </row>
    <row r="1703" spans="1:9" x14ac:dyDescent="0.25">
      <c r="A1703" t="s">
        <v>231</v>
      </c>
      <c r="B1703" s="33">
        <v>836</v>
      </c>
      <c r="C1703" t="s">
        <v>23</v>
      </c>
      <c r="D1703" t="s">
        <v>64</v>
      </c>
      <c r="E1703" s="33">
        <v>65</v>
      </c>
      <c r="F1703" s="32">
        <v>817.82</v>
      </c>
      <c r="H1703" t="str">
        <f t="shared" si="52"/>
        <v>836Boise26002ID0010020-0165</v>
      </c>
      <c r="I1703" s="5">
        <f t="shared" si="53"/>
        <v>817.82</v>
      </c>
    </row>
    <row r="1704" spans="1:9" x14ac:dyDescent="0.25">
      <c r="A1704" t="s">
        <v>231</v>
      </c>
      <c r="B1704" s="33">
        <v>836</v>
      </c>
      <c r="C1704" t="s">
        <v>24</v>
      </c>
      <c r="D1704" t="s">
        <v>64</v>
      </c>
      <c r="E1704" s="33">
        <v>20</v>
      </c>
      <c r="F1704" s="32">
        <v>173.11</v>
      </c>
      <c r="H1704" t="str">
        <f t="shared" si="52"/>
        <v>836Canyon26002ID0010020-0120</v>
      </c>
      <c r="I1704" s="5">
        <f t="shared" si="53"/>
        <v>173.11</v>
      </c>
    </row>
    <row r="1705" spans="1:9" x14ac:dyDescent="0.25">
      <c r="A1705" t="s">
        <v>231</v>
      </c>
      <c r="B1705" s="33">
        <v>836</v>
      </c>
      <c r="C1705" t="s">
        <v>24</v>
      </c>
      <c r="D1705" t="s">
        <v>64</v>
      </c>
      <c r="E1705" s="33">
        <v>21</v>
      </c>
      <c r="F1705" s="32">
        <v>272.61</v>
      </c>
      <c r="H1705" t="str">
        <f t="shared" si="52"/>
        <v>836Canyon26002ID0010020-0121</v>
      </c>
      <c r="I1705" s="5">
        <f t="shared" si="53"/>
        <v>272.61</v>
      </c>
    </row>
    <row r="1706" spans="1:9" x14ac:dyDescent="0.25">
      <c r="A1706" t="s">
        <v>231</v>
      </c>
      <c r="B1706" s="33">
        <v>836</v>
      </c>
      <c r="C1706" t="s">
        <v>24</v>
      </c>
      <c r="D1706" t="s">
        <v>64</v>
      </c>
      <c r="E1706" s="33">
        <v>22</v>
      </c>
      <c r="F1706" s="32">
        <v>272.61</v>
      </c>
      <c r="H1706" t="str">
        <f t="shared" si="52"/>
        <v>836Canyon26002ID0010020-0122</v>
      </c>
      <c r="I1706" s="5">
        <f t="shared" si="53"/>
        <v>272.61</v>
      </c>
    </row>
    <row r="1707" spans="1:9" x14ac:dyDescent="0.25">
      <c r="A1707" t="s">
        <v>231</v>
      </c>
      <c r="B1707" s="33">
        <v>836</v>
      </c>
      <c r="C1707" t="s">
        <v>24</v>
      </c>
      <c r="D1707" t="s">
        <v>64</v>
      </c>
      <c r="E1707" s="33">
        <v>23</v>
      </c>
      <c r="F1707" s="32">
        <v>272.61</v>
      </c>
      <c r="H1707" t="str">
        <f t="shared" si="52"/>
        <v>836Canyon26002ID0010020-0123</v>
      </c>
      <c r="I1707" s="5">
        <f t="shared" si="53"/>
        <v>272.61</v>
      </c>
    </row>
    <row r="1708" spans="1:9" x14ac:dyDescent="0.25">
      <c r="A1708" t="s">
        <v>231</v>
      </c>
      <c r="B1708" s="33">
        <v>836</v>
      </c>
      <c r="C1708" t="s">
        <v>24</v>
      </c>
      <c r="D1708" t="s">
        <v>64</v>
      </c>
      <c r="E1708" s="33">
        <v>24</v>
      </c>
      <c r="F1708" s="32">
        <v>272.61</v>
      </c>
      <c r="H1708" t="str">
        <f t="shared" si="52"/>
        <v>836Canyon26002ID0010020-0124</v>
      </c>
      <c r="I1708" s="5">
        <f t="shared" si="53"/>
        <v>272.61</v>
      </c>
    </row>
    <row r="1709" spans="1:9" x14ac:dyDescent="0.25">
      <c r="A1709" t="s">
        <v>231</v>
      </c>
      <c r="B1709" s="33">
        <v>836</v>
      </c>
      <c r="C1709" t="s">
        <v>24</v>
      </c>
      <c r="D1709" t="s">
        <v>64</v>
      </c>
      <c r="E1709" s="33">
        <v>25</v>
      </c>
      <c r="F1709" s="32">
        <v>273.7</v>
      </c>
      <c r="H1709" t="str">
        <f t="shared" si="52"/>
        <v>836Canyon26002ID0010020-0125</v>
      </c>
      <c r="I1709" s="5">
        <f t="shared" si="53"/>
        <v>273.7</v>
      </c>
    </row>
    <row r="1710" spans="1:9" x14ac:dyDescent="0.25">
      <c r="A1710" t="s">
        <v>231</v>
      </c>
      <c r="B1710" s="33">
        <v>836</v>
      </c>
      <c r="C1710" t="s">
        <v>24</v>
      </c>
      <c r="D1710" t="s">
        <v>64</v>
      </c>
      <c r="E1710" s="33">
        <v>26</v>
      </c>
      <c r="F1710" s="32">
        <v>279.14999999999998</v>
      </c>
      <c r="H1710" t="str">
        <f t="shared" si="52"/>
        <v>836Canyon26002ID0010020-0126</v>
      </c>
      <c r="I1710" s="5">
        <f t="shared" si="53"/>
        <v>279.14999999999998</v>
      </c>
    </row>
    <row r="1711" spans="1:9" x14ac:dyDescent="0.25">
      <c r="A1711" t="s">
        <v>231</v>
      </c>
      <c r="B1711" s="33">
        <v>836</v>
      </c>
      <c r="C1711" t="s">
        <v>24</v>
      </c>
      <c r="D1711" t="s">
        <v>64</v>
      </c>
      <c r="E1711" s="33">
        <v>27</v>
      </c>
      <c r="F1711" s="32">
        <v>285.7</v>
      </c>
      <c r="H1711" t="str">
        <f t="shared" si="52"/>
        <v>836Canyon26002ID0010020-0127</v>
      </c>
      <c r="I1711" s="5">
        <f t="shared" si="53"/>
        <v>285.7</v>
      </c>
    </row>
    <row r="1712" spans="1:9" x14ac:dyDescent="0.25">
      <c r="A1712" t="s">
        <v>231</v>
      </c>
      <c r="B1712" s="33">
        <v>836</v>
      </c>
      <c r="C1712" t="s">
        <v>24</v>
      </c>
      <c r="D1712" t="s">
        <v>64</v>
      </c>
      <c r="E1712" s="33">
        <v>28</v>
      </c>
      <c r="F1712" s="32">
        <v>296.33</v>
      </c>
      <c r="H1712" t="str">
        <f t="shared" si="52"/>
        <v>836Canyon26002ID0010020-0128</v>
      </c>
      <c r="I1712" s="5">
        <f t="shared" si="53"/>
        <v>296.33</v>
      </c>
    </row>
    <row r="1713" spans="1:9" x14ac:dyDescent="0.25">
      <c r="A1713" t="s">
        <v>231</v>
      </c>
      <c r="B1713" s="33">
        <v>836</v>
      </c>
      <c r="C1713" t="s">
        <v>24</v>
      </c>
      <c r="D1713" t="s">
        <v>64</v>
      </c>
      <c r="E1713" s="33">
        <v>29</v>
      </c>
      <c r="F1713" s="32">
        <v>305.05</v>
      </c>
      <c r="H1713" t="str">
        <f t="shared" si="52"/>
        <v>836Canyon26002ID0010020-0129</v>
      </c>
      <c r="I1713" s="5">
        <f t="shared" si="53"/>
        <v>305.05</v>
      </c>
    </row>
    <row r="1714" spans="1:9" x14ac:dyDescent="0.25">
      <c r="A1714" t="s">
        <v>231</v>
      </c>
      <c r="B1714" s="33">
        <v>836</v>
      </c>
      <c r="C1714" t="s">
        <v>24</v>
      </c>
      <c r="D1714" t="s">
        <v>64</v>
      </c>
      <c r="E1714" s="33">
        <v>30</v>
      </c>
      <c r="F1714" s="32">
        <v>309.41000000000003</v>
      </c>
      <c r="H1714" t="str">
        <f t="shared" si="52"/>
        <v>836Canyon26002ID0010020-0130</v>
      </c>
      <c r="I1714" s="5">
        <f t="shared" si="53"/>
        <v>309.41000000000003</v>
      </c>
    </row>
    <row r="1715" spans="1:9" x14ac:dyDescent="0.25">
      <c r="A1715" t="s">
        <v>231</v>
      </c>
      <c r="B1715" s="33">
        <v>836</v>
      </c>
      <c r="C1715" t="s">
        <v>24</v>
      </c>
      <c r="D1715" t="s">
        <v>64</v>
      </c>
      <c r="E1715" s="33">
        <v>31</v>
      </c>
      <c r="F1715" s="32">
        <v>315.95</v>
      </c>
      <c r="H1715" t="str">
        <f t="shared" si="52"/>
        <v>836Canyon26002ID0010020-0131</v>
      </c>
      <c r="I1715" s="5">
        <f t="shared" si="53"/>
        <v>315.95</v>
      </c>
    </row>
    <row r="1716" spans="1:9" x14ac:dyDescent="0.25">
      <c r="A1716" t="s">
        <v>231</v>
      </c>
      <c r="B1716" s="33">
        <v>836</v>
      </c>
      <c r="C1716" t="s">
        <v>24</v>
      </c>
      <c r="D1716" t="s">
        <v>64</v>
      </c>
      <c r="E1716" s="33">
        <v>32</v>
      </c>
      <c r="F1716" s="32">
        <v>322.5</v>
      </c>
      <c r="H1716" t="str">
        <f t="shared" si="52"/>
        <v>836Canyon26002ID0010020-0132</v>
      </c>
      <c r="I1716" s="5">
        <f t="shared" si="53"/>
        <v>322.5</v>
      </c>
    </row>
    <row r="1717" spans="1:9" x14ac:dyDescent="0.25">
      <c r="A1717" t="s">
        <v>231</v>
      </c>
      <c r="B1717" s="33">
        <v>836</v>
      </c>
      <c r="C1717" t="s">
        <v>24</v>
      </c>
      <c r="D1717" t="s">
        <v>64</v>
      </c>
      <c r="E1717" s="33">
        <v>33</v>
      </c>
      <c r="F1717" s="32">
        <v>326.58999999999997</v>
      </c>
      <c r="H1717" t="str">
        <f t="shared" si="52"/>
        <v>836Canyon26002ID0010020-0133</v>
      </c>
      <c r="I1717" s="5">
        <f t="shared" si="53"/>
        <v>326.58999999999997</v>
      </c>
    </row>
    <row r="1718" spans="1:9" x14ac:dyDescent="0.25">
      <c r="A1718" t="s">
        <v>231</v>
      </c>
      <c r="B1718" s="33">
        <v>836</v>
      </c>
      <c r="C1718" t="s">
        <v>24</v>
      </c>
      <c r="D1718" t="s">
        <v>64</v>
      </c>
      <c r="E1718" s="33">
        <v>34</v>
      </c>
      <c r="F1718" s="32">
        <v>330.95</v>
      </c>
      <c r="H1718" t="str">
        <f t="shared" si="52"/>
        <v>836Canyon26002ID0010020-0134</v>
      </c>
      <c r="I1718" s="5">
        <f t="shared" si="53"/>
        <v>330.95</v>
      </c>
    </row>
    <row r="1719" spans="1:9" x14ac:dyDescent="0.25">
      <c r="A1719" t="s">
        <v>231</v>
      </c>
      <c r="B1719" s="33">
        <v>836</v>
      </c>
      <c r="C1719" t="s">
        <v>24</v>
      </c>
      <c r="D1719" t="s">
        <v>64</v>
      </c>
      <c r="E1719" s="33">
        <v>35</v>
      </c>
      <c r="F1719" s="32">
        <v>333.13</v>
      </c>
      <c r="H1719" t="str">
        <f t="shared" si="52"/>
        <v>836Canyon26002ID0010020-0135</v>
      </c>
      <c r="I1719" s="5">
        <f t="shared" si="53"/>
        <v>333.13</v>
      </c>
    </row>
    <row r="1720" spans="1:9" x14ac:dyDescent="0.25">
      <c r="A1720" t="s">
        <v>231</v>
      </c>
      <c r="B1720" s="33">
        <v>836</v>
      </c>
      <c r="C1720" t="s">
        <v>24</v>
      </c>
      <c r="D1720" t="s">
        <v>64</v>
      </c>
      <c r="E1720" s="33">
        <v>36</v>
      </c>
      <c r="F1720" s="32">
        <v>335.31</v>
      </c>
      <c r="H1720" t="str">
        <f t="shared" si="52"/>
        <v>836Canyon26002ID0010020-0136</v>
      </c>
      <c r="I1720" s="5">
        <f t="shared" si="53"/>
        <v>335.31</v>
      </c>
    </row>
    <row r="1721" spans="1:9" x14ac:dyDescent="0.25">
      <c r="A1721" t="s">
        <v>231</v>
      </c>
      <c r="B1721" s="33">
        <v>836</v>
      </c>
      <c r="C1721" t="s">
        <v>24</v>
      </c>
      <c r="D1721" t="s">
        <v>64</v>
      </c>
      <c r="E1721" s="33">
        <v>37</v>
      </c>
      <c r="F1721" s="32">
        <v>337.49</v>
      </c>
      <c r="H1721" t="str">
        <f t="shared" si="52"/>
        <v>836Canyon26002ID0010020-0137</v>
      </c>
      <c r="I1721" s="5">
        <f t="shared" si="53"/>
        <v>337.49</v>
      </c>
    </row>
    <row r="1722" spans="1:9" x14ac:dyDescent="0.25">
      <c r="A1722" t="s">
        <v>231</v>
      </c>
      <c r="B1722" s="33">
        <v>836</v>
      </c>
      <c r="C1722" t="s">
        <v>24</v>
      </c>
      <c r="D1722" t="s">
        <v>64</v>
      </c>
      <c r="E1722" s="33">
        <v>38</v>
      </c>
      <c r="F1722" s="32">
        <v>339.67</v>
      </c>
      <c r="H1722" t="str">
        <f t="shared" si="52"/>
        <v>836Canyon26002ID0010020-0138</v>
      </c>
      <c r="I1722" s="5">
        <f t="shared" si="53"/>
        <v>339.67</v>
      </c>
    </row>
    <row r="1723" spans="1:9" x14ac:dyDescent="0.25">
      <c r="A1723" t="s">
        <v>231</v>
      </c>
      <c r="B1723" s="33">
        <v>836</v>
      </c>
      <c r="C1723" t="s">
        <v>24</v>
      </c>
      <c r="D1723" t="s">
        <v>64</v>
      </c>
      <c r="E1723" s="33">
        <v>39</v>
      </c>
      <c r="F1723" s="32">
        <v>344.03</v>
      </c>
      <c r="H1723" t="str">
        <f t="shared" si="52"/>
        <v>836Canyon26002ID0010020-0139</v>
      </c>
      <c r="I1723" s="5">
        <f t="shared" si="53"/>
        <v>344.03</v>
      </c>
    </row>
    <row r="1724" spans="1:9" x14ac:dyDescent="0.25">
      <c r="A1724" t="s">
        <v>231</v>
      </c>
      <c r="B1724" s="33">
        <v>836</v>
      </c>
      <c r="C1724" t="s">
        <v>24</v>
      </c>
      <c r="D1724" t="s">
        <v>64</v>
      </c>
      <c r="E1724" s="33">
        <v>40</v>
      </c>
      <c r="F1724" s="32">
        <v>348.4</v>
      </c>
      <c r="H1724" t="str">
        <f t="shared" si="52"/>
        <v>836Canyon26002ID0010020-0140</v>
      </c>
      <c r="I1724" s="5">
        <f t="shared" si="53"/>
        <v>348.4</v>
      </c>
    </row>
    <row r="1725" spans="1:9" x14ac:dyDescent="0.25">
      <c r="A1725" t="s">
        <v>231</v>
      </c>
      <c r="B1725" s="33">
        <v>836</v>
      </c>
      <c r="C1725" t="s">
        <v>24</v>
      </c>
      <c r="D1725" t="s">
        <v>64</v>
      </c>
      <c r="E1725" s="33">
        <v>41</v>
      </c>
      <c r="F1725" s="32">
        <v>354.94</v>
      </c>
      <c r="H1725" t="str">
        <f t="shared" si="52"/>
        <v>836Canyon26002ID0010020-0141</v>
      </c>
      <c r="I1725" s="5">
        <f t="shared" si="53"/>
        <v>354.94</v>
      </c>
    </row>
    <row r="1726" spans="1:9" x14ac:dyDescent="0.25">
      <c r="A1726" t="s">
        <v>231</v>
      </c>
      <c r="B1726" s="33">
        <v>836</v>
      </c>
      <c r="C1726" t="s">
        <v>24</v>
      </c>
      <c r="D1726" t="s">
        <v>64</v>
      </c>
      <c r="E1726" s="33">
        <v>42</v>
      </c>
      <c r="F1726" s="32">
        <v>361.21</v>
      </c>
      <c r="H1726" t="str">
        <f t="shared" si="52"/>
        <v>836Canyon26002ID0010020-0142</v>
      </c>
      <c r="I1726" s="5">
        <f t="shared" si="53"/>
        <v>361.21</v>
      </c>
    </row>
    <row r="1727" spans="1:9" x14ac:dyDescent="0.25">
      <c r="A1727" t="s">
        <v>231</v>
      </c>
      <c r="B1727" s="33">
        <v>836</v>
      </c>
      <c r="C1727" t="s">
        <v>24</v>
      </c>
      <c r="D1727" t="s">
        <v>64</v>
      </c>
      <c r="E1727" s="33">
        <v>43</v>
      </c>
      <c r="F1727" s="32">
        <v>369.93</v>
      </c>
      <c r="H1727" t="str">
        <f t="shared" si="52"/>
        <v>836Canyon26002ID0010020-0143</v>
      </c>
      <c r="I1727" s="5">
        <f t="shared" si="53"/>
        <v>369.93</v>
      </c>
    </row>
    <row r="1728" spans="1:9" x14ac:dyDescent="0.25">
      <c r="A1728" t="s">
        <v>231</v>
      </c>
      <c r="B1728" s="33">
        <v>836</v>
      </c>
      <c r="C1728" t="s">
        <v>24</v>
      </c>
      <c r="D1728" t="s">
        <v>64</v>
      </c>
      <c r="E1728" s="33">
        <v>44</v>
      </c>
      <c r="F1728" s="32">
        <v>380.84</v>
      </c>
      <c r="H1728" t="str">
        <f t="shared" si="52"/>
        <v>836Canyon26002ID0010020-0144</v>
      </c>
      <c r="I1728" s="5">
        <f t="shared" si="53"/>
        <v>380.84</v>
      </c>
    </row>
    <row r="1729" spans="1:9" x14ac:dyDescent="0.25">
      <c r="A1729" t="s">
        <v>231</v>
      </c>
      <c r="B1729" s="33">
        <v>836</v>
      </c>
      <c r="C1729" t="s">
        <v>24</v>
      </c>
      <c r="D1729" t="s">
        <v>64</v>
      </c>
      <c r="E1729" s="33">
        <v>45</v>
      </c>
      <c r="F1729" s="32">
        <v>393.65</v>
      </c>
      <c r="H1729" t="str">
        <f t="shared" si="52"/>
        <v>836Canyon26002ID0010020-0145</v>
      </c>
      <c r="I1729" s="5">
        <f t="shared" si="53"/>
        <v>393.65</v>
      </c>
    </row>
    <row r="1730" spans="1:9" x14ac:dyDescent="0.25">
      <c r="A1730" t="s">
        <v>231</v>
      </c>
      <c r="B1730" s="33">
        <v>836</v>
      </c>
      <c r="C1730" t="s">
        <v>24</v>
      </c>
      <c r="D1730" t="s">
        <v>64</v>
      </c>
      <c r="E1730" s="33">
        <v>46</v>
      </c>
      <c r="F1730" s="32">
        <v>408.92</v>
      </c>
      <c r="H1730" t="str">
        <f t="shared" si="52"/>
        <v>836Canyon26002ID0010020-0146</v>
      </c>
      <c r="I1730" s="5">
        <f t="shared" si="53"/>
        <v>408.92</v>
      </c>
    </row>
    <row r="1731" spans="1:9" x14ac:dyDescent="0.25">
      <c r="A1731" t="s">
        <v>231</v>
      </c>
      <c r="B1731" s="33">
        <v>836</v>
      </c>
      <c r="C1731" t="s">
        <v>24</v>
      </c>
      <c r="D1731" t="s">
        <v>64</v>
      </c>
      <c r="E1731" s="33">
        <v>47</v>
      </c>
      <c r="F1731" s="32">
        <v>426.09</v>
      </c>
      <c r="H1731" t="str">
        <f t="shared" si="52"/>
        <v>836Canyon26002ID0010020-0147</v>
      </c>
      <c r="I1731" s="5">
        <f t="shared" si="53"/>
        <v>426.09</v>
      </c>
    </row>
    <row r="1732" spans="1:9" x14ac:dyDescent="0.25">
      <c r="A1732" t="s">
        <v>231</v>
      </c>
      <c r="B1732" s="33">
        <v>836</v>
      </c>
      <c r="C1732" t="s">
        <v>24</v>
      </c>
      <c r="D1732" t="s">
        <v>64</v>
      </c>
      <c r="E1732" s="33">
        <v>48</v>
      </c>
      <c r="F1732" s="32">
        <v>445.72</v>
      </c>
      <c r="H1732" t="str">
        <f t="shared" si="52"/>
        <v>836Canyon26002ID0010020-0148</v>
      </c>
      <c r="I1732" s="5">
        <f t="shared" si="53"/>
        <v>445.72</v>
      </c>
    </row>
    <row r="1733" spans="1:9" x14ac:dyDescent="0.25">
      <c r="A1733" t="s">
        <v>231</v>
      </c>
      <c r="B1733" s="33">
        <v>836</v>
      </c>
      <c r="C1733" t="s">
        <v>24</v>
      </c>
      <c r="D1733" t="s">
        <v>64</v>
      </c>
      <c r="E1733" s="33">
        <v>49</v>
      </c>
      <c r="F1733" s="32">
        <v>465.07</v>
      </c>
      <c r="H1733" t="str">
        <f t="shared" ref="H1733:H1796" si="54">B1733&amp;C1733&amp;A1733&amp;E1733</f>
        <v>836Canyon26002ID0010020-0149</v>
      </c>
      <c r="I1733" s="5">
        <f t="shared" ref="I1733:I1796" si="55">F1733</f>
        <v>465.07</v>
      </c>
    </row>
    <row r="1734" spans="1:9" x14ac:dyDescent="0.25">
      <c r="A1734" t="s">
        <v>231</v>
      </c>
      <c r="B1734" s="33">
        <v>836</v>
      </c>
      <c r="C1734" t="s">
        <v>24</v>
      </c>
      <c r="D1734" t="s">
        <v>64</v>
      </c>
      <c r="E1734" s="33">
        <v>50</v>
      </c>
      <c r="F1734" s="32">
        <v>486.88</v>
      </c>
      <c r="H1734" t="str">
        <f t="shared" si="54"/>
        <v>836Canyon26002ID0010020-0150</v>
      </c>
      <c r="I1734" s="5">
        <f t="shared" si="55"/>
        <v>486.88</v>
      </c>
    </row>
    <row r="1735" spans="1:9" x14ac:dyDescent="0.25">
      <c r="A1735" t="s">
        <v>231</v>
      </c>
      <c r="B1735" s="33">
        <v>836</v>
      </c>
      <c r="C1735" t="s">
        <v>24</v>
      </c>
      <c r="D1735" t="s">
        <v>64</v>
      </c>
      <c r="E1735" s="33">
        <v>51</v>
      </c>
      <c r="F1735" s="32">
        <v>508.42</v>
      </c>
      <c r="H1735" t="str">
        <f t="shared" si="54"/>
        <v>836Canyon26002ID0010020-0151</v>
      </c>
      <c r="I1735" s="5">
        <f t="shared" si="55"/>
        <v>508.42</v>
      </c>
    </row>
    <row r="1736" spans="1:9" x14ac:dyDescent="0.25">
      <c r="A1736" t="s">
        <v>231</v>
      </c>
      <c r="B1736" s="33">
        <v>836</v>
      </c>
      <c r="C1736" t="s">
        <v>24</v>
      </c>
      <c r="D1736" t="s">
        <v>64</v>
      </c>
      <c r="E1736" s="33">
        <v>52</v>
      </c>
      <c r="F1736" s="32">
        <v>532.13</v>
      </c>
      <c r="H1736" t="str">
        <f t="shared" si="54"/>
        <v>836Canyon26002ID0010020-0152</v>
      </c>
      <c r="I1736" s="5">
        <f t="shared" si="55"/>
        <v>532.13</v>
      </c>
    </row>
    <row r="1737" spans="1:9" x14ac:dyDescent="0.25">
      <c r="A1737" t="s">
        <v>231</v>
      </c>
      <c r="B1737" s="33">
        <v>836</v>
      </c>
      <c r="C1737" t="s">
        <v>24</v>
      </c>
      <c r="D1737" t="s">
        <v>64</v>
      </c>
      <c r="E1737" s="33">
        <v>53</v>
      </c>
      <c r="F1737" s="32">
        <v>556.12</v>
      </c>
      <c r="H1737" t="str">
        <f t="shared" si="54"/>
        <v>836Canyon26002ID0010020-0153</v>
      </c>
      <c r="I1737" s="5">
        <f t="shared" si="55"/>
        <v>556.12</v>
      </c>
    </row>
    <row r="1738" spans="1:9" x14ac:dyDescent="0.25">
      <c r="A1738" t="s">
        <v>231</v>
      </c>
      <c r="B1738" s="33">
        <v>836</v>
      </c>
      <c r="C1738" t="s">
        <v>24</v>
      </c>
      <c r="D1738" t="s">
        <v>64</v>
      </c>
      <c r="E1738" s="33">
        <v>54</v>
      </c>
      <c r="F1738" s="32">
        <v>582.02</v>
      </c>
      <c r="H1738" t="str">
        <f t="shared" si="54"/>
        <v>836Canyon26002ID0010020-0154</v>
      </c>
      <c r="I1738" s="5">
        <f t="shared" si="55"/>
        <v>582.02</v>
      </c>
    </row>
    <row r="1739" spans="1:9" x14ac:dyDescent="0.25">
      <c r="A1739" t="s">
        <v>231</v>
      </c>
      <c r="B1739" s="33">
        <v>836</v>
      </c>
      <c r="C1739" t="s">
        <v>24</v>
      </c>
      <c r="D1739" t="s">
        <v>64</v>
      </c>
      <c r="E1739" s="33">
        <v>55</v>
      </c>
      <c r="F1739" s="32">
        <v>607.91999999999996</v>
      </c>
      <c r="H1739" t="str">
        <f t="shared" si="54"/>
        <v>836Canyon26002ID0010020-0155</v>
      </c>
      <c r="I1739" s="5">
        <f t="shared" si="55"/>
        <v>607.91999999999996</v>
      </c>
    </row>
    <row r="1740" spans="1:9" x14ac:dyDescent="0.25">
      <c r="A1740" t="s">
        <v>231</v>
      </c>
      <c r="B1740" s="33">
        <v>836</v>
      </c>
      <c r="C1740" t="s">
        <v>24</v>
      </c>
      <c r="D1740" t="s">
        <v>64</v>
      </c>
      <c r="E1740" s="33">
        <v>56</v>
      </c>
      <c r="F1740" s="32">
        <v>636</v>
      </c>
      <c r="H1740" t="str">
        <f t="shared" si="54"/>
        <v>836Canyon26002ID0010020-0156</v>
      </c>
      <c r="I1740" s="5">
        <f t="shared" si="55"/>
        <v>636</v>
      </c>
    </row>
    <row r="1741" spans="1:9" x14ac:dyDescent="0.25">
      <c r="A1741" t="s">
        <v>231</v>
      </c>
      <c r="B1741" s="33">
        <v>836</v>
      </c>
      <c r="C1741" t="s">
        <v>24</v>
      </c>
      <c r="D1741" t="s">
        <v>64</v>
      </c>
      <c r="E1741" s="33">
        <v>57</v>
      </c>
      <c r="F1741" s="32">
        <v>664.35</v>
      </c>
      <c r="H1741" t="str">
        <f t="shared" si="54"/>
        <v>836Canyon26002ID0010020-0157</v>
      </c>
      <c r="I1741" s="5">
        <f t="shared" si="55"/>
        <v>664.35</v>
      </c>
    </row>
    <row r="1742" spans="1:9" x14ac:dyDescent="0.25">
      <c r="A1742" t="s">
        <v>231</v>
      </c>
      <c r="B1742" s="33">
        <v>836</v>
      </c>
      <c r="C1742" t="s">
        <v>24</v>
      </c>
      <c r="D1742" t="s">
        <v>64</v>
      </c>
      <c r="E1742" s="33">
        <v>58</v>
      </c>
      <c r="F1742" s="32">
        <v>694.61</v>
      </c>
      <c r="H1742" t="str">
        <f t="shared" si="54"/>
        <v>836Canyon26002ID0010020-0158</v>
      </c>
      <c r="I1742" s="5">
        <f t="shared" si="55"/>
        <v>694.61</v>
      </c>
    </row>
    <row r="1743" spans="1:9" x14ac:dyDescent="0.25">
      <c r="A1743" t="s">
        <v>231</v>
      </c>
      <c r="B1743" s="33">
        <v>836</v>
      </c>
      <c r="C1743" t="s">
        <v>24</v>
      </c>
      <c r="D1743" t="s">
        <v>64</v>
      </c>
      <c r="E1743" s="33">
        <v>59</v>
      </c>
      <c r="F1743" s="32">
        <v>709.6</v>
      </c>
      <c r="H1743" t="str">
        <f t="shared" si="54"/>
        <v>836Canyon26002ID0010020-0159</v>
      </c>
      <c r="I1743" s="5">
        <f t="shared" si="55"/>
        <v>709.6</v>
      </c>
    </row>
    <row r="1744" spans="1:9" x14ac:dyDescent="0.25">
      <c r="A1744" t="s">
        <v>231</v>
      </c>
      <c r="B1744" s="33">
        <v>836</v>
      </c>
      <c r="C1744" t="s">
        <v>24</v>
      </c>
      <c r="D1744" t="s">
        <v>64</v>
      </c>
      <c r="E1744" s="33">
        <v>60</v>
      </c>
      <c r="F1744" s="32">
        <v>739.86</v>
      </c>
      <c r="H1744" t="str">
        <f t="shared" si="54"/>
        <v>836Canyon26002ID0010020-0160</v>
      </c>
      <c r="I1744" s="5">
        <f t="shared" si="55"/>
        <v>739.86</v>
      </c>
    </row>
    <row r="1745" spans="1:9" x14ac:dyDescent="0.25">
      <c r="A1745" t="s">
        <v>231</v>
      </c>
      <c r="B1745" s="33">
        <v>836</v>
      </c>
      <c r="C1745" t="s">
        <v>24</v>
      </c>
      <c r="D1745" t="s">
        <v>64</v>
      </c>
      <c r="E1745" s="33">
        <v>61</v>
      </c>
      <c r="F1745" s="32">
        <v>766.03</v>
      </c>
      <c r="H1745" t="str">
        <f t="shared" si="54"/>
        <v>836Canyon26002ID0010020-0161</v>
      </c>
      <c r="I1745" s="5">
        <f t="shared" si="55"/>
        <v>766.03</v>
      </c>
    </row>
    <row r="1746" spans="1:9" x14ac:dyDescent="0.25">
      <c r="A1746" t="s">
        <v>231</v>
      </c>
      <c r="B1746" s="33">
        <v>836</v>
      </c>
      <c r="C1746" t="s">
        <v>24</v>
      </c>
      <c r="D1746" t="s">
        <v>64</v>
      </c>
      <c r="E1746" s="33">
        <v>62</v>
      </c>
      <c r="F1746" s="32">
        <v>783.21</v>
      </c>
      <c r="H1746" t="str">
        <f t="shared" si="54"/>
        <v>836Canyon26002ID0010020-0162</v>
      </c>
      <c r="I1746" s="5">
        <f t="shared" si="55"/>
        <v>783.21</v>
      </c>
    </row>
    <row r="1747" spans="1:9" x14ac:dyDescent="0.25">
      <c r="A1747" t="s">
        <v>231</v>
      </c>
      <c r="B1747" s="33">
        <v>836</v>
      </c>
      <c r="C1747" t="s">
        <v>24</v>
      </c>
      <c r="D1747" t="s">
        <v>64</v>
      </c>
      <c r="E1747" s="33">
        <v>63</v>
      </c>
      <c r="F1747" s="32">
        <v>804.74</v>
      </c>
      <c r="H1747" t="str">
        <f t="shared" si="54"/>
        <v>836Canyon26002ID0010020-0163</v>
      </c>
      <c r="I1747" s="5">
        <f t="shared" si="55"/>
        <v>804.74</v>
      </c>
    </row>
    <row r="1748" spans="1:9" x14ac:dyDescent="0.25">
      <c r="A1748" t="s">
        <v>231</v>
      </c>
      <c r="B1748" s="33">
        <v>836</v>
      </c>
      <c r="C1748" t="s">
        <v>24</v>
      </c>
      <c r="D1748" t="s">
        <v>64</v>
      </c>
      <c r="E1748" s="33">
        <v>64</v>
      </c>
      <c r="F1748" s="32">
        <v>817.82</v>
      </c>
      <c r="H1748" t="str">
        <f t="shared" si="54"/>
        <v>836Canyon26002ID0010020-0164</v>
      </c>
      <c r="I1748" s="5">
        <f t="shared" si="55"/>
        <v>817.82</v>
      </c>
    </row>
    <row r="1749" spans="1:9" x14ac:dyDescent="0.25">
      <c r="A1749" t="s">
        <v>231</v>
      </c>
      <c r="B1749" s="33">
        <v>836</v>
      </c>
      <c r="C1749" t="s">
        <v>24</v>
      </c>
      <c r="D1749" t="s">
        <v>64</v>
      </c>
      <c r="E1749" s="33">
        <v>65</v>
      </c>
      <c r="F1749" s="32">
        <v>817.82</v>
      </c>
      <c r="H1749" t="str">
        <f t="shared" si="54"/>
        <v>836Canyon26002ID0010020-0165</v>
      </c>
      <c r="I1749" s="5">
        <f t="shared" si="55"/>
        <v>817.82</v>
      </c>
    </row>
    <row r="1750" spans="1:9" x14ac:dyDescent="0.25">
      <c r="A1750" t="s">
        <v>231</v>
      </c>
      <c r="B1750" s="33">
        <v>836</v>
      </c>
      <c r="C1750" t="s">
        <v>25</v>
      </c>
      <c r="D1750" t="s">
        <v>64</v>
      </c>
      <c r="E1750" s="33">
        <v>20</v>
      </c>
      <c r="F1750" s="32">
        <v>173.11</v>
      </c>
      <c r="H1750" t="str">
        <f t="shared" si="54"/>
        <v>836Elmore26002ID0010020-0120</v>
      </c>
      <c r="I1750" s="5">
        <f t="shared" si="55"/>
        <v>173.11</v>
      </c>
    </row>
    <row r="1751" spans="1:9" x14ac:dyDescent="0.25">
      <c r="A1751" t="s">
        <v>231</v>
      </c>
      <c r="B1751" s="33">
        <v>836</v>
      </c>
      <c r="C1751" t="s">
        <v>25</v>
      </c>
      <c r="D1751" t="s">
        <v>64</v>
      </c>
      <c r="E1751" s="33">
        <v>21</v>
      </c>
      <c r="F1751" s="32">
        <v>272.61</v>
      </c>
      <c r="H1751" t="str">
        <f t="shared" si="54"/>
        <v>836Elmore26002ID0010020-0121</v>
      </c>
      <c r="I1751" s="5">
        <f t="shared" si="55"/>
        <v>272.61</v>
      </c>
    </row>
    <row r="1752" spans="1:9" x14ac:dyDescent="0.25">
      <c r="A1752" t="s">
        <v>231</v>
      </c>
      <c r="B1752" s="33">
        <v>836</v>
      </c>
      <c r="C1752" t="s">
        <v>25</v>
      </c>
      <c r="D1752" t="s">
        <v>64</v>
      </c>
      <c r="E1752" s="33">
        <v>22</v>
      </c>
      <c r="F1752" s="32">
        <v>272.61</v>
      </c>
      <c r="H1752" t="str">
        <f t="shared" si="54"/>
        <v>836Elmore26002ID0010020-0122</v>
      </c>
      <c r="I1752" s="5">
        <f t="shared" si="55"/>
        <v>272.61</v>
      </c>
    </row>
    <row r="1753" spans="1:9" x14ac:dyDescent="0.25">
      <c r="A1753" t="s">
        <v>231</v>
      </c>
      <c r="B1753" s="33">
        <v>836</v>
      </c>
      <c r="C1753" t="s">
        <v>25</v>
      </c>
      <c r="D1753" t="s">
        <v>64</v>
      </c>
      <c r="E1753" s="33">
        <v>23</v>
      </c>
      <c r="F1753" s="32">
        <v>272.61</v>
      </c>
      <c r="H1753" t="str">
        <f t="shared" si="54"/>
        <v>836Elmore26002ID0010020-0123</v>
      </c>
      <c r="I1753" s="5">
        <f t="shared" si="55"/>
        <v>272.61</v>
      </c>
    </row>
    <row r="1754" spans="1:9" x14ac:dyDescent="0.25">
      <c r="A1754" t="s">
        <v>231</v>
      </c>
      <c r="B1754" s="33">
        <v>836</v>
      </c>
      <c r="C1754" t="s">
        <v>25</v>
      </c>
      <c r="D1754" t="s">
        <v>64</v>
      </c>
      <c r="E1754" s="33">
        <v>24</v>
      </c>
      <c r="F1754" s="32">
        <v>272.61</v>
      </c>
      <c r="H1754" t="str">
        <f t="shared" si="54"/>
        <v>836Elmore26002ID0010020-0124</v>
      </c>
      <c r="I1754" s="5">
        <f t="shared" si="55"/>
        <v>272.61</v>
      </c>
    </row>
    <row r="1755" spans="1:9" x14ac:dyDescent="0.25">
      <c r="A1755" t="s">
        <v>231</v>
      </c>
      <c r="B1755" s="33">
        <v>836</v>
      </c>
      <c r="C1755" t="s">
        <v>25</v>
      </c>
      <c r="D1755" t="s">
        <v>64</v>
      </c>
      <c r="E1755" s="33">
        <v>25</v>
      </c>
      <c r="F1755" s="32">
        <v>273.7</v>
      </c>
      <c r="H1755" t="str">
        <f t="shared" si="54"/>
        <v>836Elmore26002ID0010020-0125</v>
      </c>
      <c r="I1755" s="5">
        <f t="shared" si="55"/>
        <v>273.7</v>
      </c>
    </row>
    <row r="1756" spans="1:9" x14ac:dyDescent="0.25">
      <c r="A1756" t="s">
        <v>231</v>
      </c>
      <c r="B1756" s="33">
        <v>836</v>
      </c>
      <c r="C1756" t="s">
        <v>25</v>
      </c>
      <c r="D1756" t="s">
        <v>64</v>
      </c>
      <c r="E1756" s="33">
        <v>26</v>
      </c>
      <c r="F1756" s="32">
        <v>279.14999999999998</v>
      </c>
      <c r="H1756" t="str">
        <f t="shared" si="54"/>
        <v>836Elmore26002ID0010020-0126</v>
      </c>
      <c r="I1756" s="5">
        <f t="shared" si="55"/>
        <v>279.14999999999998</v>
      </c>
    </row>
    <row r="1757" spans="1:9" x14ac:dyDescent="0.25">
      <c r="A1757" t="s">
        <v>231</v>
      </c>
      <c r="B1757" s="33">
        <v>836</v>
      </c>
      <c r="C1757" t="s">
        <v>25</v>
      </c>
      <c r="D1757" t="s">
        <v>64</v>
      </c>
      <c r="E1757" s="33">
        <v>27</v>
      </c>
      <c r="F1757" s="32">
        <v>285.7</v>
      </c>
      <c r="H1757" t="str">
        <f t="shared" si="54"/>
        <v>836Elmore26002ID0010020-0127</v>
      </c>
      <c r="I1757" s="5">
        <f t="shared" si="55"/>
        <v>285.7</v>
      </c>
    </row>
    <row r="1758" spans="1:9" x14ac:dyDescent="0.25">
      <c r="A1758" t="s">
        <v>231</v>
      </c>
      <c r="B1758" s="33">
        <v>836</v>
      </c>
      <c r="C1758" t="s">
        <v>25</v>
      </c>
      <c r="D1758" t="s">
        <v>64</v>
      </c>
      <c r="E1758" s="33">
        <v>28</v>
      </c>
      <c r="F1758" s="32">
        <v>296.33</v>
      </c>
      <c r="H1758" t="str">
        <f t="shared" si="54"/>
        <v>836Elmore26002ID0010020-0128</v>
      </c>
      <c r="I1758" s="5">
        <f t="shared" si="55"/>
        <v>296.33</v>
      </c>
    </row>
    <row r="1759" spans="1:9" x14ac:dyDescent="0.25">
      <c r="A1759" t="s">
        <v>231</v>
      </c>
      <c r="B1759" s="33">
        <v>836</v>
      </c>
      <c r="C1759" t="s">
        <v>25</v>
      </c>
      <c r="D1759" t="s">
        <v>64</v>
      </c>
      <c r="E1759" s="33">
        <v>29</v>
      </c>
      <c r="F1759" s="32">
        <v>305.05</v>
      </c>
      <c r="H1759" t="str">
        <f t="shared" si="54"/>
        <v>836Elmore26002ID0010020-0129</v>
      </c>
      <c r="I1759" s="5">
        <f t="shared" si="55"/>
        <v>305.05</v>
      </c>
    </row>
    <row r="1760" spans="1:9" x14ac:dyDescent="0.25">
      <c r="A1760" t="s">
        <v>231</v>
      </c>
      <c r="B1760" s="33">
        <v>836</v>
      </c>
      <c r="C1760" t="s">
        <v>25</v>
      </c>
      <c r="D1760" t="s">
        <v>64</v>
      </c>
      <c r="E1760" s="33">
        <v>30</v>
      </c>
      <c r="F1760" s="32">
        <v>309.41000000000003</v>
      </c>
      <c r="H1760" t="str">
        <f t="shared" si="54"/>
        <v>836Elmore26002ID0010020-0130</v>
      </c>
      <c r="I1760" s="5">
        <f t="shared" si="55"/>
        <v>309.41000000000003</v>
      </c>
    </row>
    <row r="1761" spans="1:9" x14ac:dyDescent="0.25">
      <c r="A1761" t="s">
        <v>231</v>
      </c>
      <c r="B1761" s="33">
        <v>836</v>
      </c>
      <c r="C1761" t="s">
        <v>25</v>
      </c>
      <c r="D1761" t="s">
        <v>64</v>
      </c>
      <c r="E1761" s="33">
        <v>31</v>
      </c>
      <c r="F1761" s="32">
        <v>315.95</v>
      </c>
      <c r="H1761" t="str">
        <f t="shared" si="54"/>
        <v>836Elmore26002ID0010020-0131</v>
      </c>
      <c r="I1761" s="5">
        <f t="shared" si="55"/>
        <v>315.95</v>
      </c>
    </row>
    <row r="1762" spans="1:9" x14ac:dyDescent="0.25">
      <c r="A1762" t="s">
        <v>231</v>
      </c>
      <c r="B1762" s="33">
        <v>836</v>
      </c>
      <c r="C1762" t="s">
        <v>25</v>
      </c>
      <c r="D1762" t="s">
        <v>64</v>
      </c>
      <c r="E1762" s="33">
        <v>32</v>
      </c>
      <c r="F1762" s="32">
        <v>322.5</v>
      </c>
      <c r="H1762" t="str">
        <f t="shared" si="54"/>
        <v>836Elmore26002ID0010020-0132</v>
      </c>
      <c r="I1762" s="5">
        <f t="shared" si="55"/>
        <v>322.5</v>
      </c>
    </row>
    <row r="1763" spans="1:9" x14ac:dyDescent="0.25">
      <c r="A1763" t="s">
        <v>231</v>
      </c>
      <c r="B1763" s="33">
        <v>836</v>
      </c>
      <c r="C1763" t="s">
        <v>25</v>
      </c>
      <c r="D1763" t="s">
        <v>64</v>
      </c>
      <c r="E1763" s="33">
        <v>33</v>
      </c>
      <c r="F1763" s="32">
        <v>326.58999999999997</v>
      </c>
      <c r="H1763" t="str">
        <f t="shared" si="54"/>
        <v>836Elmore26002ID0010020-0133</v>
      </c>
      <c r="I1763" s="5">
        <f t="shared" si="55"/>
        <v>326.58999999999997</v>
      </c>
    </row>
    <row r="1764" spans="1:9" x14ac:dyDescent="0.25">
      <c r="A1764" t="s">
        <v>231</v>
      </c>
      <c r="B1764" s="33">
        <v>836</v>
      </c>
      <c r="C1764" t="s">
        <v>25</v>
      </c>
      <c r="D1764" t="s">
        <v>64</v>
      </c>
      <c r="E1764" s="33">
        <v>34</v>
      </c>
      <c r="F1764" s="32">
        <v>330.95</v>
      </c>
      <c r="H1764" t="str">
        <f t="shared" si="54"/>
        <v>836Elmore26002ID0010020-0134</v>
      </c>
      <c r="I1764" s="5">
        <f t="shared" si="55"/>
        <v>330.95</v>
      </c>
    </row>
    <row r="1765" spans="1:9" x14ac:dyDescent="0.25">
      <c r="A1765" t="s">
        <v>231</v>
      </c>
      <c r="B1765" s="33">
        <v>836</v>
      </c>
      <c r="C1765" t="s">
        <v>25</v>
      </c>
      <c r="D1765" t="s">
        <v>64</v>
      </c>
      <c r="E1765" s="33">
        <v>35</v>
      </c>
      <c r="F1765" s="32">
        <v>333.13</v>
      </c>
      <c r="H1765" t="str">
        <f t="shared" si="54"/>
        <v>836Elmore26002ID0010020-0135</v>
      </c>
      <c r="I1765" s="5">
        <f t="shared" si="55"/>
        <v>333.13</v>
      </c>
    </row>
    <row r="1766" spans="1:9" x14ac:dyDescent="0.25">
      <c r="A1766" t="s">
        <v>231</v>
      </c>
      <c r="B1766" s="33">
        <v>836</v>
      </c>
      <c r="C1766" t="s">
        <v>25</v>
      </c>
      <c r="D1766" t="s">
        <v>64</v>
      </c>
      <c r="E1766" s="33">
        <v>36</v>
      </c>
      <c r="F1766" s="32">
        <v>335.31</v>
      </c>
      <c r="H1766" t="str">
        <f t="shared" si="54"/>
        <v>836Elmore26002ID0010020-0136</v>
      </c>
      <c r="I1766" s="5">
        <f t="shared" si="55"/>
        <v>335.31</v>
      </c>
    </row>
    <row r="1767" spans="1:9" x14ac:dyDescent="0.25">
      <c r="A1767" t="s">
        <v>231</v>
      </c>
      <c r="B1767" s="33">
        <v>836</v>
      </c>
      <c r="C1767" t="s">
        <v>25</v>
      </c>
      <c r="D1767" t="s">
        <v>64</v>
      </c>
      <c r="E1767" s="33">
        <v>37</v>
      </c>
      <c r="F1767" s="32">
        <v>337.49</v>
      </c>
      <c r="H1767" t="str">
        <f t="shared" si="54"/>
        <v>836Elmore26002ID0010020-0137</v>
      </c>
      <c r="I1767" s="5">
        <f t="shared" si="55"/>
        <v>337.49</v>
      </c>
    </row>
    <row r="1768" spans="1:9" x14ac:dyDescent="0.25">
      <c r="A1768" t="s">
        <v>231</v>
      </c>
      <c r="B1768" s="33">
        <v>836</v>
      </c>
      <c r="C1768" t="s">
        <v>25</v>
      </c>
      <c r="D1768" t="s">
        <v>64</v>
      </c>
      <c r="E1768" s="33">
        <v>38</v>
      </c>
      <c r="F1768" s="32">
        <v>339.67</v>
      </c>
      <c r="H1768" t="str">
        <f t="shared" si="54"/>
        <v>836Elmore26002ID0010020-0138</v>
      </c>
      <c r="I1768" s="5">
        <f t="shared" si="55"/>
        <v>339.67</v>
      </c>
    </row>
    <row r="1769" spans="1:9" x14ac:dyDescent="0.25">
      <c r="A1769" t="s">
        <v>231</v>
      </c>
      <c r="B1769" s="33">
        <v>836</v>
      </c>
      <c r="C1769" t="s">
        <v>25</v>
      </c>
      <c r="D1769" t="s">
        <v>64</v>
      </c>
      <c r="E1769" s="33">
        <v>39</v>
      </c>
      <c r="F1769" s="32">
        <v>344.03</v>
      </c>
      <c r="H1769" t="str">
        <f t="shared" si="54"/>
        <v>836Elmore26002ID0010020-0139</v>
      </c>
      <c r="I1769" s="5">
        <f t="shared" si="55"/>
        <v>344.03</v>
      </c>
    </row>
    <row r="1770" spans="1:9" x14ac:dyDescent="0.25">
      <c r="A1770" t="s">
        <v>231</v>
      </c>
      <c r="B1770" s="33">
        <v>836</v>
      </c>
      <c r="C1770" t="s">
        <v>25</v>
      </c>
      <c r="D1770" t="s">
        <v>64</v>
      </c>
      <c r="E1770" s="33">
        <v>40</v>
      </c>
      <c r="F1770" s="32">
        <v>348.4</v>
      </c>
      <c r="H1770" t="str">
        <f t="shared" si="54"/>
        <v>836Elmore26002ID0010020-0140</v>
      </c>
      <c r="I1770" s="5">
        <f t="shared" si="55"/>
        <v>348.4</v>
      </c>
    </row>
    <row r="1771" spans="1:9" x14ac:dyDescent="0.25">
      <c r="A1771" t="s">
        <v>231</v>
      </c>
      <c r="B1771" s="33">
        <v>836</v>
      </c>
      <c r="C1771" t="s">
        <v>25</v>
      </c>
      <c r="D1771" t="s">
        <v>64</v>
      </c>
      <c r="E1771" s="33">
        <v>41</v>
      </c>
      <c r="F1771" s="32">
        <v>354.94</v>
      </c>
      <c r="H1771" t="str">
        <f t="shared" si="54"/>
        <v>836Elmore26002ID0010020-0141</v>
      </c>
      <c r="I1771" s="5">
        <f t="shared" si="55"/>
        <v>354.94</v>
      </c>
    </row>
    <row r="1772" spans="1:9" x14ac:dyDescent="0.25">
      <c r="A1772" t="s">
        <v>231</v>
      </c>
      <c r="B1772" s="33">
        <v>836</v>
      </c>
      <c r="C1772" t="s">
        <v>25</v>
      </c>
      <c r="D1772" t="s">
        <v>64</v>
      </c>
      <c r="E1772" s="33">
        <v>42</v>
      </c>
      <c r="F1772" s="32">
        <v>361.21</v>
      </c>
      <c r="H1772" t="str">
        <f t="shared" si="54"/>
        <v>836Elmore26002ID0010020-0142</v>
      </c>
      <c r="I1772" s="5">
        <f t="shared" si="55"/>
        <v>361.21</v>
      </c>
    </row>
    <row r="1773" spans="1:9" x14ac:dyDescent="0.25">
      <c r="A1773" t="s">
        <v>231</v>
      </c>
      <c r="B1773" s="33">
        <v>836</v>
      </c>
      <c r="C1773" t="s">
        <v>25</v>
      </c>
      <c r="D1773" t="s">
        <v>64</v>
      </c>
      <c r="E1773" s="33">
        <v>43</v>
      </c>
      <c r="F1773" s="32">
        <v>369.93</v>
      </c>
      <c r="H1773" t="str">
        <f t="shared" si="54"/>
        <v>836Elmore26002ID0010020-0143</v>
      </c>
      <c r="I1773" s="5">
        <f t="shared" si="55"/>
        <v>369.93</v>
      </c>
    </row>
    <row r="1774" spans="1:9" x14ac:dyDescent="0.25">
      <c r="A1774" t="s">
        <v>231</v>
      </c>
      <c r="B1774" s="33">
        <v>836</v>
      </c>
      <c r="C1774" t="s">
        <v>25</v>
      </c>
      <c r="D1774" t="s">
        <v>64</v>
      </c>
      <c r="E1774" s="33">
        <v>44</v>
      </c>
      <c r="F1774" s="32">
        <v>380.84</v>
      </c>
      <c r="H1774" t="str">
        <f t="shared" si="54"/>
        <v>836Elmore26002ID0010020-0144</v>
      </c>
      <c r="I1774" s="5">
        <f t="shared" si="55"/>
        <v>380.84</v>
      </c>
    </row>
    <row r="1775" spans="1:9" x14ac:dyDescent="0.25">
      <c r="A1775" t="s">
        <v>231</v>
      </c>
      <c r="B1775" s="33">
        <v>836</v>
      </c>
      <c r="C1775" t="s">
        <v>25</v>
      </c>
      <c r="D1775" t="s">
        <v>64</v>
      </c>
      <c r="E1775" s="33">
        <v>45</v>
      </c>
      <c r="F1775" s="32">
        <v>393.65</v>
      </c>
      <c r="H1775" t="str">
        <f t="shared" si="54"/>
        <v>836Elmore26002ID0010020-0145</v>
      </c>
      <c r="I1775" s="5">
        <f t="shared" si="55"/>
        <v>393.65</v>
      </c>
    </row>
    <row r="1776" spans="1:9" x14ac:dyDescent="0.25">
      <c r="A1776" t="s">
        <v>231</v>
      </c>
      <c r="B1776" s="33">
        <v>836</v>
      </c>
      <c r="C1776" t="s">
        <v>25</v>
      </c>
      <c r="D1776" t="s">
        <v>64</v>
      </c>
      <c r="E1776" s="33">
        <v>46</v>
      </c>
      <c r="F1776" s="32">
        <v>408.92</v>
      </c>
      <c r="H1776" t="str">
        <f t="shared" si="54"/>
        <v>836Elmore26002ID0010020-0146</v>
      </c>
      <c r="I1776" s="5">
        <f t="shared" si="55"/>
        <v>408.92</v>
      </c>
    </row>
    <row r="1777" spans="1:9" x14ac:dyDescent="0.25">
      <c r="A1777" t="s">
        <v>231</v>
      </c>
      <c r="B1777" s="33">
        <v>836</v>
      </c>
      <c r="C1777" t="s">
        <v>25</v>
      </c>
      <c r="D1777" t="s">
        <v>64</v>
      </c>
      <c r="E1777" s="33">
        <v>47</v>
      </c>
      <c r="F1777" s="32">
        <v>426.09</v>
      </c>
      <c r="H1777" t="str">
        <f t="shared" si="54"/>
        <v>836Elmore26002ID0010020-0147</v>
      </c>
      <c r="I1777" s="5">
        <f t="shared" si="55"/>
        <v>426.09</v>
      </c>
    </row>
    <row r="1778" spans="1:9" x14ac:dyDescent="0.25">
      <c r="A1778" t="s">
        <v>231</v>
      </c>
      <c r="B1778" s="33">
        <v>836</v>
      </c>
      <c r="C1778" t="s">
        <v>25</v>
      </c>
      <c r="D1778" t="s">
        <v>64</v>
      </c>
      <c r="E1778" s="33">
        <v>48</v>
      </c>
      <c r="F1778" s="32">
        <v>445.72</v>
      </c>
      <c r="H1778" t="str">
        <f t="shared" si="54"/>
        <v>836Elmore26002ID0010020-0148</v>
      </c>
      <c r="I1778" s="5">
        <f t="shared" si="55"/>
        <v>445.72</v>
      </c>
    </row>
    <row r="1779" spans="1:9" x14ac:dyDescent="0.25">
      <c r="A1779" t="s">
        <v>231</v>
      </c>
      <c r="B1779" s="33">
        <v>836</v>
      </c>
      <c r="C1779" t="s">
        <v>25</v>
      </c>
      <c r="D1779" t="s">
        <v>64</v>
      </c>
      <c r="E1779" s="33">
        <v>49</v>
      </c>
      <c r="F1779" s="32">
        <v>465.07</v>
      </c>
      <c r="H1779" t="str">
        <f t="shared" si="54"/>
        <v>836Elmore26002ID0010020-0149</v>
      </c>
      <c r="I1779" s="5">
        <f t="shared" si="55"/>
        <v>465.07</v>
      </c>
    </row>
    <row r="1780" spans="1:9" x14ac:dyDescent="0.25">
      <c r="A1780" t="s">
        <v>231</v>
      </c>
      <c r="B1780" s="33">
        <v>836</v>
      </c>
      <c r="C1780" t="s">
        <v>25</v>
      </c>
      <c r="D1780" t="s">
        <v>64</v>
      </c>
      <c r="E1780" s="33">
        <v>50</v>
      </c>
      <c r="F1780" s="32">
        <v>486.88</v>
      </c>
      <c r="H1780" t="str">
        <f t="shared" si="54"/>
        <v>836Elmore26002ID0010020-0150</v>
      </c>
      <c r="I1780" s="5">
        <f t="shared" si="55"/>
        <v>486.88</v>
      </c>
    </row>
    <row r="1781" spans="1:9" x14ac:dyDescent="0.25">
      <c r="A1781" t="s">
        <v>231</v>
      </c>
      <c r="B1781" s="33">
        <v>836</v>
      </c>
      <c r="C1781" t="s">
        <v>25</v>
      </c>
      <c r="D1781" t="s">
        <v>64</v>
      </c>
      <c r="E1781" s="33">
        <v>51</v>
      </c>
      <c r="F1781" s="32">
        <v>508.42</v>
      </c>
      <c r="H1781" t="str">
        <f t="shared" si="54"/>
        <v>836Elmore26002ID0010020-0151</v>
      </c>
      <c r="I1781" s="5">
        <f t="shared" si="55"/>
        <v>508.42</v>
      </c>
    </row>
    <row r="1782" spans="1:9" x14ac:dyDescent="0.25">
      <c r="A1782" t="s">
        <v>231</v>
      </c>
      <c r="B1782" s="33">
        <v>836</v>
      </c>
      <c r="C1782" t="s">
        <v>25</v>
      </c>
      <c r="D1782" t="s">
        <v>64</v>
      </c>
      <c r="E1782" s="33">
        <v>52</v>
      </c>
      <c r="F1782" s="32">
        <v>532.13</v>
      </c>
      <c r="H1782" t="str">
        <f t="shared" si="54"/>
        <v>836Elmore26002ID0010020-0152</v>
      </c>
      <c r="I1782" s="5">
        <f t="shared" si="55"/>
        <v>532.13</v>
      </c>
    </row>
    <row r="1783" spans="1:9" x14ac:dyDescent="0.25">
      <c r="A1783" t="s">
        <v>231</v>
      </c>
      <c r="B1783" s="33">
        <v>836</v>
      </c>
      <c r="C1783" t="s">
        <v>25</v>
      </c>
      <c r="D1783" t="s">
        <v>64</v>
      </c>
      <c r="E1783" s="33">
        <v>53</v>
      </c>
      <c r="F1783" s="32">
        <v>556.12</v>
      </c>
      <c r="H1783" t="str">
        <f t="shared" si="54"/>
        <v>836Elmore26002ID0010020-0153</v>
      </c>
      <c r="I1783" s="5">
        <f t="shared" si="55"/>
        <v>556.12</v>
      </c>
    </row>
    <row r="1784" spans="1:9" x14ac:dyDescent="0.25">
      <c r="A1784" t="s">
        <v>231</v>
      </c>
      <c r="B1784" s="33">
        <v>836</v>
      </c>
      <c r="C1784" t="s">
        <v>25</v>
      </c>
      <c r="D1784" t="s">
        <v>64</v>
      </c>
      <c r="E1784" s="33">
        <v>54</v>
      </c>
      <c r="F1784" s="32">
        <v>582.02</v>
      </c>
      <c r="H1784" t="str">
        <f t="shared" si="54"/>
        <v>836Elmore26002ID0010020-0154</v>
      </c>
      <c r="I1784" s="5">
        <f t="shared" si="55"/>
        <v>582.02</v>
      </c>
    </row>
    <row r="1785" spans="1:9" x14ac:dyDescent="0.25">
      <c r="A1785" t="s">
        <v>231</v>
      </c>
      <c r="B1785" s="33">
        <v>836</v>
      </c>
      <c r="C1785" t="s">
        <v>25</v>
      </c>
      <c r="D1785" t="s">
        <v>64</v>
      </c>
      <c r="E1785" s="33">
        <v>55</v>
      </c>
      <c r="F1785" s="32">
        <v>607.91999999999996</v>
      </c>
      <c r="H1785" t="str">
        <f t="shared" si="54"/>
        <v>836Elmore26002ID0010020-0155</v>
      </c>
      <c r="I1785" s="5">
        <f t="shared" si="55"/>
        <v>607.91999999999996</v>
      </c>
    </row>
    <row r="1786" spans="1:9" x14ac:dyDescent="0.25">
      <c r="A1786" t="s">
        <v>231</v>
      </c>
      <c r="B1786" s="33">
        <v>836</v>
      </c>
      <c r="C1786" t="s">
        <v>25</v>
      </c>
      <c r="D1786" t="s">
        <v>64</v>
      </c>
      <c r="E1786" s="33">
        <v>56</v>
      </c>
      <c r="F1786" s="32">
        <v>636</v>
      </c>
      <c r="H1786" t="str">
        <f t="shared" si="54"/>
        <v>836Elmore26002ID0010020-0156</v>
      </c>
      <c r="I1786" s="5">
        <f t="shared" si="55"/>
        <v>636</v>
      </c>
    </row>
    <row r="1787" spans="1:9" x14ac:dyDescent="0.25">
      <c r="A1787" t="s">
        <v>231</v>
      </c>
      <c r="B1787" s="33">
        <v>836</v>
      </c>
      <c r="C1787" t="s">
        <v>25</v>
      </c>
      <c r="D1787" t="s">
        <v>64</v>
      </c>
      <c r="E1787" s="33">
        <v>57</v>
      </c>
      <c r="F1787" s="32">
        <v>664.35</v>
      </c>
      <c r="H1787" t="str">
        <f t="shared" si="54"/>
        <v>836Elmore26002ID0010020-0157</v>
      </c>
      <c r="I1787" s="5">
        <f t="shared" si="55"/>
        <v>664.35</v>
      </c>
    </row>
    <row r="1788" spans="1:9" x14ac:dyDescent="0.25">
      <c r="A1788" t="s">
        <v>231</v>
      </c>
      <c r="B1788" s="33">
        <v>836</v>
      </c>
      <c r="C1788" t="s">
        <v>25</v>
      </c>
      <c r="D1788" t="s">
        <v>64</v>
      </c>
      <c r="E1788" s="33">
        <v>58</v>
      </c>
      <c r="F1788" s="32">
        <v>694.61</v>
      </c>
      <c r="H1788" t="str">
        <f t="shared" si="54"/>
        <v>836Elmore26002ID0010020-0158</v>
      </c>
      <c r="I1788" s="5">
        <f t="shared" si="55"/>
        <v>694.61</v>
      </c>
    </row>
    <row r="1789" spans="1:9" x14ac:dyDescent="0.25">
      <c r="A1789" t="s">
        <v>231</v>
      </c>
      <c r="B1789" s="33">
        <v>836</v>
      </c>
      <c r="C1789" t="s">
        <v>25</v>
      </c>
      <c r="D1789" t="s">
        <v>64</v>
      </c>
      <c r="E1789" s="33">
        <v>59</v>
      </c>
      <c r="F1789" s="32">
        <v>709.6</v>
      </c>
      <c r="H1789" t="str">
        <f t="shared" si="54"/>
        <v>836Elmore26002ID0010020-0159</v>
      </c>
      <c r="I1789" s="5">
        <f t="shared" si="55"/>
        <v>709.6</v>
      </c>
    </row>
    <row r="1790" spans="1:9" x14ac:dyDescent="0.25">
      <c r="A1790" t="s">
        <v>231</v>
      </c>
      <c r="B1790" s="33">
        <v>836</v>
      </c>
      <c r="C1790" t="s">
        <v>25</v>
      </c>
      <c r="D1790" t="s">
        <v>64</v>
      </c>
      <c r="E1790" s="33">
        <v>60</v>
      </c>
      <c r="F1790" s="32">
        <v>739.86</v>
      </c>
      <c r="H1790" t="str">
        <f t="shared" si="54"/>
        <v>836Elmore26002ID0010020-0160</v>
      </c>
      <c r="I1790" s="5">
        <f t="shared" si="55"/>
        <v>739.86</v>
      </c>
    </row>
    <row r="1791" spans="1:9" x14ac:dyDescent="0.25">
      <c r="A1791" t="s">
        <v>231</v>
      </c>
      <c r="B1791" s="33">
        <v>836</v>
      </c>
      <c r="C1791" t="s">
        <v>25</v>
      </c>
      <c r="D1791" t="s">
        <v>64</v>
      </c>
      <c r="E1791" s="33">
        <v>61</v>
      </c>
      <c r="F1791" s="32">
        <v>766.03</v>
      </c>
      <c r="H1791" t="str">
        <f t="shared" si="54"/>
        <v>836Elmore26002ID0010020-0161</v>
      </c>
      <c r="I1791" s="5">
        <f t="shared" si="55"/>
        <v>766.03</v>
      </c>
    </row>
    <row r="1792" spans="1:9" x14ac:dyDescent="0.25">
      <c r="A1792" t="s">
        <v>231</v>
      </c>
      <c r="B1792" s="33">
        <v>836</v>
      </c>
      <c r="C1792" t="s">
        <v>25</v>
      </c>
      <c r="D1792" t="s">
        <v>64</v>
      </c>
      <c r="E1792" s="33">
        <v>62</v>
      </c>
      <c r="F1792" s="32">
        <v>783.21</v>
      </c>
      <c r="H1792" t="str">
        <f t="shared" si="54"/>
        <v>836Elmore26002ID0010020-0162</v>
      </c>
      <c r="I1792" s="5">
        <f t="shared" si="55"/>
        <v>783.21</v>
      </c>
    </row>
    <row r="1793" spans="1:9" x14ac:dyDescent="0.25">
      <c r="A1793" t="s">
        <v>231</v>
      </c>
      <c r="B1793" s="33">
        <v>836</v>
      </c>
      <c r="C1793" t="s">
        <v>25</v>
      </c>
      <c r="D1793" t="s">
        <v>64</v>
      </c>
      <c r="E1793" s="33">
        <v>63</v>
      </c>
      <c r="F1793" s="32">
        <v>804.74</v>
      </c>
      <c r="H1793" t="str">
        <f t="shared" si="54"/>
        <v>836Elmore26002ID0010020-0163</v>
      </c>
      <c r="I1793" s="5">
        <f t="shared" si="55"/>
        <v>804.74</v>
      </c>
    </row>
    <row r="1794" spans="1:9" x14ac:dyDescent="0.25">
      <c r="A1794" t="s">
        <v>231</v>
      </c>
      <c r="B1794" s="33">
        <v>836</v>
      </c>
      <c r="C1794" t="s">
        <v>25</v>
      </c>
      <c r="D1794" t="s">
        <v>64</v>
      </c>
      <c r="E1794" s="33">
        <v>64</v>
      </c>
      <c r="F1794" s="32">
        <v>817.82</v>
      </c>
      <c r="H1794" t="str">
        <f t="shared" si="54"/>
        <v>836Elmore26002ID0010020-0164</v>
      </c>
      <c r="I1794" s="5">
        <f t="shared" si="55"/>
        <v>817.82</v>
      </c>
    </row>
    <row r="1795" spans="1:9" x14ac:dyDescent="0.25">
      <c r="A1795" t="s">
        <v>231</v>
      </c>
      <c r="B1795" s="33">
        <v>836</v>
      </c>
      <c r="C1795" t="s">
        <v>25</v>
      </c>
      <c r="D1795" t="s">
        <v>64</v>
      </c>
      <c r="E1795" s="33">
        <v>65</v>
      </c>
      <c r="F1795" s="32">
        <v>817.82</v>
      </c>
      <c r="H1795" t="str">
        <f t="shared" si="54"/>
        <v>836Elmore26002ID0010020-0165</v>
      </c>
      <c r="I1795" s="5">
        <f t="shared" si="55"/>
        <v>817.82</v>
      </c>
    </row>
    <row r="1796" spans="1:9" x14ac:dyDescent="0.25">
      <c r="A1796" t="s">
        <v>231</v>
      </c>
      <c r="B1796" s="33">
        <v>836</v>
      </c>
      <c r="C1796" t="s">
        <v>26</v>
      </c>
      <c r="D1796" t="s">
        <v>64</v>
      </c>
      <c r="E1796" s="33">
        <v>20</v>
      </c>
      <c r="F1796" s="32">
        <v>173.11</v>
      </c>
      <c r="H1796" t="str">
        <f t="shared" si="54"/>
        <v>836Gem26002ID0010020-0120</v>
      </c>
      <c r="I1796" s="5">
        <f t="shared" si="55"/>
        <v>173.11</v>
      </c>
    </row>
    <row r="1797" spans="1:9" x14ac:dyDescent="0.25">
      <c r="A1797" t="s">
        <v>231</v>
      </c>
      <c r="B1797" s="33">
        <v>836</v>
      </c>
      <c r="C1797" t="s">
        <v>26</v>
      </c>
      <c r="D1797" t="s">
        <v>64</v>
      </c>
      <c r="E1797" s="33">
        <v>21</v>
      </c>
      <c r="F1797" s="32">
        <v>272.61</v>
      </c>
      <c r="H1797" t="str">
        <f t="shared" ref="H1797:H1860" si="56">B1797&amp;C1797&amp;A1797&amp;E1797</f>
        <v>836Gem26002ID0010020-0121</v>
      </c>
      <c r="I1797" s="5">
        <f t="shared" ref="I1797:I1860" si="57">F1797</f>
        <v>272.61</v>
      </c>
    </row>
    <row r="1798" spans="1:9" x14ac:dyDescent="0.25">
      <c r="A1798" t="s">
        <v>231</v>
      </c>
      <c r="B1798" s="33">
        <v>836</v>
      </c>
      <c r="C1798" t="s">
        <v>26</v>
      </c>
      <c r="D1798" t="s">
        <v>64</v>
      </c>
      <c r="E1798" s="33">
        <v>22</v>
      </c>
      <c r="F1798" s="32">
        <v>272.61</v>
      </c>
      <c r="H1798" t="str">
        <f t="shared" si="56"/>
        <v>836Gem26002ID0010020-0122</v>
      </c>
      <c r="I1798" s="5">
        <f t="shared" si="57"/>
        <v>272.61</v>
      </c>
    </row>
    <row r="1799" spans="1:9" x14ac:dyDescent="0.25">
      <c r="A1799" t="s">
        <v>231</v>
      </c>
      <c r="B1799" s="33">
        <v>836</v>
      </c>
      <c r="C1799" t="s">
        <v>26</v>
      </c>
      <c r="D1799" t="s">
        <v>64</v>
      </c>
      <c r="E1799" s="33">
        <v>23</v>
      </c>
      <c r="F1799" s="32">
        <v>272.61</v>
      </c>
      <c r="H1799" t="str">
        <f t="shared" si="56"/>
        <v>836Gem26002ID0010020-0123</v>
      </c>
      <c r="I1799" s="5">
        <f t="shared" si="57"/>
        <v>272.61</v>
      </c>
    </row>
    <row r="1800" spans="1:9" x14ac:dyDescent="0.25">
      <c r="A1800" t="s">
        <v>231</v>
      </c>
      <c r="B1800" s="33">
        <v>836</v>
      </c>
      <c r="C1800" t="s">
        <v>26</v>
      </c>
      <c r="D1800" t="s">
        <v>64</v>
      </c>
      <c r="E1800" s="33">
        <v>24</v>
      </c>
      <c r="F1800" s="32">
        <v>272.61</v>
      </c>
      <c r="H1800" t="str">
        <f t="shared" si="56"/>
        <v>836Gem26002ID0010020-0124</v>
      </c>
      <c r="I1800" s="5">
        <f t="shared" si="57"/>
        <v>272.61</v>
      </c>
    </row>
    <row r="1801" spans="1:9" x14ac:dyDescent="0.25">
      <c r="A1801" t="s">
        <v>231</v>
      </c>
      <c r="B1801" s="33">
        <v>836</v>
      </c>
      <c r="C1801" t="s">
        <v>26</v>
      </c>
      <c r="D1801" t="s">
        <v>64</v>
      </c>
      <c r="E1801" s="33">
        <v>25</v>
      </c>
      <c r="F1801" s="32">
        <v>273.7</v>
      </c>
      <c r="H1801" t="str">
        <f t="shared" si="56"/>
        <v>836Gem26002ID0010020-0125</v>
      </c>
      <c r="I1801" s="5">
        <f t="shared" si="57"/>
        <v>273.7</v>
      </c>
    </row>
    <row r="1802" spans="1:9" x14ac:dyDescent="0.25">
      <c r="A1802" t="s">
        <v>231</v>
      </c>
      <c r="B1802" s="33">
        <v>836</v>
      </c>
      <c r="C1802" t="s">
        <v>26</v>
      </c>
      <c r="D1802" t="s">
        <v>64</v>
      </c>
      <c r="E1802" s="33">
        <v>26</v>
      </c>
      <c r="F1802" s="32">
        <v>279.14999999999998</v>
      </c>
      <c r="H1802" t="str">
        <f t="shared" si="56"/>
        <v>836Gem26002ID0010020-0126</v>
      </c>
      <c r="I1802" s="5">
        <f t="shared" si="57"/>
        <v>279.14999999999998</v>
      </c>
    </row>
    <row r="1803" spans="1:9" x14ac:dyDescent="0.25">
      <c r="A1803" t="s">
        <v>231</v>
      </c>
      <c r="B1803" s="33">
        <v>836</v>
      </c>
      <c r="C1803" t="s">
        <v>26</v>
      </c>
      <c r="D1803" t="s">
        <v>64</v>
      </c>
      <c r="E1803" s="33">
        <v>27</v>
      </c>
      <c r="F1803" s="32">
        <v>285.7</v>
      </c>
      <c r="H1803" t="str">
        <f t="shared" si="56"/>
        <v>836Gem26002ID0010020-0127</v>
      </c>
      <c r="I1803" s="5">
        <f t="shared" si="57"/>
        <v>285.7</v>
      </c>
    </row>
    <row r="1804" spans="1:9" x14ac:dyDescent="0.25">
      <c r="A1804" t="s">
        <v>231</v>
      </c>
      <c r="B1804" s="33">
        <v>836</v>
      </c>
      <c r="C1804" t="s">
        <v>26</v>
      </c>
      <c r="D1804" t="s">
        <v>64</v>
      </c>
      <c r="E1804" s="33">
        <v>28</v>
      </c>
      <c r="F1804" s="32">
        <v>296.33</v>
      </c>
      <c r="H1804" t="str">
        <f t="shared" si="56"/>
        <v>836Gem26002ID0010020-0128</v>
      </c>
      <c r="I1804" s="5">
        <f t="shared" si="57"/>
        <v>296.33</v>
      </c>
    </row>
    <row r="1805" spans="1:9" x14ac:dyDescent="0.25">
      <c r="A1805" t="s">
        <v>231</v>
      </c>
      <c r="B1805" s="33">
        <v>836</v>
      </c>
      <c r="C1805" t="s">
        <v>26</v>
      </c>
      <c r="D1805" t="s">
        <v>64</v>
      </c>
      <c r="E1805" s="33">
        <v>29</v>
      </c>
      <c r="F1805" s="32">
        <v>305.05</v>
      </c>
      <c r="H1805" t="str">
        <f t="shared" si="56"/>
        <v>836Gem26002ID0010020-0129</v>
      </c>
      <c r="I1805" s="5">
        <f t="shared" si="57"/>
        <v>305.05</v>
      </c>
    </row>
    <row r="1806" spans="1:9" x14ac:dyDescent="0.25">
      <c r="A1806" t="s">
        <v>231</v>
      </c>
      <c r="B1806" s="33">
        <v>836</v>
      </c>
      <c r="C1806" t="s">
        <v>26</v>
      </c>
      <c r="D1806" t="s">
        <v>64</v>
      </c>
      <c r="E1806" s="33">
        <v>30</v>
      </c>
      <c r="F1806" s="32">
        <v>309.41000000000003</v>
      </c>
      <c r="H1806" t="str">
        <f t="shared" si="56"/>
        <v>836Gem26002ID0010020-0130</v>
      </c>
      <c r="I1806" s="5">
        <f t="shared" si="57"/>
        <v>309.41000000000003</v>
      </c>
    </row>
    <row r="1807" spans="1:9" x14ac:dyDescent="0.25">
      <c r="A1807" t="s">
        <v>231</v>
      </c>
      <c r="B1807" s="33">
        <v>836</v>
      </c>
      <c r="C1807" t="s">
        <v>26</v>
      </c>
      <c r="D1807" t="s">
        <v>64</v>
      </c>
      <c r="E1807" s="33">
        <v>31</v>
      </c>
      <c r="F1807" s="32">
        <v>315.95</v>
      </c>
      <c r="H1807" t="str">
        <f t="shared" si="56"/>
        <v>836Gem26002ID0010020-0131</v>
      </c>
      <c r="I1807" s="5">
        <f t="shared" si="57"/>
        <v>315.95</v>
      </c>
    </row>
    <row r="1808" spans="1:9" x14ac:dyDescent="0.25">
      <c r="A1808" t="s">
        <v>231</v>
      </c>
      <c r="B1808" s="33">
        <v>836</v>
      </c>
      <c r="C1808" t="s">
        <v>26</v>
      </c>
      <c r="D1808" t="s">
        <v>64</v>
      </c>
      <c r="E1808" s="33">
        <v>32</v>
      </c>
      <c r="F1808" s="32">
        <v>322.5</v>
      </c>
      <c r="H1808" t="str">
        <f t="shared" si="56"/>
        <v>836Gem26002ID0010020-0132</v>
      </c>
      <c r="I1808" s="5">
        <f t="shared" si="57"/>
        <v>322.5</v>
      </c>
    </row>
    <row r="1809" spans="1:9" x14ac:dyDescent="0.25">
      <c r="A1809" t="s">
        <v>231</v>
      </c>
      <c r="B1809" s="33">
        <v>836</v>
      </c>
      <c r="C1809" t="s">
        <v>26</v>
      </c>
      <c r="D1809" t="s">
        <v>64</v>
      </c>
      <c r="E1809" s="33">
        <v>33</v>
      </c>
      <c r="F1809" s="32">
        <v>326.58999999999997</v>
      </c>
      <c r="H1809" t="str">
        <f t="shared" si="56"/>
        <v>836Gem26002ID0010020-0133</v>
      </c>
      <c r="I1809" s="5">
        <f t="shared" si="57"/>
        <v>326.58999999999997</v>
      </c>
    </row>
    <row r="1810" spans="1:9" x14ac:dyDescent="0.25">
      <c r="A1810" t="s">
        <v>231</v>
      </c>
      <c r="B1810" s="33">
        <v>836</v>
      </c>
      <c r="C1810" t="s">
        <v>26</v>
      </c>
      <c r="D1810" t="s">
        <v>64</v>
      </c>
      <c r="E1810" s="33">
        <v>34</v>
      </c>
      <c r="F1810" s="32">
        <v>330.95</v>
      </c>
      <c r="H1810" t="str">
        <f t="shared" si="56"/>
        <v>836Gem26002ID0010020-0134</v>
      </c>
      <c r="I1810" s="5">
        <f t="shared" si="57"/>
        <v>330.95</v>
      </c>
    </row>
    <row r="1811" spans="1:9" x14ac:dyDescent="0.25">
      <c r="A1811" t="s">
        <v>231</v>
      </c>
      <c r="B1811" s="33">
        <v>836</v>
      </c>
      <c r="C1811" t="s">
        <v>26</v>
      </c>
      <c r="D1811" t="s">
        <v>64</v>
      </c>
      <c r="E1811" s="33">
        <v>35</v>
      </c>
      <c r="F1811" s="32">
        <v>333.13</v>
      </c>
      <c r="H1811" t="str">
        <f t="shared" si="56"/>
        <v>836Gem26002ID0010020-0135</v>
      </c>
      <c r="I1811" s="5">
        <f t="shared" si="57"/>
        <v>333.13</v>
      </c>
    </row>
    <row r="1812" spans="1:9" x14ac:dyDescent="0.25">
      <c r="A1812" t="s">
        <v>231</v>
      </c>
      <c r="B1812" s="33">
        <v>836</v>
      </c>
      <c r="C1812" t="s">
        <v>26</v>
      </c>
      <c r="D1812" t="s">
        <v>64</v>
      </c>
      <c r="E1812" s="33">
        <v>36</v>
      </c>
      <c r="F1812" s="32">
        <v>335.31</v>
      </c>
      <c r="H1812" t="str">
        <f t="shared" si="56"/>
        <v>836Gem26002ID0010020-0136</v>
      </c>
      <c r="I1812" s="5">
        <f t="shared" si="57"/>
        <v>335.31</v>
      </c>
    </row>
    <row r="1813" spans="1:9" x14ac:dyDescent="0.25">
      <c r="A1813" t="s">
        <v>231</v>
      </c>
      <c r="B1813" s="33">
        <v>836</v>
      </c>
      <c r="C1813" t="s">
        <v>26</v>
      </c>
      <c r="D1813" t="s">
        <v>64</v>
      </c>
      <c r="E1813" s="33">
        <v>37</v>
      </c>
      <c r="F1813" s="32">
        <v>337.49</v>
      </c>
      <c r="H1813" t="str">
        <f t="shared" si="56"/>
        <v>836Gem26002ID0010020-0137</v>
      </c>
      <c r="I1813" s="5">
        <f t="shared" si="57"/>
        <v>337.49</v>
      </c>
    </row>
    <row r="1814" spans="1:9" x14ac:dyDescent="0.25">
      <c r="A1814" t="s">
        <v>231</v>
      </c>
      <c r="B1814" s="33">
        <v>836</v>
      </c>
      <c r="C1814" t="s">
        <v>26</v>
      </c>
      <c r="D1814" t="s">
        <v>64</v>
      </c>
      <c r="E1814" s="33">
        <v>38</v>
      </c>
      <c r="F1814" s="32">
        <v>339.67</v>
      </c>
      <c r="H1814" t="str">
        <f t="shared" si="56"/>
        <v>836Gem26002ID0010020-0138</v>
      </c>
      <c r="I1814" s="5">
        <f t="shared" si="57"/>
        <v>339.67</v>
      </c>
    </row>
    <row r="1815" spans="1:9" x14ac:dyDescent="0.25">
      <c r="A1815" t="s">
        <v>231</v>
      </c>
      <c r="B1815" s="33">
        <v>836</v>
      </c>
      <c r="C1815" t="s">
        <v>26</v>
      </c>
      <c r="D1815" t="s">
        <v>64</v>
      </c>
      <c r="E1815" s="33">
        <v>39</v>
      </c>
      <c r="F1815" s="32">
        <v>344.03</v>
      </c>
      <c r="H1815" t="str">
        <f t="shared" si="56"/>
        <v>836Gem26002ID0010020-0139</v>
      </c>
      <c r="I1815" s="5">
        <f t="shared" si="57"/>
        <v>344.03</v>
      </c>
    </row>
    <row r="1816" spans="1:9" x14ac:dyDescent="0.25">
      <c r="A1816" t="s">
        <v>231</v>
      </c>
      <c r="B1816" s="33">
        <v>836</v>
      </c>
      <c r="C1816" t="s">
        <v>26</v>
      </c>
      <c r="D1816" t="s">
        <v>64</v>
      </c>
      <c r="E1816" s="33">
        <v>40</v>
      </c>
      <c r="F1816" s="32">
        <v>348.4</v>
      </c>
      <c r="H1816" t="str">
        <f t="shared" si="56"/>
        <v>836Gem26002ID0010020-0140</v>
      </c>
      <c r="I1816" s="5">
        <f t="shared" si="57"/>
        <v>348.4</v>
      </c>
    </row>
    <row r="1817" spans="1:9" x14ac:dyDescent="0.25">
      <c r="A1817" t="s">
        <v>231</v>
      </c>
      <c r="B1817" s="33">
        <v>836</v>
      </c>
      <c r="C1817" t="s">
        <v>26</v>
      </c>
      <c r="D1817" t="s">
        <v>64</v>
      </c>
      <c r="E1817" s="33">
        <v>41</v>
      </c>
      <c r="F1817" s="32">
        <v>354.94</v>
      </c>
      <c r="H1817" t="str">
        <f t="shared" si="56"/>
        <v>836Gem26002ID0010020-0141</v>
      </c>
      <c r="I1817" s="5">
        <f t="shared" si="57"/>
        <v>354.94</v>
      </c>
    </row>
    <row r="1818" spans="1:9" x14ac:dyDescent="0.25">
      <c r="A1818" t="s">
        <v>231</v>
      </c>
      <c r="B1818" s="33">
        <v>836</v>
      </c>
      <c r="C1818" t="s">
        <v>26</v>
      </c>
      <c r="D1818" t="s">
        <v>64</v>
      </c>
      <c r="E1818" s="33">
        <v>42</v>
      </c>
      <c r="F1818" s="32">
        <v>361.21</v>
      </c>
      <c r="H1818" t="str">
        <f t="shared" si="56"/>
        <v>836Gem26002ID0010020-0142</v>
      </c>
      <c r="I1818" s="5">
        <f t="shared" si="57"/>
        <v>361.21</v>
      </c>
    </row>
    <row r="1819" spans="1:9" x14ac:dyDescent="0.25">
      <c r="A1819" t="s">
        <v>231</v>
      </c>
      <c r="B1819" s="33">
        <v>836</v>
      </c>
      <c r="C1819" t="s">
        <v>26</v>
      </c>
      <c r="D1819" t="s">
        <v>64</v>
      </c>
      <c r="E1819" s="33">
        <v>43</v>
      </c>
      <c r="F1819" s="32">
        <v>369.93</v>
      </c>
      <c r="H1819" t="str">
        <f t="shared" si="56"/>
        <v>836Gem26002ID0010020-0143</v>
      </c>
      <c r="I1819" s="5">
        <f t="shared" si="57"/>
        <v>369.93</v>
      </c>
    </row>
    <row r="1820" spans="1:9" x14ac:dyDescent="0.25">
      <c r="A1820" t="s">
        <v>231</v>
      </c>
      <c r="B1820" s="33">
        <v>836</v>
      </c>
      <c r="C1820" t="s">
        <v>26</v>
      </c>
      <c r="D1820" t="s">
        <v>64</v>
      </c>
      <c r="E1820" s="33">
        <v>44</v>
      </c>
      <c r="F1820" s="32">
        <v>380.84</v>
      </c>
      <c r="H1820" t="str">
        <f t="shared" si="56"/>
        <v>836Gem26002ID0010020-0144</v>
      </c>
      <c r="I1820" s="5">
        <f t="shared" si="57"/>
        <v>380.84</v>
      </c>
    </row>
    <row r="1821" spans="1:9" x14ac:dyDescent="0.25">
      <c r="A1821" t="s">
        <v>231</v>
      </c>
      <c r="B1821" s="33">
        <v>836</v>
      </c>
      <c r="C1821" t="s">
        <v>26</v>
      </c>
      <c r="D1821" t="s">
        <v>64</v>
      </c>
      <c r="E1821" s="33">
        <v>45</v>
      </c>
      <c r="F1821" s="32">
        <v>393.65</v>
      </c>
      <c r="H1821" t="str">
        <f t="shared" si="56"/>
        <v>836Gem26002ID0010020-0145</v>
      </c>
      <c r="I1821" s="5">
        <f t="shared" si="57"/>
        <v>393.65</v>
      </c>
    </row>
    <row r="1822" spans="1:9" x14ac:dyDescent="0.25">
      <c r="A1822" t="s">
        <v>231</v>
      </c>
      <c r="B1822" s="33">
        <v>836</v>
      </c>
      <c r="C1822" t="s">
        <v>26</v>
      </c>
      <c r="D1822" t="s">
        <v>64</v>
      </c>
      <c r="E1822" s="33">
        <v>46</v>
      </c>
      <c r="F1822" s="32">
        <v>408.92</v>
      </c>
      <c r="H1822" t="str">
        <f t="shared" si="56"/>
        <v>836Gem26002ID0010020-0146</v>
      </c>
      <c r="I1822" s="5">
        <f t="shared" si="57"/>
        <v>408.92</v>
      </c>
    </row>
    <row r="1823" spans="1:9" x14ac:dyDescent="0.25">
      <c r="A1823" t="s">
        <v>231</v>
      </c>
      <c r="B1823" s="33">
        <v>836</v>
      </c>
      <c r="C1823" t="s">
        <v>26</v>
      </c>
      <c r="D1823" t="s">
        <v>64</v>
      </c>
      <c r="E1823" s="33">
        <v>47</v>
      </c>
      <c r="F1823" s="32">
        <v>426.09</v>
      </c>
      <c r="H1823" t="str">
        <f t="shared" si="56"/>
        <v>836Gem26002ID0010020-0147</v>
      </c>
      <c r="I1823" s="5">
        <f t="shared" si="57"/>
        <v>426.09</v>
      </c>
    </row>
    <row r="1824" spans="1:9" x14ac:dyDescent="0.25">
      <c r="A1824" t="s">
        <v>231</v>
      </c>
      <c r="B1824" s="33">
        <v>836</v>
      </c>
      <c r="C1824" t="s">
        <v>26</v>
      </c>
      <c r="D1824" t="s">
        <v>64</v>
      </c>
      <c r="E1824" s="33">
        <v>48</v>
      </c>
      <c r="F1824" s="32">
        <v>445.72</v>
      </c>
      <c r="H1824" t="str">
        <f t="shared" si="56"/>
        <v>836Gem26002ID0010020-0148</v>
      </c>
      <c r="I1824" s="5">
        <f t="shared" si="57"/>
        <v>445.72</v>
      </c>
    </row>
    <row r="1825" spans="1:9" x14ac:dyDescent="0.25">
      <c r="A1825" t="s">
        <v>231</v>
      </c>
      <c r="B1825" s="33">
        <v>836</v>
      </c>
      <c r="C1825" t="s">
        <v>26</v>
      </c>
      <c r="D1825" t="s">
        <v>64</v>
      </c>
      <c r="E1825" s="33">
        <v>49</v>
      </c>
      <c r="F1825" s="32">
        <v>465.07</v>
      </c>
      <c r="H1825" t="str">
        <f t="shared" si="56"/>
        <v>836Gem26002ID0010020-0149</v>
      </c>
      <c r="I1825" s="5">
        <f t="shared" si="57"/>
        <v>465.07</v>
      </c>
    </row>
    <row r="1826" spans="1:9" x14ac:dyDescent="0.25">
      <c r="A1826" t="s">
        <v>231</v>
      </c>
      <c r="B1826" s="33">
        <v>836</v>
      </c>
      <c r="C1826" t="s">
        <v>26</v>
      </c>
      <c r="D1826" t="s">
        <v>64</v>
      </c>
      <c r="E1826" s="33">
        <v>50</v>
      </c>
      <c r="F1826" s="32">
        <v>486.88</v>
      </c>
      <c r="H1826" t="str">
        <f t="shared" si="56"/>
        <v>836Gem26002ID0010020-0150</v>
      </c>
      <c r="I1826" s="5">
        <f t="shared" si="57"/>
        <v>486.88</v>
      </c>
    </row>
    <row r="1827" spans="1:9" x14ac:dyDescent="0.25">
      <c r="A1827" t="s">
        <v>231</v>
      </c>
      <c r="B1827" s="33">
        <v>836</v>
      </c>
      <c r="C1827" t="s">
        <v>26</v>
      </c>
      <c r="D1827" t="s">
        <v>64</v>
      </c>
      <c r="E1827" s="33">
        <v>51</v>
      </c>
      <c r="F1827" s="32">
        <v>508.42</v>
      </c>
      <c r="H1827" t="str">
        <f t="shared" si="56"/>
        <v>836Gem26002ID0010020-0151</v>
      </c>
      <c r="I1827" s="5">
        <f t="shared" si="57"/>
        <v>508.42</v>
      </c>
    </row>
    <row r="1828" spans="1:9" x14ac:dyDescent="0.25">
      <c r="A1828" t="s">
        <v>231</v>
      </c>
      <c r="B1828" s="33">
        <v>836</v>
      </c>
      <c r="C1828" t="s">
        <v>26</v>
      </c>
      <c r="D1828" t="s">
        <v>64</v>
      </c>
      <c r="E1828" s="33">
        <v>52</v>
      </c>
      <c r="F1828" s="32">
        <v>532.13</v>
      </c>
      <c r="H1828" t="str">
        <f t="shared" si="56"/>
        <v>836Gem26002ID0010020-0152</v>
      </c>
      <c r="I1828" s="5">
        <f t="shared" si="57"/>
        <v>532.13</v>
      </c>
    </row>
    <row r="1829" spans="1:9" x14ac:dyDescent="0.25">
      <c r="A1829" t="s">
        <v>231</v>
      </c>
      <c r="B1829" s="33">
        <v>836</v>
      </c>
      <c r="C1829" t="s">
        <v>26</v>
      </c>
      <c r="D1829" t="s">
        <v>64</v>
      </c>
      <c r="E1829" s="33">
        <v>53</v>
      </c>
      <c r="F1829" s="32">
        <v>556.12</v>
      </c>
      <c r="H1829" t="str">
        <f t="shared" si="56"/>
        <v>836Gem26002ID0010020-0153</v>
      </c>
      <c r="I1829" s="5">
        <f t="shared" si="57"/>
        <v>556.12</v>
      </c>
    </row>
    <row r="1830" spans="1:9" x14ac:dyDescent="0.25">
      <c r="A1830" t="s">
        <v>231</v>
      </c>
      <c r="B1830" s="33">
        <v>836</v>
      </c>
      <c r="C1830" t="s">
        <v>26</v>
      </c>
      <c r="D1830" t="s">
        <v>64</v>
      </c>
      <c r="E1830" s="33">
        <v>54</v>
      </c>
      <c r="F1830" s="32">
        <v>582.02</v>
      </c>
      <c r="H1830" t="str">
        <f t="shared" si="56"/>
        <v>836Gem26002ID0010020-0154</v>
      </c>
      <c r="I1830" s="5">
        <f t="shared" si="57"/>
        <v>582.02</v>
      </c>
    </row>
    <row r="1831" spans="1:9" x14ac:dyDescent="0.25">
      <c r="A1831" t="s">
        <v>231</v>
      </c>
      <c r="B1831" s="33">
        <v>836</v>
      </c>
      <c r="C1831" t="s">
        <v>26</v>
      </c>
      <c r="D1831" t="s">
        <v>64</v>
      </c>
      <c r="E1831" s="33">
        <v>55</v>
      </c>
      <c r="F1831" s="32">
        <v>607.91999999999996</v>
      </c>
      <c r="H1831" t="str">
        <f t="shared" si="56"/>
        <v>836Gem26002ID0010020-0155</v>
      </c>
      <c r="I1831" s="5">
        <f t="shared" si="57"/>
        <v>607.91999999999996</v>
      </c>
    </row>
    <row r="1832" spans="1:9" x14ac:dyDescent="0.25">
      <c r="A1832" t="s">
        <v>231</v>
      </c>
      <c r="B1832" s="33">
        <v>836</v>
      </c>
      <c r="C1832" t="s">
        <v>26</v>
      </c>
      <c r="D1832" t="s">
        <v>64</v>
      </c>
      <c r="E1832" s="33">
        <v>56</v>
      </c>
      <c r="F1832" s="32">
        <v>636</v>
      </c>
      <c r="H1832" t="str">
        <f t="shared" si="56"/>
        <v>836Gem26002ID0010020-0156</v>
      </c>
      <c r="I1832" s="5">
        <f t="shared" si="57"/>
        <v>636</v>
      </c>
    </row>
    <row r="1833" spans="1:9" x14ac:dyDescent="0.25">
      <c r="A1833" t="s">
        <v>231</v>
      </c>
      <c r="B1833" s="33">
        <v>836</v>
      </c>
      <c r="C1833" t="s">
        <v>26</v>
      </c>
      <c r="D1833" t="s">
        <v>64</v>
      </c>
      <c r="E1833" s="33">
        <v>57</v>
      </c>
      <c r="F1833" s="32">
        <v>664.35</v>
      </c>
      <c r="H1833" t="str">
        <f t="shared" si="56"/>
        <v>836Gem26002ID0010020-0157</v>
      </c>
      <c r="I1833" s="5">
        <f t="shared" si="57"/>
        <v>664.35</v>
      </c>
    </row>
    <row r="1834" spans="1:9" x14ac:dyDescent="0.25">
      <c r="A1834" t="s">
        <v>231</v>
      </c>
      <c r="B1834" s="33">
        <v>836</v>
      </c>
      <c r="C1834" t="s">
        <v>26</v>
      </c>
      <c r="D1834" t="s">
        <v>64</v>
      </c>
      <c r="E1834" s="33">
        <v>58</v>
      </c>
      <c r="F1834" s="32">
        <v>694.61</v>
      </c>
      <c r="H1834" t="str">
        <f t="shared" si="56"/>
        <v>836Gem26002ID0010020-0158</v>
      </c>
      <c r="I1834" s="5">
        <f t="shared" si="57"/>
        <v>694.61</v>
      </c>
    </row>
    <row r="1835" spans="1:9" x14ac:dyDescent="0.25">
      <c r="A1835" t="s">
        <v>231</v>
      </c>
      <c r="B1835" s="33">
        <v>836</v>
      </c>
      <c r="C1835" t="s">
        <v>26</v>
      </c>
      <c r="D1835" t="s">
        <v>64</v>
      </c>
      <c r="E1835" s="33">
        <v>59</v>
      </c>
      <c r="F1835" s="32">
        <v>709.6</v>
      </c>
      <c r="H1835" t="str">
        <f t="shared" si="56"/>
        <v>836Gem26002ID0010020-0159</v>
      </c>
      <c r="I1835" s="5">
        <f t="shared" si="57"/>
        <v>709.6</v>
      </c>
    </row>
    <row r="1836" spans="1:9" x14ac:dyDescent="0.25">
      <c r="A1836" t="s">
        <v>231</v>
      </c>
      <c r="B1836" s="33">
        <v>836</v>
      </c>
      <c r="C1836" t="s">
        <v>26</v>
      </c>
      <c r="D1836" t="s">
        <v>64</v>
      </c>
      <c r="E1836" s="33">
        <v>60</v>
      </c>
      <c r="F1836" s="32">
        <v>739.86</v>
      </c>
      <c r="H1836" t="str">
        <f t="shared" si="56"/>
        <v>836Gem26002ID0010020-0160</v>
      </c>
      <c r="I1836" s="5">
        <f t="shared" si="57"/>
        <v>739.86</v>
      </c>
    </row>
    <row r="1837" spans="1:9" x14ac:dyDescent="0.25">
      <c r="A1837" t="s">
        <v>231</v>
      </c>
      <c r="B1837" s="33">
        <v>836</v>
      </c>
      <c r="C1837" t="s">
        <v>26</v>
      </c>
      <c r="D1837" t="s">
        <v>64</v>
      </c>
      <c r="E1837" s="33">
        <v>61</v>
      </c>
      <c r="F1837" s="32">
        <v>766.03</v>
      </c>
      <c r="H1837" t="str">
        <f t="shared" si="56"/>
        <v>836Gem26002ID0010020-0161</v>
      </c>
      <c r="I1837" s="5">
        <f t="shared" si="57"/>
        <v>766.03</v>
      </c>
    </row>
    <row r="1838" spans="1:9" x14ac:dyDescent="0.25">
      <c r="A1838" t="s">
        <v>231</v>
      </c>
      <c r="B1838" s="33">
        <v>836</v>
      </c>
      <c r="C1838" t="s">
        <v>26</v>
      </c>
      <c r="D1838" t="s">
        <v>64</v>
      </c>
      <c r="E1838" s="33">
        <v>62</v>
      </c>
      <c r="F1838" s="32">
        <v>783.21</v>
      </c>
      <c r="H1838" t="str">
        <f t="shared" si="56"/>
        <v>836Gem26002ID0010020-0162</v>
      </c>
      <c r="I1838" s="5">
        <f t="shared" si="57"/>
        <v>783.21</v>
      </c>
    </row>
    <row r="1839" spans="1:9" x14ac:dyDescent="0.25">
      <c r="A1839" t="s">
        <v>231</v>
      </c>
      <c r="B1839" s="33">
        <v>836</v>
      </c>
      <c r="C1839" t="s">
        <v>26</v>
      </c>
      <c r="D1839" t="s">
        <v>64</v>
      </c>
      <c r="E1839" s="33">
        <v>63</v>
      </c>
      <c r="F1839" s="32">
        <v>804.74</v>
      </c>
      <c r="H1839" t="str">
        <f t="shared" si="56"/>
        <v>836Gem26002ID0010020-0163</v>
      </c>
      <c r="I1839" s="5">
        <f t="shared" si="57"/>
        <v>804.74</v>
      </c>
    </row>
    <row r="1840" spans="1:9" x14ac:dyDescent="0.25">
      <c r="A1840" t="s">
        <v>231</v>
      </c>
      <c r="B1840" s="33">
        <v>836</v>
      </c>
      <c r="C1840" t="s">
        <v>26</v>
      </c>
      <c r="D1840" t="s">
        <v>64</v>
      </c>
      <c r="E1840" s="33">
        <v>64</v>
      </c>
      <c r="F1840" s="32">
        <v>817.82</v>
      </c>
      <c r="H1840" t="str">
        <f t="shared" si="56"/>
        <v>836Gem26002ID0010020-0164</v>
      </c>
      <c r="I1840" s="5">
        <f t="shared" si="57"/>
        <v>817.82</v>
      </c>
    </row>
    <row r="1841" spans="1:9" x14ac:dyDescent="0.25">
      <c r="A1841" t="s">
        <v>231</v>
      </c>
      <c r="B1841" s="33">
        <v>836</v>
      </c>
      <c r="C1841" t="s">
        <v>26</v>
      </c>
      <c r="D1841" t="s">
        <v>64</v>
      </c>
      <c r="E1841" s="33">
        <v>65</v>
      </c>
      <c r="F1841" s="32">
        <v>817.82</v>
      </c>
      <c r="H1841" t="str">
        <f t="shared" si="56"/>
        <v>836Gem26002ID0010020-0165</v>
      </c>
      <c r="I1841" s="5">
        <f t="shared" si="57"/>
        <v>817.82</v>
      </c>
    </row>
    <row r="1842" spans="1:9" x14ac:dyDescent="0.25">
      <c r="A1842" t="s">
        <v>266</v>
      </c>
      <c r="B1842" s="33">
        <v>836</v>
      </c>
      <c r="C1842" t="s">
        <v>17</v>
      </c>
      <c r="D1842" t="s">
        <v>64</v>
      </c>
      <c r="E1842" s="33">
        <v>20</v>
      </c>
      <c r="F1842" s="32">
        <v>194.75</v>
      </c>
      <c r="H1842" t="str">
        <f t="shared" si="56"/>
        <v>836Idaho61589ID2360063-0120</v>
      </c>
      <c r="I1842" s="5">
        <f t="shared" si="57"/>
        <v>194.75</v>
      </c>
    </row>
    <row r="1843" spans="1:9" x14ac:dyDescent="0.25">
      <c r="A1843" t="s">
        <v>266</v>
      </c>
      <c r="B1843" s="33">
        <v>836</v>
      </c>
      <c r="C1843" t="s">
        <v>17</v>
      </c>
      <c r="D1843" t="s">
        <v>64</v>
      </c>
      <c r="E1843" s="33">
        <v>21</v>
      </c>
      <c r="F1843" s="32">
        <v>306.69</v>
      </c>
      <c r="H1843" t="str">
        <f t="shared" si="56"/>
        <v>836Idaho61589ID2360063-0121</v>
      </c>
      <c r="I1843" s="5">
        <f t="shared" si="57"/>
        <v>306.69</v>
      </c>
    </row>
    <row r="1844" spans="1:9" x14ac:dyDescent="0.25">
      <c r="A1844" t="s">
        <v>266</v>
      </c>
      <c r="B1844" s="33">
        <v>836</v>
      </c>
      <c r="C1844" t="s">
        <v>17</v>
      </c>
      <c r="D1844" t="s">
        <v>64</v>
      </c>
      <c r="E1844" s="33">
        <v>22</v>
      </c>
      <c r="F1844" s="32">
        <v>306.69</v>
      </c>
      <c r="H1844" t="str">
        <f t="shared" si="56"/>
        <v>836Idaho61589ID2360063-0122</v>
      </c>
      <c r="I1844" s="5">
        <f t="shared" si="57"/>
        <v>306.69</v>
      </c>
    </row>
    <row r="1845" spans="1:9" x14ac:dyDescent="0.25">
      <c r="A1845" t="s">
        <v>266</v>
      </c>
      <c r="B1845" s="33">
        <v>836</v>
      </c>
      <c r="C1845" t="s">
        <v>17</v>
      </c>
      <c r="D1845" t="s">
        <v>64</v>
      </c>
      <c r="E1845" s="33">
        <v>23</v>
      </c>
      <c r="F1845" s="32">
        <v>306.69</v>
      </c>
      <c r="H1845" t="str">
        <f t="shared" si="56"/>
        <v>836Idaho61589ID2360063-0123</v>
      </c>
      <c r="I1845" s="5">
        <f t="shared" si="57"/>
        <v>306.69</v>
      </c>
    </row>
    <row r="1846" spans="1:9" x14ac:dyDescent="0.25">
      <c r="A1846" t="s">
        <v>266</v>
      </c>
      <c r="B1846" s="33">
        <v>836</v>
      </c>
      <c r="C1846" t="s">
        <v>17</v>
      </c>
      <c r="D1846" t="s">
        <v>64</v>
      </c>
      <c r="E1846" s="33">
        <v>24</v>
      </c>
      <c r="F1846" s="32">
        <v>306.69</v>
      </c>
      <c r="H1846" t="str">
        <f t="shared" si="56"/>
        <v>836Idaho61589ID2360063-0124</v>
      </c>
      <c r="I1846" s="5">
        <f t="shared" si="57"/>
        <v>306.69</v>
      </c>
    </row>
    <row r="1847" spans="1:9" x14ac:dyDescent="0.25">
      <c r="A1847" t="s">
        <v>266</v>
      </c>
      <c r="B1847" s="33">
        <v>836</v>
      </c>
      <c r="C1847" t="s">
        <v>17</v>
      </c>
      <c r="D1847" t="s">
        <v>64</v>
      </c>
      <c r="E1847" s="33">
        <v>25</v>
      </c>
      <c r="F1847" s="32">
        <v>307.92</v>
      </c>
      <c r="H1847" t="str">
        <f t="shared" si="56"/>
        <v>836Idaho61589ID2360063-0125</v>
      </c>
      <c r="I1847" s="5">
        <f t="shared" si="57"/>
        <v>307.92</v>
      </c>
    </row>
    <row r="1848" spans="1:9" x14ac:dyDescent="0.25">
      <c r="A1848" t="s">
        <v>266</v>
      </c>
      <c r="B1848" s="33">
        <v>836</v>
      </c>
      <c r="C1848" t="s">
        <v>17</v>
      </c>
      <c r="D1848" t="s">
        <v>64</v>
      </c>
      <c r="E1848" s="33">
        <v>26</v>
      </c>
      <c r="F1848" s="32">
        <v>314.05</v>
      </c>
      <c r="H1848" t="str">
        <f t="shared" si="56"/>
        <v>836Idaho61589ID2360063-0126</v>
      </c>
      <c r="I1848" s="5">
        <f t="shared" si="57"/>
        <v>314.05</v>
      </c>
    </row>
    <row r="1849" spans="1:9" x14ac:dyDescent="0.25">
      <c r="A1849" t="s">
        <v>266</v>
      </c>
      <c r="B1849" s="33">
        <v>836</v>
      </c>
      <c r="C1849" t="s">
        <v>17</v>
      </c>
      <c r="D1849" t="s">
        <v>64</v>
      </c>
      <c r="E1849" s="33">
        <v>27</v>
      </c>
      <c r="F1849" s="32">
        <v>321.41000000000003</v>
      </c>
      <c r="H1849" t="str">
        <f t="shared" si="56"/>
        <v>836Idaho61589ID2360063-0127</v>
      </c>
      <c r="I1849" s="5">
        <f t="shared" si="57"/>
        <v>321.41000000000003</v>
      </c>
    </row>
    <row r="1850" spans="1:9" x14ac:dyDescent="0.25">
      <c r="A1850" t="s">
        <v>266</v>
      </c>
      <c r="B1850" s="33">
        <v>836</v>
      </c>
      <c r="C1850" t="s">
        <v>17</v>
      </c>
      <c r="D1850" t="s">
        <v>64</v>
      </c>
      <c r="E1850" s="33">
        <v>28</v>
      </c>
      <c r="F1850" s="32">
        <v>333.37</v>
      </c>
      <c r="H1850" t="str">
        <f t="shared" si="56"/>
        <v>836Idaho61589ID2360063-0128</v>
      </c>
      <c r="I1850" s="5">
        <f t="shared" si="57"/>
        <v>333.37</v>
      </c>
    </row>
    <row r="1851" spans="1:9" x14ac:dyDescent="0.25">
      <c r="A1851" t="s">
        <v>266</v>
      </c>
      <c r="B1851" s="33">
        <v>836</v>
      </c>
      <c r="C1851" t="s">
        <v>17</v>
      </c>
      <c r="D1851" t="s">
        <v>64</v>
      </c>
      <c r="E1851" s="33">
        <v>29</v>
      </c>
      <c r="F1851" s="32">
        <v>343.19</v>
      </c>
      <c r="H1851" t="str">
        <f t="shared" si="56"/>
        <v>836Idaho61589ID2360063-0129</v>
      </c>
      <c r="I1851" s="5">
        <f t="shared" si="57"/>
        <v>343.19</v>
      </c>
    </row>
    <row r="1852" spans="1:9" x14ac:dyDescent="0.25">
      <c r="A1852" t="s">
        <v>266</v>
      </c>
      <c r="B1852" s="33">
        <v>836</v>
      </c>
      <c r="C1852" t="s">
        <v>17</v>
      </c>
      <c r="D1852" t="s">
        <v>64</v>
      </c>
      <c r="E1852" s="33">
        <v>30</v>
      </c>
      <c r="F1852" s="32">
        <v>348.09</v>
      </c>
      <c r="H1852" t="str">
        <f t="shared" si="56"/>
        <v>836Idaho61589ID2360063-0130</v>
      </c>
      <c r="I1852" s="5">
        <f t="shared" si="57"/>
        <v>348.09</v>
      </c>
    </row>
    <row r="1853" spans="1:9" x14ac:dyDescent="0.25">
      <c r="A1853" t="s">
        <v>266</v>
      </c>
      <c r="B1853" s="33">
        <v>836</v>
      </c>
      <c r="C1853" t="s">
        <v>17</v>
      </c>
      <c r="D1853" t="s">
        <v>64</v>
      </c>
      <c r="E1853" s="33">
        <v>31</v>
      </c>
      <c r="F1853" s="32">
        <v>355.45</v>
      </c>
      <c r="H1853" t="str">
        <f t="shared" si="56"/>
        <v>836Idaho61589ID2360063-0131</v>
      </c>
      <c r="I1853" s="5">
        <f t="shared" si="57"/>
        <v>355.45</v>
      </c>
    </row>
    <row r="1854" spans="1:9" x14ac:dyDescent="0.25">
      <c r="A1854" t="s">
        <v>266</v>
      </c>
      <c r="B1854" s="33">
        <v>836</v>
      </c>
      <c r="C1854" t="s">
        <v>17</v>
      </c>
      <c r="D1854" t="s">
        <v>64</v>
      </c>
      <c r="E1854" s="33">
        <v>32</v>
      </c>
      <c r="F1854" s="32">
        <v>362.81</v>
      </c>
      <c r="H1854" t="str">
        <f t="shared" si="56"/>
        <v>836Idaho61589ID2360063-0132</v>
      </c>
      <c r="I1854" s="5">
        <f t="shared" si="57"/>
        <v>362.81</v>
      </c>
    </row>
    <row r="1855" spans="1:9" x14ac:dyDescent="0.25">
      <c r="A1855" t="s">
        <v>266</v>
      </c>
      <c r="B1855" s="33">
        <v>836</v>
      </c>
      <c r="C1855" t="s">
        <v>17</v>
      </c>
      <c r="D1855" t="s">
        <v>64</v>
      </c>
      <c r="E1855" s="33">
        <v>33</v>
      </c>
      <c r="F1855" s="32">
        <v>367.41</v>
      </c>
      <c r="H1855" t="str">
        <f t="shared" si="56"/>
        <v>836Idaho61589ID2360063-0133</v>
      </c>
      <c r="I1855" s="5">
        <f t="shared" si="57"/>
        <v>367.41</v>
      </c>
    </row>
    <row r="1856" spans="1:9" x14ac:dyDescent="0.25">
      <c r="A1856" t="s">
        <v>266</v>
      </c>
      <c r="B1856" s="33">
        <v>836</v>
      </c>
      <c r="C1856" t="s">
        <v>17</v>
      </c>
      <c r="D1856" t="s">
        <v>64</v>
      </c>
      <c r="E1856" s="33">
        <v>34</v>
      </c>
      <c r="F1856" s="32">
        <v>372.32</v>
      </c>
      <c r="H1856" t="str">
        <f t="shared" si="56"/>
        <v>836Idaho61589ID2360063-0134</v>
      </c>
      <c r="I1856" s="5">
        <f t="shared" si="57"/>
        <v>372.32</v>
      </c>
    </row>
    <row r="1857" spans="1:9" x14ac:dyDescent="0.25">
      <c r="A1857" t="s">
        <v>266</v>
      </c>
      <c r="B1857" s="33">
        <v>836</v>
      </c>
      <c r="C1857" t="s">
        <v>17</v>
      </c>
      <c r="D1857" t="s">
        <v>64</v>
      </c>
      <c r="E1857" s="33">
        <v>35</v>
      </c>
      <c r="F1857" s="32">
        <v>374.78</v>
      </c>
      <c r="H1857" t="str">
        <f t="shared" si="56"/>
        <v>836Idaho61589ID2360063-0135</v>
      </c>
      <c r="I1857" s="5">
        <f t="shared" si="57"/>
        <v>374.78</v>
      </c>
    </row>
    <row r="1858" spans="1:9" x14ac:dyDescent="0.25">
      <c r="A1858" t="s">
        <v>266</v>
      </c>
      <c r="B1858" s="33">
        <v>836</v>
      </c>
      <c r="C1858" t="s">
        <v>17</v>
      </c>
      <c r="D1858" t="s">
        <v>64</v>
      </c>
      <c r="E1858" s="33">
        <v>36</v>
      </c>
      <c r="F1858" s="32">
        <v>377.23</v>
      </c>
      <c r="H1858" t="str">
        <f t="shared" si="56"/>
        <v>836Idaho61589ID2360063-0136</v>
      </c>
      <c r="I1858" s="5">
        <f t="shared" si="57"/>
        <v>377.23</v>
      </c>
    </row>
    <row r="1859" spans="1:9" x14ac:dyDescent="0.25">
      <c r="A1859" t="s">
        <v>266</v>
      </c>
      <c r="B1859" s="33">
        <v>836</v>
      </c>
      <c r="C1859" t="s">
        <v>17</v>
      </c>
      <c r="D1859" t="s">
        <v>64</v>
      </c>
      <c r="E1859" s="33">
        <v>37</v>
      </c>
      <c r="F1859" s="32">
        <v>379.68</v>
      </c>
      <c r="H1859" t="str">
        <f t="shared" si="56"/>
        <v>836Idaho61589ID2360063-0137</v>
      </c>
      <c r="I1859" s="5">
        <f t="shared" si="57"/>
        <v>379.68</v>
      </c>
    </row>
    <row r="1860" spans="1:9" x14ac:dyDescent="0.25">
      <c r="A1860" t="s">
        <v>266</v>
      </c>
      <c r="B1860" s="33">
        <v>836</v>
      </c>
      <c r="C1860" t="s">
        <v>17</v>
      </c>
      <c r="D1860" t="s">
        <v>64</v>
      </c>
      <c r="E1860" s="33">
        <v>38</v>
      </c>
      <c r="F1860" s="32">
        <v>382.14</v>
      </c>
      <c r="H1860" t="str">
        <f t="shared" si="56"/>
        <v>836Idaho61589ID2360063-0138</v>
      </c>
      <c r="I1860" s="5">
        <f t="shared" si="57"/>
        <v>382.14</v>
      </c>
    </row>
    <row r="1861" spans="1:9" x14ac:dyDescent="0.25">
      <c r="A1861" t="s">
        <v>266</v>
      </c>
      <c r="B1861" s="33">
        <v>836</v>
      </c>
      <c r="C1861" t="s">
        <v>17</v>
      </c>
      <c r="D1861" t="s">
        <v>64</v>
      </c>
      <c r="E1861" s="33">
        <v>39</v>
      </c>
      <c r="F1861" s="32">
        <v>387.04</v>
      </c>
      <c r="H1861" t="str">
        <f t="shared" ref="H1861:H1924" si="58">B1861&amp;C1861&amp;A1861&amp;E1861</f>
        <v>836Idaho61589ID2360063-0139</v>
      </c>
      <c r="I1861" s="5">
        <f t="shared" ref="I1861:I1924" si="59">F1861</f>
        <v>387.04</v>
      </c>
    </row>
    <row r="1862" spans="1:9" x14ac:dyDescent="0.25">
      <c r="A1862" t="s">
        <v>266</v>
      </c>
      <c r="B1862" s="33">
        <v>836</v>
      </c>
      <c r="C1862" t="s">
        <v>17</v>
      </c>
      <c r="D1862" t="s">
        <v>64</v>
      </c>
      <c r="E1862" s="33">
        <v>40</v>
      </c>
      <c r="F1862" s="32">
        <v>391.95</v>
      </c>
      <c r="H1862" t="str">
        <f t="shared" si="58"/>
        <v>836Idaho61589ID2360063-0140</v>
      </c>
      <c r="I1862" s="5">
        <f t="shared" si="59"/>
        <v>391.95</v>
      </c>
    </row>
    <row r="1863" spans="1:9" x14ac:dyDescent="0.25">
      <c r="A1863" t="s">
        <v>266</v>
      </c>
      <c r="B1863" s="33">
        <v>836</v>
      </c>
      <c r="C1863" t="s">
        <v>17</v>
      </c>
      <c r="D1863" t="s">
        <v>64</v>
      </c>
      <c r="E1863" s="33">
        <v>41</v>
      </c>
      <c r="F1863" s="32">
        <v>399.31</v>
      </c>
      <c r="H1863" t="str">
        <f t="shared" si="58"/>
        <v>836Idaho61589ID2360063-0141</v>
      </c>
      <c r="I1863" s="5">
        <f t="shared" si="59"/>
        <v>399.31</v>
      </c>
    </row>
    <row r="1864" spans="1:9" x14ac:dyDescent="0.25">
      <c r="A1864" t="s">
        <v>266</v>
      </c>
      <c r="B1864" s="33">
        <v>836</v>
      </c>
      <c r="C1864" t="s">
        <v>17</v>
      </c>
      <c r="D1864" t="s">
        <v>64</v>
      </c>
      <c r="E1864" s="33">
        <v>42</v>
      </c>
      <c r="F1864" s="32">
        <v>406.36</v>
      </c>
      <c r="H1864" t="str">
        <f t="shared" si="58"/>
        <v>836Idaho61589ID2360063-0142</v>
      </c>
      <c r="I1864" s="5">
        <f t="shared" si="59"/>
        <v>406.36</v>
      </c>
    </row>
    <row r="1865" spans="1:9" x14ac:dyDescent="0.25">
      <c r="A1865" t="s">
        <v>266</v>
      </c>
      <c r="B1865" s="33">
        <v>836</v>
      </c>
      <c r="C1865" t="s">
        <v>17</v>
      </c>
      <c r="D1865" t="s">
        <v>64</v>
      </c>
      <c r="E1865" s="33">
        <v>43</v>
      </c>
      <c r="F1865" s="32">
        <v>416.18</v>
      </c>
      <c r="H1865" t="str">
        <f t="shared" si="58"/>
        <v>836Idaho61589ID2360063-0143</v>
      </c>
      <c r="I1865" s="5">
        <f t="shared" si="59"/>
        <v>416.18</v>
      </c>
    </row>
    <row r="1866" spans="1:9" x14ac:dyDescent="0.25">
      <c r="A1866" t="s">
        <v>266</v>
      </c>
      <c r="B1866" s="33">
        <v>836</v>
      </c>
      <c r="C1866" t="s">
        <v>17</v>
      </c>
      <c r="D1866" t="s">
        <v>64</v>
      </c>
      <c r="E1866" s="33">
        <v>44</v>
      </c>
      <c r="F1866" s="32">
        <v>428.45</v>
      </c>
      <c r="H1866" t="str">
        <f t="shared" si="58"/>
        <v>836Idaho61589ID2360063-0144</v>
      </c>
      <c r="I1866" s="5">
        <f t="shared" si="59"/>
        <v>428.45</v>
      </c>
    </row>
    <row r="1867" spans="1:9" x14ac:dyDescent="0.25">
      <c r="A1867" t="s">
        <v>266</v>
      </c>
      <c r="B1867" s="33">
        <v>836</v>
      </c>
      <c r="C1867" t="s">
        <v>17</v>
      </c>
      <c r="D1867" t="s">
        <v>64</v>
      </c>
      <c r="E1867" s="33">
        <v>45</v>
      </c>
      <c r="F1867" s="32">
        <v>442.86</v>
      </c>
      <c r="H1867" t="str">
        <f t="shared" si="58"/>
        <v>836Idaho61589ID2360063-0145</v>
      </c>
      <c r="I1867" s="5">
        <f t="shared" si="59"/>
        <v>442.86</v>
      </c>
    </row>
    <row r="1868" spans="1:9" x14ac:dyDescent="0.25">
      <c r="A1868" t="s">
        <v>266</v>
      </c>
      <c r="B1868" s="33">
        <v>836</v>
      </c>
      <c r="C1868" t="s">
        <v>17</v>
      </c>
      <c r="D1868" t="s">
        <v>64</v>
      </c>
      <c r="E1868" s="33">
        <v>46</v>
      </c>
      <c r="F1868" s="32">
        <v>460.04</v>
      </c>
      <c r="H1868" t="str">
        <f t="shared" si="58"/>
        <v>836Idaho61589ID2360063-0146</v>
      </c>
      <c r="I1868" s="5">
        <f t="shared" si="59"/>
        <v>460.04</v>
      </c>
    </row>
    <row r="1869" spans="1:9" x14ac:dyDescent="0.25">
      <c r="A1869" t="s">
        <v>266</v>
      </c>
      <c r="B1869" s="33">
        <v>836</v>
      </c>
      <c r="C1869" t="s">
        <v>17</v>
      </c>
      <c r="D1869" t="s">
        <v>64</v>
      </c>
      <c r="E1869" s="33">
        <v>47</v>
      </c>
      <c r="F1869" s="32">
        <v>479.36</v>
      </c>
      <c r="H1869" t="str">
        <f t="shared" si="58"/>
        <v>836Idaho61589ID2360063-0147</v>
      </c>
      <c r="I1869" s="5">
        <f t="shared" si="59"/>
        <v>479.36</v>
      </c>
    </row>
    <row r="1870" spans="1:9" x14ac:dyDescent="0.25">
      <c r="A1870" t="s">
        <v>266</v>
      </c>
      <c r="B1870" s="33">
        <v>836</v>
      </c>
      <c r="C1870" t="s">
        <v>17</v>
      </c>
      <c r="D1870" t="s">
        <v>64</v>
      </c>
      <c r="E1870" s="33">
        <v>48</v>
      </c>
      <c r="F1870" s="32">
        <v>501.44</v>
      </c>
      <c r="H1870" t="str">
        <f t="shared" si="58"/>
        <v>836Idaho61589ID2360063-0148</v>
      </c>
      <c r="I1870" s="5">
        <f t="shared" si="59"/>
        <v>501.44</v>
      </c>
    </row>
    <row r="1871" spans="1:9" x14ac:dyDescent="0.25">
      <c r="A1871" t="s">
        <v>266</v>
      </c>
      <c r="B1871" s="33">
        <v>836</v>
      </c>
      <c r="C1871" t="s">
        <v>17</v>
      </c>
      <c r="D1871" t="s">
        <v>64</v>
      </c>
      <c r="E1871" s="33">
        <v>49</v>
      </c>
      <c r="F1871" s="32">
        <v>523.21</v>
      </c>
      <c r="H1871" t="str">
        <f t="shared" si="58"/>
        <v>836Idaho61589ID2360063-0149</v>
      </c>
      <c r="I1871" s="5">
        <f t="shared" si="59"/>
        <v>523.21</v>
      </c>
    </row>
    <row r="1872" spans="1:9" x14ac:dyDescent="0.25">
      <c r="A1872" t="s">
        <v>266</v>
      </c>
      <c r="B1872" s="33">
        <v>836</v>
      </c>
      <c r="C1872" t="s">
        <v>17</v>
      </c>
      <c r="D1872" t="s">
        <v>64</v>
      </c>
      <c r="E1872" s="33">
        <v>50</v>
      </c>
      <c r="F1872" s="32">
        <v>547.75</v>
      </c>
      <c r="H1872" t="str">
        <f t="shared" si="58"/>
        <v>836Idaho61589ID2360063-0150</v>
      </c>
      <c r="I1872" s="5">
        <f t="shared" si="59"/>
        <v>547.75</v>
      </c>
    </row>
    <row r="1873" spans="1:9" x14ac:dyDescent="0.25">
      <c r="A1873" t="s">
        <v>266</v>
      </c>
      <c r="B1873" s="33">
        <v>836</v>
      </c>
      <c r="C1873" t="s">
        <v>17</v>
      </c>
      <c r="D1873" t="s">
        <v>64</v>
      </c>
      <c r="E1873" s="33">
        <v>51</v>
      </c>
      <c r="F1873" s="32">
        <v>571.98</v>
      </c>
      <c r="H1873" t="str">
        <f t="shared" si="58"/>
        <v>836Idaho61589ID2360063-0151</v>
      </c>
      <c r="I1873" s="5">
        <f t="shared" si="59"/>
        <v>571.98</v>
      </c>
    </row>
    <row r="1874" spans="1:9" x14ac:dyDescent="0.25">
      <c r="A1874" t="s">
        <v>266</v>
      </c>
      <c r="B1874" s="33">
        <v>836</v>
      </c>
      <c r="C1874" t="s">
        <v>17</v>
      </c>
      <c r="D1874" t="s">
        <v>64</v>
      </c>
      <c r="E1874" s="33">
        <v>52</v>
      </c>
      <c r="F1874" s="32">
        <v>598.66</v>
      </c>
      <c r="H1874" t="str">
        <f t="shared" si="58"/>
        <v>836Idaho61589ID2360063-0152</v>
      </c>
      <c r="I1874" s="5">
        <f t="shared" si="59"/>
        <v>598.66</v>
      </c>
    </row>
    <row r="1875" spans="1:9" x14ac:dyDescent="0.25">
      <c r="A1875" t="s">
        <v>266</v>
      </c>
      <c r="B1875" s="33">
        <v>836</v>
      </c>
      <c r="C1875" t="s">
        <v>17</v>
      </c>
      <c r="D1875" t="s">
        <v>64</v>
      </c>
      <c r="E1875" s="33">
        <v>53</v>
      </c>
      <c r="F1875" s="32">
        <v>625.65</v>
      </c>
      <c r="H1875" t="str">
        <f t="shared" si="58"/>
        <v>836Idaho61589ID2360063-0153</v>
      </c>
      <c r="I1875" s="5">
        <f t="shared" si="59"/>
        <v>625.65</v>
      </c>
    </row>
    <row r="1876" spans="1:9" x14ac:dyDescent="0.25">
      <c r="A1876" t="s">
        <v>266</v>
      </c>
      <c r="B1876" s="33">
        <v>836</v>
      </c>
      <c r="C1876" t="s">
        <v>17</v>
      </c>
      <c r="D1876" t="s">
        <v>64</v>
      </c>
      <c r="E1876" s="33">
        <v>54</v>
      </c>
      <c r="F1876" s="32">
        <v>654.78</v>
      </c>
      <c r="H1876" t="str">
        <f t="shared" si="58"/>
        <v>836Idaho61589ID2360063-0154</v>
      </c>
      <c r="I1876" s="5">
        <f t="shared" si="59"/>
        <v>654.78</v>
      </c>
    </row>
    <row r="1877" spans="1:9" x14ac:dyDescent="0.25">
      <c r="A1877" t="s">
        <v>266</v>
      </c>
      <c r="B1877" s="33">
        <v>836</v>
      </c>
      <c r="C1877" t="s">
        <v>17</v>
      </c>
      <c r="D1877" t="s">
        <v>64</v>
      </c>
      <c r="E1877" s="33">
        <v>55</v>
      </c>
      <c r="F1877" s="32">
        <v>683.92</v>
      </c>
      <c r="H1877" t="str">
        <f t="shared" si="58"/>
        <v>836Idaho61589ID2360063-0155</v>
      </c>
      <c r="I1877" s="5">
        <f t="shared" si="59"/>
        <v>683.92</v>
      </c>
    </row>
    <row r="1878" spans="1:9" x14ac:dyDescent="0.25">
      <c r="A1878" t="s">
        <v>266</v>
      </c>
      <c r="B1878" s="33">
        <v>836</v>
      </c>
      <c r="C1878" t="s">
        <v>17</v>
      </c>
      <c r="D1878" t="s">
        <v>64</v>
      </c>
      <c r="E1878" s="33">
        <v>56</v>
      </c>
      <c r="F1878" s="32">
        <v>715.51</v>
      </c>
      <c r="H1878" t="str">
        <f t="shared" si="58"/>
        <v>836Idaho61589ID2360063-0156</v>
      </c>
      <c r="I1878" s="5">
        <f t="shared" si="59"/>
        <v>715.51</v>
      </c>
    </row>
    <row r="1879" spans="1:9" x14ac:dyDescent="0.25">
      <c r="A1879" t="s">
        <v>266</v>
      </c>
      <c r="B1879" s="33">
        <v>836</v>
      </c>
      <c r="C1879" t="s">
        <v>17</v>
      </c>
      <c r="D1879" t="s">
        <v>64</v>
      </c>
      <c r="E1879" s="33">
        <v>57</v>
      </c>
      <c r="F1879" s="32">
        <v>747.4</v>
      </c>
      <c r="H1879" t="str">
        <f t="shared" si="58"/>
        <v>836Idaho61589ID2360063-0157</v>
      </c>
      <c r="I1879" s="5">
        <f t="shared" si="59"/>
        <v>747.4</v>
      </c>
    </row>
    <row r="1880" spans="1:9" x14ac:dyDescent="0.25">
      <c r="A1880" t="s">
        <v>266</v>
      </c>
      <c r="B1880" s="33">
        <v>836</v>
      </c>
      <c r="C1880" t="s">
        <v>17</v>
      </c>
      <c r="D1880" t="s">
        <v>64</v>
      </c>
      <c r="E1880" s="33">
        <v>58</v>
      </c>
      <c r="F1880" s="32">
        <v>781.45</v>
      </c>
      <c r="H1880" t="str">
        <f t="shared" si="58"/>
        <v>836Idaho61589ID2360063-0158</v>
      </c>
      <c r="I1880" s="5">
        <f t="shared" si="59"/>
        <v>781.45</v>
      </c>
    </row>
    <row r="1881" spans="1:9" x14ac:dyDescent="0.25">
      <c r="A1881" t="s">
        <v>266</v>
      </c>
      <c r="B1881" s="33">
        <v>836</v>
      </c>
      <c r="C1881" t="s">
        <v>17</v>
      </c>
      <c r="D1881" t="s">
        <v>64</v>
      </c>
      <c r="E1881" s="33">
        <v>59</v>
      </c>
      <c r="F1881" s="32">
        <v>798.31</v>
      </c>
      <c r="H1881" t="str">
        <f t="shared" si="58"/>
        <v>836Idaho61589ID2360063-0159</v>
      </c>
      <c r="I1881" s="5">
        <f t="shared" si="59"/>
        <v>798.31</v>
      </c>
    </row>
    <row r="1882" spans="1:9" x14ac:dyDescent="0.25">
      <c r="A1882" t="s">
        <v>266</v>
      </c>
      <c r="B1882" s="33">
        <v>836</v>
      </c>
      <c r="C1882" t="s">
        <v>17</v>
      </c>
      <c r="D1882" t="s">
        <v>64</v>
      </c>
      <c r="E1882" s="33">
        <v>60</v>
      </c>
      <c r="F1882" s="32">
        <v>832.36</v>
      </c>
      <c r="H1882" t="str">
        <f t="shared" si="58"/>
        <v>836Idaho61589ID2360063-0160</v>
      </c>
      <c r="I1882" s="5">
        <f t="shared" si="59"/>
        <v>832.36</v>
      </c>
    </row>
    <row r="1883" spans="1:9" x14ac:dyDescent="0.25">
      <c r="A1883" t="s">
        <v>266</v>
      </c>
      <c r="B1883" s="33">
        <v>836</v>
      </c>
      <c r="C1883" t="s">
        <v>17</v>
      </c>
      <c r="D1883" t="s">
        <v>64</v>
      </c>
      <c r="E1883" s="33">
        <v>61</v>
      </c>
      <c r="F1883" s="32">
        <v>861.8</v>
      </c>
      <c r="H1883" t="str">
        <f t="shared" si="58"/>
        <v>836Idaho61589ID2360063-0161</v>
      </c>
      <c r="I1883" s="5">
        <f t="shared" si="59"/>
        <v>861.8</v>
      </c>
    </row>
    <row r="1884" spans="1:9" x14ac:dyDescent="0.25">
      <c r="A1884" t="s">
        <v>266</v>
      </c>
      <c r="B1884" s="33">
        <v>836</v>
      </c>
      <c r="C1884" t="s">
        <v>17</v>
      </c>
      <c r="D1884" t="s">
        <v>64</v>
      </c>
      <c r="E1884" s="33">
        <v>62</v>
      </c>
      <c r="F1884" s="32">
        <v>881.12</v>
      </c>
      <c r="H1884" t="str">
        <f t="shared" si="58"/>
        <v>836Idaho61589ID2360063-0162</v>
      </c>
      <c r="I1884" s="5">
        <f t="shared" si="59"/>
        <v>881.12</v>
      </c>
    </row>
    <row r="1885" spans="1:9" x14ac:dyDescent="0.25">
      <c r="A1885" t="s">
        <v>266</v>
      </c>
      <c r="B1885" s="33">
        <v>836</v>
      </c>
      <c r="C1885" t="s">
        <v>17</v>
      </c>
      <c r="D1885" t="s">
        <v>64</v>
      </c>
      <c r="E1885" s="33">
        <v>63</v>
      </c>
      <c r="F1885" s="32">
        <v>905.35</v>
      </c>
      <c r="H1885" t="str">
        <f t="shared" si="58"/>
        <v>836Idaho61589ID2360063-0163</v>
      </c>
      <c r="I1885" s="5">
        <f t="shared" si="59"/>
        <v>905.35</v>
      </c>
    </row>
    <row r="1886" spans="1:9" x14ac:dyDescent="0.25">
      <c r="A1886" t="s">
        <v>266</v>
      </c>
      <c r="B1886" s="33">
        <v>836</v>
      </c>
      <c r="C1886" t="s">
        <v>17</v>
      </c>
      <c r="D1886" t="s">
        <v>64</v>
      </c>
      <c r="E1886" s="33">
        <v>64</v>
      </c>
      <c r="F1886" s="32">
        <v>920.07</v>
      </c>
      <c r="H1886" t="str">
        <f t="shared" si="58"/>
        <v>836Idaho61589ID2360063-0164</v>
      </c>
      <c r="I1886" s="5">
        <f t="shared" si="59"/>
        <v>920.07</v>
      </c>
    </row>
    <row r="1887" spans="1:9" x14ac:dyDescent="0.25">
      <c r="A1887" t="s">
        <v>266</v>
      </c>
      <c r="B1887" s="33">
        <v>836</v>
      </c>
      <c r="C1887" t="s">
        <v>17</v>
      </c>
      <c r="D1887" t="s">
        <v>64</v>
      </c>
      <c r="E1887" s="33">
        <v>65</v>
      </c>
      <c r="F1887" s="32">
        <v>920.07</v>
      </c>
      <c r="H1887" t="str">
        <f t="shared" si="58"/>
        <v>836Idaho61589ID2360063-0165</v>
      </c>
      <c r="I1887" s="5">
        <f t="shared" si="59"/>
        <v>920.07</v>
      </c>
    </row>
    <row r="1888" spans="1:9" x14ac:dyDescent="0.25">
      <c r="A1888" t="s">
        <v>231</v>
      </c>
      <c r="B1888" s="33">
        <v>836</v>
      </c>
      <c r="C1888" t="s">
        <v>27</v>
      </c>
      <c r="D1888" t="s">
        <v>64</v>
      </c>
      <c r="E1888" s="33">
        <v>20</v>
      </c>
      <c r="F1888" s="32">
        <v>173.11</v>
      </c>
      <c r="H1888" t="str">
        <f t="shared" si="58"/>
        <v>836Owyhee26002ID0010020-0120</v>
      </c>
      <c r="I1888" s="5">
        <f t="shared" si="59"/>
        <v>173.11</v>
      </c>
    </row>
    <row r="1889" spans="1:9" x14ac:dyDescent="0.25">
      <c r="A1889" t="s">
        <v>231</v>
      </c>
      <c r="B1889" s="33">
        <v>836</v>
      </c>
      <c r="C1889" t="s">
        <v>27</v>
      </c>
      <c r="D1889" t="s">
        <v>64</v>
      </c>
      <c r="E1889" s="33">
        <v>21</v>
      </c>
      <c r="F1889" s="32">
        <v>272.61</v>
      </c>
      <c r="H1889" t="str">
        <f t="shared" si="58"/>
        <v>836Owyhee26002ID0010020-0121</v>
      </c>
      <c r="I1889" s="5">
        <f t="shared" si="59"/>
        <v>272.61</v>
      </c>
    </row>
    <row r="1890" spans="1:9" x14ac:dyDescent="0.25">
      <c r="A1890" t="s">
        <v>231</v>
      </c>
      <c r="B1890" s="33">
        <v>836</v>
      </c>
      <c r="C1890" t="s">
        <v>27</v>
      </c>
      <c r="D1890" t="s">
        <v>64</v>
      </c>
      <c r="E1890" s="33">
        <v>22</v>
      </c>
      <c r="F1890" s="32">
        <v>272.61</v>
      </c>
      <c r="H1890" t="str">
        <f t="shared" si="58"/>
        <v>836Owyhee26002ID0010020-0122</v>
      </c>
      <c r="I1890" s="5">
        <f t="shared" si="59"/>
        <v>272.61</v>
      </c>
    </row>
    <row r="1891" spans="1:9" x14ac:dyDescent="0.25">
      <c r="A1891" t="s">
        <v>231</v>
      </c>
      <c r="B1891" s="33">
        <v>836</v>
      </c>
      <c r="C1891" t="s">
        <v>27</v>
      </c>
      <c r="D1891" t="s">
        <v>64</v>
      </c>
      <c r="E1891" s="33">
        <v>23</v>
      </c>
      <c r="F1891" s="32">
        <v>272.61</v>
      </c>
      <c r="H1891" t="str">
        <f t="shared" si="58"/>
        <v>836Owyhee26002ID0010020-0123</v>
      </c>
      <c r="I1891" s="5">
        <f t="shared" si="59"/>
        <v>272.61</v>
      </c>
    </row>
    <row r="1892" spans="1:9" x14ac:dyDescent="0.25">
      <c r="A1892" t="s">
        <v>231</v>
      </c>
      <c r="B1892" s="33">
        <v>836</v>
      </c>
      <c r="C1892" t="s">
        <v>27</v>
      </c>
      <c r="D1892" t="s">
        <v>64</v>
      </c>
      <c r="E1892" s="33">
        <v>24</v>
      </c>
      <c r="F1892" s="32">
        <v>272.61</v>
      </c>
      <c r="H1892" t="str">
        <f t="shared" si="58"/>
        <v>836Owyhee26002ID0010020-0124</v>
      </c>
      <c r="I1892" s="5">
        <f t="shared" si="59"/>
        <v>272.61</v>
      </c>
    </row>
    <row r="1893" spans="1:9" x14ac:dyDescent="0.25">
      <c r="A1893" t="s">
        <v>231</v>
      </c>
      <c r="B1893" s="33">
        <v>836</v>
      </c>
      <c r="C1893" t="s">
        <v>27</v>
      </c>
      <c r="D1893" t="s">
        <v>64</v>
      </c>
      <c r="E1893" s="33">
        <v>25</v>
      </c>
      <c r="F1893" s="32">
        <v>273.7</v>
      </c>
      <c r="H1893" t="str">
        <f t="shared" si="58"/>
        <v>836Owyhee26002ID0010020-0125</v>
      </c>
      <c r="I1893" s="5">
        <f t="shared" si="59"/>
        <v>273.7</v>
      </c>
    </row>
    <row r="1894" spans="1:9" x14ac:dyDescent="0.25">
      <c r="A1894" t="s">
        <v>231</v>
      </c>
      <c r="B1894" s="33">
        <v>836</v>
      </c>
      <c r="C1894" t="s">
        <v>27</v>
      </c>
      <c r="D1894" t="s">
        <v>64</v>
      </c>
      <c r="E1894" s="33">
        <v>26</v>
      </c>
      <c r="F1894" s="32">
        <v>279.14999999999998</v>
      </c>
      <c r="H1894" t="str">
        <f t="shared" si="58"/>
        <v>836Owyhee26002ID0010020-0126</v>
      </c>
      <c r="I1894" s="5">
        <f t="shared" si="59"/>
        <v>279.14999999999998</v>
      </c>
    </row>
    <row r="1895" spans="1:9" x14ac:dyDescent="0.25">
      <c r="A1895" t="s">
        <v>231</v>
      </c>
      <c r="B1895" s="33">
        <v>836</v>
      </c>
      <c r="C1895" t="s">
        <v>27</v>
      </c>
      <c r="D1895" t="s">
        <v>64</v>
      </c>
      <c r="E1895" s="33">
        <v>27</v>
      </c>
      <c r="F1895" s="32">
        <v>285.7</v>
      </c>
      <c r="H1895" t="str">
        <f t="shared" si="58"/>
        <v>836Owyhee26002ID0010020-0127</v>
      </c>
      <c r="I1895" s="5">
        <f t="shared" si="59"/>
        <v>285.7</v>
      </c>
    </row>
    <row r="1896" spans="1:9" x14ac:dyDescent="0.25">
      <c r="A1896" t="s">
        <v>231</v>
      </c>
      <c r="B1896" s="33">
        <v>836</v>
      </c>
      <c r="C1896" t="s">
        <v>27</v>
      </c>
      <c r="D1896" t="s">
        <v>64</v>
      </c>
      <c r="E1896" s="33">
        <v>28</v>
      </c>
      <c r="F1896" s="32">
        <v>296.33</v>
      </c>
      <c r="H1896" t="str">
        <f t="shared" si="58"/>
        <v>836Owyhee26002ID0010020-0128</v>
      </c>
      <c r="I1896" s="5">
        <f t="shared" si="59"/>
        <v>296.33</v>
      </c>
    </row>
    <row r="1897" spans="1:9" x14ac:dyDescent="0.25">
      <c r="A1897" t="s">
        <v>231</v>
      </c>
      <c r="B1897" s="33">
        <v>836</v>
      </c>
      <c r="C1897" t="s">
        <v>27</v>
      </c>
      <c r="D1897" t="s">
        <v>64</v>
      </c>
      <c r="E1897" s="33">
        <v>29</v>
      </c>
      <c r="F1897" s="32">
        <v>305.05</v>
      </c>
      <c r="H1897" t="str">
        <f t="shared" si="58"/>
        <v>836Owyhee26002ID0010020-0129</v>
      </c>
      <c r="I1897" s="5">
        <f t="shared" si="59"/>
        <v>305.05</v>
      </c>
    </row>
    <row r="1898" spans="1:9" x14ac:dyDescent="0.25">
      <c r="A1898" t="s">
        <v>231</v>
      </c>
      <c r="B1898" s="33">
        <v>836</v>
      </c>
      <c r="C1898" t="s">
        <v>27</v>
      </c>
      <c r="D1898" t="s">
        <v>64</v>
      </c>
      <c r="E1898" s="33">
        <v>30</v>
      </c>
      <c r="F1898" s="32">
        <v>309.41000000000003</v>
      </c>
      <c r="H1898" t="str">
        <f t="shared" si="58"/>
        <v>836Owyhee26002ID0010020-0130</v>
      </c>
      <c r="I1898" s="5">
        <f t="shared" si="59"/>
        <v>309.41000000000003</v>
      </c>
    </row>
    <row r="1899" spans="1:9" x14ac:dyDescent="0.25">
      <c r="A1899" t="s">
        <v>231</v>
      </c>
      <c r="B1899" s="33">
        <v>836</v>
      </c>
      <c r="C1899" t="s">
        <v>27</v>
      </c>
      <c r="D1899" t="s">
        <v>64</v>
      </c>
      <c r="E1899" s="33">
        <v>31</v>
      </c>
      <c r="F1899" s="32">
        <v>315.95</v>
      </c>
      <c r="H1899" t="str">
        <f t="shared" si="58"/>
        <v>836Owyhee26002ID0010020-0131</v>
      </c>
      <c r="I1899" s="5">
        <f t="shared" si="59"/>
        <v>315.95</v>
      </c>
    </row>
    <row r="1900" spans="1:9" x14ac:dyDescent="0.25">
      <c r="A1900" t="s">
        <v>231</v>
      </c>
      <c r="B1900" s="33">
        <v>836</v>
      </c>
      <c r="C1900" t="s">
        <v>27</v>
      </c>
      <c r="D1900" t="s">
        <v>64</v>
      </c>
      <c r="E1900" s="33">
        <v>32</v>
      </c>
      <c r="F1900" s="32">
        <v>322.5</v>
      </c>
      <c r="H1900" t="str">
        <f t="shared" si="58"/>
        <v>836Owyhee26002ID0010020-0132</v>
      </c>
      <c r="I1900" s="5">
        <f t="shared" si="59"/>
        <v>322.5</v>
      </c>
    </row>
    <row r="1901" spans="1:9" x14ac:dyDescent="0.25">
      <c r="A1901" t="s">
        <v>231</v>
      </c>
      <c r="B1901" s="33">
        <v>836</v>
      </c>
      <c r="C1901" t="s">
        <v>27</v>
      </c>
      <c r="D1901" t="s">
        <v>64</v>
      </c>
      <c r="E1901" s="33">
        <v>33</v>
      </c>
      <c r="F1901" s="32">
        <v>326.58999999999997</v>
      </c>
      <c r="H1901" t="str">
        <f t="shared" si="58"/>
        <v>836Owyhee26002ID0010020-0133</v>
      </c>
      <c r="I1901" s="5">
        <f t="shared" si="59"/>
        <v>326.58999999999997</v>
      </c>
    </row>
    <row r="1902" spans="1:9" x14ac:dyDescent="0.25">
      <c r="A1902" t="s">
        <v>231</v>
      </c>
      <c r="B1902" s="33">
        <v>836</v>
      </c>
      <c r="C1902" t="s">
        <v>27</v>
      </c>
      <c r="D1902" t="s">
        <v>64</v>
      </c>
      <c r="E1902" s="33">
        <v>34</v>
      </c>
      <c r="F1902" s="32">
        <v>330.95</v>
      </c>
      <c r="H1902" t="str">
        <f t="shared" si="58"/>
        <v>836Owyhee26002ID0010020-0134</v>
      </c>
      <c r="I1902" s="5">
        <f t="shared" si="59"/>
        <v>330.95</v>
      </c>
    </row>
    <row r="1903" spans="1:9" x14ac:dyDescent="0.25">
      <c r="A1903" t="s">
        <v>231</v>
      </c>
      <c r="B1903" s="33">
        <v>836</v>
      </c>
      <c r="C1903" t="s">
        <v>27</v>
      </c>
      <c r="D1903" t="s">
        <v>64</v>
      </c>
      <c r="E1903" s="33">
        <v>35</v>
      </c>
      <c r="F1903" s="32">
        <v>333.13</v>
      </c>
      <c r="H1903" t="str">
        <f t="shared" si="58"/>
        <v>836Owyhee26002ID0010020-0135</v>
      </c>
      <c r="I1903" s="5">
        <f t="shared" si="59"/>
        <v>333.13</v>
      </c>
    </row>
    <row r="1904" spans="1:9" x14ac:dyDescent="0.25">
      <c r="A1904" t="s">
        <v>231</v>
      </c>
      <c r="B1904" s="33">
        <v>836</v>
      </c>
      <c r="C1904" t="s">
        <v>27</v>
      </c>
      <c r="D1904" t="s">
        <v>64</v>
      </c>
      <c r="E1904" s="33">
        <v>36</v>
      </c>
      <c r="F1904" s="32">
        <v>335.31</v>
      </c>
      <c r="H1904" t="str">
        <f t="shared" si="58"/>
        <v>836Owyhee26002ID0010020-0136</v>
      </c>
      <c r="I1904" s="5">
        <f t="shared" si="59"/>
        <v>335.31</v>
      </c>
    </row>
    <row r="1905" spans="1:9" x14ac:dyDescent="0.25">
      <c r="A1905" t="s">
        <v>231</v>
      </c>
      <c r="B1905" s="33">
        <v>836</v>
      </c>
      <c r="C1905" t="s">
        <v>27</v>
      </c>
      <c r="D1905" t="s">
        <v>64</v>
      </c>
      <c r="E1905" s="33">
        <v>37</v>
      </c>
      <c r="F1905" s="32">
        <v>337.49</v>
      </c>
      <c r="H1905" t="str">
        <f t="shared" si="58"/>
        <v>836Owyhee26002ID0010020-0137</v>
      </c>
      <c r="I1905" s="5">
        <f t="shared" si="59"/>
        <v>337.49</v>
      </c>
    </row>
    <row r="1906" spans="1:9" x14ac:dyDescent="0.25">
      <c r="A1906" t="s">
        <v>231</v>
      </c>
      <c r="B1906" s="33">
        <v>836</v>
      </c>
      <c r="C1906" t="s">
        <v>27</v>
      </c>
      <c r="D1906" t="s">
        <v>64</v>
      </c>
      <c r="E1906" s="33">
        <v>38</v>
      </c>
      <c r="F1906" s="32">
        <v>339.67</v>
      </c>
      <c r="H1906" t="str">
        <f t="shared" si="58"/>
        <v>836Owyhee26002ID0010020-0138</v>
      </c>
      <c r="I1906" s="5">
        <f t="shared" si="59"/>
        <v>339.67</v>
      </c>
    </row>
    <row r="1907" spans="1:9" x14ac:dyDescent="0.25">
      <c r="A1907" t="s">
        <v>231</v>
      </c>
      <c r="B1907" s="33">
        <v>836</v>
      </c>
      <c r="C1907" t="s">
        <v>27</v>
      </c>
      <c r="D1907" t="s">
        <v>64</v>
      </c>
      <c r="E1907" s="33">
        <v>39</v>
      </c>
      <c r="F1907" s="32">
        <v>344.03</v>
      </c>
      <c r="H1907" t="str">
        <f t="shared" si="58"/>
        <v>836Owyhee26002ID0010020-0139</v>
      </c>
      <c r="I1907" s="5">
        <f t="shared" si="59"/>
        <v>344.03</v>
      </c>
    </row>
    <row r="1908" spans="1:9" x14ac:dyDescent="0.25">
      <c r="A1908" t="s">
        <v>231</v>
      </c>
      <c r="B1908" s="33">
        <v>836</v>
      </c>
      <c r="C1908" t="s">
        <v>27</v>
      </c>
      <c r="D1908" t="s">
        <v>64</v>
      </c>
      <c r="E1908" s="33">
        <v>40</v>
      </c>
      <c r="F1908" s="32">
        <v>348.4</v>
      </c>
      <c r="H1908" t="str">
        <f t="shared" si="58"/>
        <v>836Owyhee26002ID0010020-0140</v>
      </c>
      <c r="I1908" s="5">
        <f t="shared" si="59"/>
        <v>348.4</v>
      </c>
    </row>
    <row r="1909" spans="1:9" x14ac:dyDescent="0.25">
      <c r="A1909" t="s">
        <v>231</v>
      </c>
      <c r="B1909" s="33">
        <v>836</v>
      </c>
      <c r="C1909" t="s">
        <v>27</v>
      </c>
      <c r="D1909" t="s">
        <v>64</v>
      </c>
      <c r="E1909" s="33">
        <v>41</v>
      </c>
      <c r="F1909" s="32">
        <v>354.94</v>
      </c>
      <c r="H1909" t="str">
        <f t="shared" si="58"/>
        <v>836Owyhee26002ID0010020-0141</v>
      </c>
      <c r="I1909" s="5">
        <f t="shared" si="59"/>
        <v>354.94</v>
      </c>
    </row>
    <row r="1910" spans="1:9" x14ac:dyDescent="0.25">
      <c r="A1910" t="s">
        <v>231</v>
      </c>
      <c r="B1910" s="33">
        <v>836</v>
      </c>
      <c r="C1910" t="s">
        <v>27</v>
      </c>
      <c r="D1910" t="s">
        <v>64</v>
      </c>
      <c r="E1910" s="33">
        <v>42</v>
      </c>
      <c r="F1910" s="32">
        <v>361.21</v>
      </c>
      <c r="H1910" t="str">
        <f t="shared" si="58"/>
        <v>836Owyhee26002ID0010020-0142</v>
      </c>
      <c r="I1910" s="5">
        <f t="shared" si="59"/>
        <v>361.21</v>
      </c>
    </row>
    <row r="1911" spans="1:9" x14ac:dyDescent="0.25">
      <c r="A1911" t="s">
        <v>231</v>
      </c>
      <c r="B1911" s="33">
        <v>836</v>
      </c>
      <c r="C1911" t="s">
        <v>27</v>
      </c>
      <c r="D1911" t="s">
        <v>64</v>
      </c>
      <c r="E1911" s="33">
        <v>43</v>
      </c>
      <c r="F1911" s="32">
        <v>369.93</v>
      </c>
      <c r="H1911" t="str">
        <f t="shared" si="58"/>
        <v>836Owyhee26002ID0010020-0143</v>
      </c>
      <c r="I1911" s="5">
        <f t="shared" si="59"/>
        <v>369.93</v>
      </c>
    </row>
    <row r="1912" spans="1:9" x14ac:dyDescent="0.25">
      <c r="A1912" t="s">
        <v>231</v>
      </c>
      <c r="B1912" s="33">
        <v>836</v>
      </c>
      <c r="C1912" t="s">
        <v>27</v>
      </c>
      <c r="D1912" t="s">
        <v>64</v>
      </c>
      <c r="E1912" s="33">
        <v>44</v>
      </c>
      <c r="F1912" s="32">
        <v>380.84</v>
      </c>
      <c r="H1912" t="str">
        <f t="shared" si="58"/>
        <v>836Owyhee26002ID0010020-0144</v>
      </c>
      <c r="I1912" s="5">
        <f t="shared" si="59"/>
        <v>380.84</v>
      </c>
    </row>
    <row r="1913" spans="1:9" x14ac:dyDescent="0.25">
      <c r="A1913" t="s">
        <v>231</v>
      </c>
      <c r="B1913" s="33">
        <v>836</v>
      </c>
      <c r="C1913" t="s">
        <v>27</v>
      </c>
      <c r="D1913" t="s">
        <v>64</v>
      </c>
      <c r="E1913" s="33">
        <v>45</v>
      </c>
      <c r="F1913" s="32">
        <v>393.65</v>
      </c>
      <c r="H1913" t="str">
        <f t="shared" si="58"/>
        <v>836Owyhee26002ID0010020-0145</v>
      </c>
      <c r="I1913" s="5">
        <f t="shared" si="59"/>
        <v>393.65</v>
      </c>
    </row>
    <row r="1914" spans="1:9" x14ac:dyDescent="0.25">
      <c r="A1914" t="s">
        <v>231</v>
      </c>
      <c r="B1914" s="33">
        <v>836</v>
      </c>
      <c r="C1914" t="s">
        <v>27</v>
      </c>
      <c r="D1914" t="s">
        <v>64</v>
      </c>
      <c r="E1914" s="33">
        <v>46</v>
      </c>
      <c r="F1914" s="32">
        <v>408.92</v>
      </c>
      <c r="H1914" t="str">
        <f t="shared" si="58"/>
        <v>836Owyhee26002ID0010020-0146</v>
      </c>
      <c r="I1914" s="5">
        <f t="shared" si="59"/>
        <v>408.92</v>
      </c>
    </row>
    <row r="1915" spans="1:9" x14ac:dyDescent="0.25">
      <c r="A1915" t="s">
        <v>231</v>
      </c>
      <c r="B1915" s="33">
        <v>836</v>
      </c>
      <c r="C1915" t="s">
        <v>27</v>
      </c>
      <c r="D1915" t="s">
        <v>64</v>
      </c>
      <c r="E1915" s="33">
        <v>47</v>
      </c>
      <c r="F1915" s="32">
        <v>426.09</v>
      </c>
      <c r="H1915" t="str">
        <f t="shared" si="58"/>
        <v>836Owyhee26002ID0010020-0147</v>
      </c>
      <c r="I1915" s="5">
        <f t="shared" si="59"/>
        <v>426.09</v>
      </c>
    </row>
    <row r="1916" spans="1:9" x14ac:dyDescent="0.25">
      <c r="A1916" t="s">
        <v>231</v>
      </c>
      <c r="B1916" s="33">
        <v>836</v>
      </c>
      <c r="C1916" t="s">
        <v>27</v>
      </c>
      <c r="D1916" t="s">
        <v>64</v>
      </c>
      <c r="E1916" s="33">
        <v>48</v>
      </c>
      <c r="F1916" s="32">
        <v>445.72</v>
      </c>
      <c r="H1916" t="str">
        <f t="shared" si="58"/>
        <v>836Owyhee26002ID0010020-0148</v>
      </c>
      <c r="I1916" s="5">
        <f t="shared" si="59"/>
        <v>445.72</v>
      </c>
    </row>
    <row r="1917" spans="1:9" x14ac:dyDescent="0.25">
      <c r="A1917" t="s">
        <v>231</v>
      </c>
      <c r="B1917" s="33">
        <v>836</v>
      </c>
      <c r="C1917" t="s">
        <v>27</v>
      </c>
      <c r="D1917" t="s">
        <v>64</v>
      </c>
      <c r="E1917" s="33">
        <v>49</v>
      </c>
      <c r="F1917" s="32">
        <v>465.07</v>
      </c>
      <c r="H1917" t="str">
        <f t="shared" si="58"/>
        <v>836Owyhee26002ID0010020-0149</v>
      </c>
      <c r="I1917" s="5">
        <f t="shared" si="59"/>
        <v>465.07</v>
      </c>
    </row>
    <row r="1918" spans="1:9" x14ac:dyDescent="0.25">
      <c r="A1918" t="s">
        <v>231</v>
      </c>
      <c r="B1918" s="33">
        <v>836</v>
      </c>
      <c r="C1918" t="s">
        <v>27</v>
      </c>
      <c r="D1918" t="s">
        <v>64</v>
      </c>
      <c r="E1918" s="33">
        <v>50</v>
      </c>
      <c r="F1918" s="32">
        <v>486.88</v>
      </c>
      <c r="H1918" t="str">
        <f t="shared" si="58"/>
        <v>836Owyhee26002ID0010020-0150</v>
      </c>
      <c r="I1918" s="5">
        <f t="shared" si="59"/>
        <v>486.88</v>
      </c>
    </row>
    <row r="1919" spans="1:9" x14ac:dyDescent="0.25">
      <c r="A1919" t="s">
        <v>231</v>
      </c>
      <c r="B1919" s="33">
        <v>836</v>
      </c>
      <c r="C1919" t="s">
        <v>27</v>
      </c>
      <c r="D1919" t="s">
        <v>64</v>
      </c>
      <c r="E1919" s="33">
        <v>51</v>
      </c>
      <c r="F1919" s="32">
        <v>508.42</v>
      </c>
      <c r="H1919" t="str">
        <f t="shared" si="58"/>
        <v>836Owyhee26002ID0010020-0151</v>
      </c>
      <c r="I1919" s="5">
        <f t="shared" si="59"/>
        <v>508.42</v>
      </c>
    </row>
    <row r="1920" spans="1:9" x14ac:dyDescent="0.25">
      <c r="A1920" t="s">
        <v>231</v>
      </c>
      <c r="B1920" s="33">
        <v>836</v>
      </c>
      <c r="C1920" t="s">
        <v>27</v>
      </c>
      <c r="D1920" t="s">
        <v>64</v>
      </c>
      <c r="E1920" s="33">
        <v>52</v>
      </c>
      <c r="F1920" s="32">
        <v>532.13</v>
      </c>
      <c r="H1920" t="str">
        <f t="shared" si="58"/>
        <v>836Owyhee26002ID0010020-0152</v>
      </c>
      <c r="I1920" s="5">
        <f t="shared" si="59"/>
        <v>532.13</v>
      </c>
    </row>
    <row r="1921" spans="1:9" x14ac:dyDescent="0.25">
      <c r="A1921" t="s">
        <v>231</v>
      </c>
      <c r="B1921" s="33">
        <v>836</v>
      </c>
      <c r="C1921" t="s">
        <v>27</v>
      </c>
      <c r="D1921" t="s">
        <v>64</v>
      </c>
      <c r="E1921" s="33">
        <v>53</v>
      </c>
      <c r="F1921" s="32">
        <v>556.12</v>
      </c>
      <c r="H1921" t="str">
        <f t="shared" si="58"/>
        <v>836Owyhee26002ID0010020-0153</v>
      </c>
      <c r="I1921" s="5">
        <f t="shared" si="59"/>
        <v>556.12</v>
      </c>
    </row>
    <row r="1922" spans="1:9" x14ac:dyDescent="0.25">
      <c r="A1922" t="s">
        <v>231</v>
      </c>
      <c r="B1922" s="33">
        <v>836</v>
      </c>
      <c r="C1922" t="s">
        <v>27</v>
      </c>
      <c r="D1922" t="s">
        <v>64</v>
      </c>
      <c r="E1922" s="33">
        <v>54</v>
      </c>
      <c r="F1922" s="32">
        <v>582.02</v>
      </c>
      <c r="H1922" t="str">
        <f t="shared" si="58"/>
        <v>836Owyhee26002ID0010020-0154</v>
      </c>
      <c r="I1922" s="5">
        <f t="shared" si="59"/>
        <v>582.02</v>
      </c>
    </row>
    <row r="1923" spans="1:9" x14ac:dyDescent="0.25">
      <c r="A1923" t="s">
        <v>231</v>
      </c>
      <c r="B1923" s="33">
        <v>836</v>
      </c>
      <c r="C1923" t="s">
        <v>27</v>
      </c>
      <c r="D1923" t="s">
        <v>64</v>
      </c>
      <c r="E1923" s="33">
        <v>55</v>
      </c>
      <c r="F1923" s="32">
        <v>607.91999999999996</v>
      </c>
      <c r="H1923" t="str">
        <f t="shared" si="58"/>
        <v>836Owyhee26002ID0010020-0155</v>
      </c>
      <c r="I1923" s="5">
        <f t="shared" si="59"/>
        <v>607.91999999999996</v>
      </c>
    </row>
    <row r="1924" spans="1:9" x14ac:dyDescent="0.25">
      <c r="A1924" t="s">
        <v>231</v>
      </c>
      <c r="B1924" s="33">
        <v>836</v>
      </c>
      <c r="C1924" t="s">
        <v>27</v>
      </c>
      <c r="D1924" t="s">
        <v>64</v>
      </c>
      <c r="E1924" s="33">
        <v>56</v>
      </c>
      <c r="F1924" s="32">
        <v>636</v>
      </c>
      <c r="H1924" t="str">
        <f t="shared" si="58"/>
        <v>836Owyhee26002ID0010020-0156</v>
      </c>
      <c r="I1924" s="5">
        <f t="shared" si="59"/>
        <v>636</v>
      </c>
    </row>
    <row r="1925" spans="1:9" x14ac:dyDescent="0.25">
      <c r="A1925" t="s">
        <v>231</v>
      </c>
      <c r="B1925" s="33">
        <v>836</v>
      </c>
      <c r="C1925" t="s">
        <v>27</v>
      </c>
      <c r="D1925" t="s">
        <v>64</v>
      </c>
      <c r="E1925" s="33">
        <v>57</v>
      </c>
      <c r="F1925" s="32">
        <v>664.35</v>
      </c>
      <c r="H1925" t="str">
        <f t="shared" ref="H1925:H1988" si="60">B1925&amp;C1925&amp;A1925&amp;E1925</f>
        <v>836Owyhee26002ID0010020-0157</v>
      </c>
      <c r="I1925" s="5">
        <f t="shared" ref="I1925:I1988" si="61">F1925</f>
        <v>664.35</v>
      </c>
    </row>
    <row r="1926" spans="1:9" x14ac:dyDescent="0.25">
      <c r="A1926" t="s">
        <v>231</v>
      </c>
      <c r="B1926" s="33">
        <v>836</v>
      </c>
      <c r="C1926" t="s">
        <v>27</v>
      </c>
      <c r="D1926" t="s">
        <v>64</v>
      </c>
      <c r="E1926" s="33">
        <v>58</v>
      </c>
      <c r="F1926" s="32">
        <v>694.61</v>
      </c>
      <c r="H1926" t="str">
        <f t="shared" si="60"/>
        <v>836Owyhee26002ID0010020-0158</v>
      </c>
      <c r="I1926" s="5">
        <f t="shared" si="61"/>
        <v>694.61</v>
      </c>
    </row>
    <row r="1927" spans="1:9" x14ac:dyDescent="0.25">
      <c r="A1927" t="s">
        <v>231</v>
      </c>
      <c r="B1927" s="33">
        <v>836</v>
      </c>
      <c r="C1927" t="s">
        <v>27</v>
      </c>
      <c r="D1927" t="s">
        <v>64</v>
      </c>
      <c r="E1927" s="33">
        <v>59</v>
      </c>
      <c r="F1927" s="32">
        <v>709.6</v>
      </c>
      <c r="H1927" t="str">
        <f t="shared" si="60"/>
        <v>836Owyhee26002ID0010020-0159</v>
      </c>
      <c r="I1927" s="5">
        <f t="shared" si="61"/>
        <v>709.6</v>
      </c>
    </row>
    <row r="1928" spans="1:9" x14ac:dyDescent="0.25">
      <c r="A1928" t="s">
        <v>231</v>
      </c>
      <c r="B1928" s="33">
        <v>836</v>
      </c>
      <c r="C1928" t="s">
        <v>27</v>
      </c>
      <c r="D1928" t="s">
        <v>64</v>
      </c>
      <c r="E1928" s="33">
        <v>60</v>
      </c>
      <c r="F1928" s="32">
        <v>739.86</v>
      </c>
      <c r="H1928" t="str">
        <f t="shared" si="60"/>
        <v>836Owyhee26002ID0010020-0160</v>
      </c>
      <c r="I1928" s="5">
        <f t="shared" si="61"/>
        <v>739.86</v>
      </c>
    </row>
    <row r="1929" spans="1:9" x14ac:dyDescent="0.25">
      <c r="A1929" t="s">
        <v>231</v>
      </c>
      <c r="B1929" s="33">
        <v>836</v>
      </c>
      <c r="C1929" t="s">
        <v>27</v>
      </c>
      <c r="D1929" t="s">
        <v>64</v>
      </c>
      <c r="E1929" s="33">
        <v>61</v>
      </c>
      <c r="F1929" s="32">
        <v>766.03</v>
      </c>
      <c r="H1929" t="str">
        <f t="shared" si="60"/>
        <v>836Owyhee26002ID0010020-0161</v>
      </c>
      <c r="I1929" s="5">
        <f t="shared" si="61"/>
        <v>766.03</v>
      </c>
    </row>
    <row r="1930" spans="1:9" x14ac:dyDescent="0.25">
      <c r="A1930" t="s">
        <v>231</v>
      </c>
      <c r="B1930" s="33">
        <v>836</v>
      </c>
      <c r="C1930" t="s">
        <v>27</v>
      </c>
      <c r="D1930" t="s">
        <v>64</v>
      </c>
      <c r="E1930" s="33">
        <v>62</v>
      </c>
      <c r="F1930" s="32">
        <v>783.21</v>
      </c>
      <c r="H1930" t="str">
        <f t="shared" si="60"/>
        <v>836Owyhee26002ID0010020-0162</v>
      </c>
      <c r="I1930" s="5">
        <f t="shared" si="61"/>
        <v>783.21</v>
      </c>
    </row>
    <row r="1931" spans="1:9" x14ac:dyDescent="0.25">
      <c r="A1931" t="s">
        <v>231</v>
      </c>
      <c r="B1931" s="33">
        <v>836</v>
      </c>
      <c r="C1931" t="s">
        <v>27</v>
      </c>
      <c r="D1931" t="s">
        <v>64</v>
      </c>
      <c r="E1931" s="33">
        <v>63</v>
      </c>
      <c r="F1931" s="32">
        <v>804.74</v>
      </c>
      <c r="H1931" t="str">
        <f t="shared" si="60"/>
        <v>836Owyhee26002ID0010020-0163</v>
      </c>
      <c r="I1931" s="5">
        <f t="shared" si="61"/>
        <v>804.74</v>
      </c>
    </row>
    <row r="1932" spans="1:9" x14ac:dyDescent="0.25">
      <c r="A1932" t="s">
        <v>231</v>
      </c>
      <c r="B1932" s="33">
        <v>836</v>
      </c>
      <c r="C1932" t="s">
        <v>27</v>
      </c>
      <c r="D1932" t="s">
        <v>64</v>
      </c>
      <c r="E1932" s="33">
        <v>64</v>
      </c>
      <c r="F1932" s="32">
        <v>817.82</v>
      </c>
      <c r="H1932" t="str">
        <f t="shared" si="60"/>
        <v>836Owyhee26002ID0010020-0164</v>
      </c>
      <c r="I1932" s="5">
        <f t="shared" si="61"/>
        <v>817.82</v>
      </c>
    </row>
    <row r="1933" spans="1:9" x14ac:dyDescent="0.25">
      <c r="A1933" t="s">
        <v>231</v>
      </c>
      <c r="B1933" s="33">
        <v>836</v>
      </c>
      <c r="C1933" t="s">
        <v>27</v>
      </c>
      <c r="D1933" t="s">
        <v>64</v>
      </c>
      <c r="E1933" s="33">
        <v>65</v>
      </c>
      <c r="F1933" s="32">
        <v>817.82</v>
      </c>
      <c r="H1933" t="str">
        <f t="shared" si="60"/>
        <v>836Owyhee26002ID0010020-0165</v>
      </c>
      <c r="I1933" s="5">
        <f t="shared" si="61"/>
        <v>817.82</v>
      </c>
    </row>
    <row r="1934" spans="1:9" x14ac:dyDescent="0.25">
      <c r="A1934" t="s">
        <v>231</v>
      </c>
      <c r="B1934" s="33">
        <v>836</v>
      </c>
      <c r="C1934" t="s">
        <v>28</v>
      </c>
      <c r="D1934" t="s">
        <v>64</v>
      </c>
      <c r="E1934" s="33">
        <v>20</v>
      </c>
      <c r="F1934" s="32">
        <v>173.11</v>
      </c>
      <c r="H1934" t="str">
        <f t="shared" si="60"/>
        <v>836Payette26002ID0010020-0120</v>
      </c>
      <c r="I1934" s="5">
        <f t="shared" si="61"/>
        <v>173.11</v>
      </c>
    </row>
    <row r="1935" spans="1:9" x14ac:dyDescent="0.25">
      <c r="A1935" t="s">
        <v>231</v>
      </c>
      <c r="B1935" s="33">
        <v>836</v>
      </c>
      <c r="C1935" t="s">
        <v>28</v>
      </c>
      <c r="D1935" t="s">
        <v>64</v>
      </c>
      <c r="E1935" s="33">
        <v>21</v>
      </c>
      <c r="F1935" s="32">
        <v>272.61</v>
      </c>
      <c r="H1935" t="str">
        <f t="shared" si="60"/>
        <v>836Payette26002ID0010020-0121</v>
      </c>
      <c r="I1935" s="5">
        <f t="shared" si="61"/>
        <v>272.61</v>
      </c>
    </row>
    <row r="1936" spans="1:9" x14ac:dyDescent="0.25">
      <c r="A1936" t="s">
        <v>231</v>
      </c>
      <c r="B1936" s="33">
        <v>836</v>
      </c>
      <c r="C1936" t="s">
        <v>28</v>
      </c>
      <c r="D1936" t="s">
        <v>64</v>
      </c>
      <c r="E1936" s="33">
        <v>22</v>
      </c>
      <c r="F1936" s="32">
        <v>272.61</v>
      </c>
      <c r="H1936" t="str">
        <f t="shared" si="60"/>
        <v>836Payette26002ID0010020-0122</v>
      </c>
      <c r="I1936" s="5">
        <f t="shared" si="61"/>
        <v>272.61</v>
      </c>
    </row>
    <row r="1937" spans="1:9" x14ac:dyDescent="0.25">
      <c r="A1937" t="s">
        <v>231</v>
      </c>
      <c r="B1937" s="33">
        <v>836</v>
      </c>
      <c r="C1937" t="s">
        <v>28</v>
      </c>
      <c r="D1937" t="s">
        <v>64</v>
      </c>
      <c r="E1937" s="33">
        <v>23</v>
      </c>
      <c r="F1937" s="32">
        <v>272.61</v>
      </c>
      <c r="H1937" t="str">
        <f t="shared" si="60"/>
        <v>836Payette26002ID0010020-0123</v>
      </c>
      <c r="I1937" s="5">
        <f t="shared" si="61"/>
        <v>272.61</v>
      </c>
    </row>
    <row r="1938" spans="1:9" x14ac:dyDescent="0.25">
      <c r="A1938" t="s">
        <v>231</v>
      </c>
      <c r="B1938" s="33">
        <v>836</v>
      </c>
      <c r="C1938" t="s">
        <v>28</v>
      </c>
      <c r="D1938" t="s">
        <v>64</v>
      </c>
      <c r="E1938" s="33">
        <v>24</v>
      </c>
      <c r="F1938" s="32">
        <v>272.61</v>
      </c>
      <c r="H1938" t="str">
        <f t="shared" si="60"/>
        <v>836Payette26002ID0010020-0124</v>
      </c>
      <c r="I1938" s="5">
        <f t="shared" si="61"/>
        <v>272.61</v>
      </c>
    </row>
    <row r="1939" spans="1:9" x14ac:dyDescent="0.25">
      <c r="A1939" t="s">
        <v>231</v>
      </c>
      <c r="B1939" s="33">
        <v>836</v>
      </c>
      <c r="C1939" t="s">
        <v>28</v>
      </c>
      <c r="D1939" t="s">
        <v>64</v>
      </c>
      <c r="E1939" s="33">
        <v>25</v>
      </c>
      <c r="F1939" s="32">
        <v>273.7</v>
      </c>
      <c r="H1939" t="str">
        <f t="shared" si="60"/>
        <v>836Payette26002ID0010020-0125</v>
      </c>
      <c r="I1939" s="5">
        <f t="shared" si="61"/>
        <v>273.7</v>
      </c>
    </row>
    <row r="1940" spans="1:9" x14ac:dyDescent="0.25">
      <c r="A1940" t="s">
        <v>231</v>
      </c>
      <c r="B1940" s="33">
        <v>836</v>
      </c>
      <c r="C1940" t="s">
        <v>28</v>
      </c>
      <c r="D1940" t="s">
        <v>64</v>
      </c>
      <c r="E1940" s="33">
        <v>26</v>
      </c>
      <c r="F1940" s="32">
        <v>279.14999999999998</v>
      </c>
      <c r="H1940" t="str">
        <f t="shared" si="60"/>
        <v>836Payette26002ID0010020-0126</v>
      </c>
      <c r="I1940" s="5">
        <f t="shared" si="61"/>
        <v>279.14999999999998</v>
      </c>
    </row>
    <row r="1941" spans="1:9" x14ac:dyDescent="0.25">
      <c r="A1941" t="s">
        <v>231</v>
      </c>
      <c r="B1941" s="33">
        <v>836</v>
      </c>
      <c r="C1941" t="s">
        <v>28</v>
      </c>
      <c r="D1941" t="s">
        <v>64</v>
      </c>
      <c r="E1941" s="33">
        <v>27</v>
      </c>
      <c r="F1941" s="32">
        <v>285.7</v>
      </c>
      <c r="H1941" t="str">
        <f t="shared" si="60"/>
        <v>836Payette26002ID0010020-0127</v>
      </c>
      <c r="I1941" s="5">
        <f t="shared" si="61"/>
        <v>285.7</v>
      </c>
    </row>
    <row r="1942" spans="1:9" x14ac:dyDescent="0.25">
      <c r="A1942" t="s">
        <v>231</v>
      </c>
      <c r="B1942" s="33">
        <v>836</v>
      </c>
      <c r="C1942" t="s">
        <v>28</v>
      </c>
      <c r="D1942" t="s">
        <v>64</v>
      </c>
      <c r="E1942" s="33">
        <v>28</v>
      </c>
      <c r="F1942" s="32">
        <v>296.33</v>
      </c>
      <c r="H1942" t="str">
        <f t="shared" si="60"/>
        <v>836Payette26002ID0010020-0128</v>
      </c>
      <c r="I1942" s="5">
        <f t="shared" si="61"/>
        <v>296.33</v>
      </c>
    </row>
    <row r="1943" spans="1:9" x14ac:dyDescent="0.25">
      <c r="A1943" t="s">
        <v>231</v>
      </c>
      <c r="B1943" s="33">
        <v>836</v>
      </c>
      <c r="C1943" t="s">
        <v>28</v>
      </c>
      <c r="D1943" t="s">
        <v>64</v>
      </c>
      <c r="E1943" s="33">
        <v>29</v>
      </c>
      <c r="F1943" s="32">
        <v>305.05</v>
      </c>
      <c r="H1943" t="str">
        <f t="shared" si="60"/>
        <v>836Payette26002ID0010020-0129</v>
      </c>
      <c r="I1943" s="5">
        <f t="shared" si="61"/>
        <v>305.05</v>
      </c>
    </row>
    <row r="1944" spans="1:9" x14ac:dyDescent="0.25">
      <c r="A1944" t="s">
        <v>231</v>
      </c>
      <c r="B1944" s="33">
        <v>836</v>
      </c>
      <c r="C1944" t="s">
        <v>28</v>
      </c>
      <c r="D1944" t="s">
        <v>64</v>
      </c>
      <c r="E1944" s="33">
        <v>30</v>
      </c>
      <c r="F1944" s="32">
        <v>309.41000000000003</v>
      </c>
      <c r="H1944" t="str">
        <f t="shared" si="60"/>
        <v>836Payette26002ID0010020-0130</v>
      </c>
      <c r="I1944" s="5">
        <f t="shared" si="61"/>
        <v>309.41000000000003</v>
      </c>
    </row>
    <row r="1945" spans="1:9" x14ac:dyDescent="0.25">
      <c r="A1945" t="s">
        <v>231</v>
      </c>
      <c r="B1945" s="33">
        <v>836</v>
      </c>
      <c r="C1945" t="s">
        <v>28</v>
      </c>
      <c r="D1945" t="s">
        <v>64</v>
      </c>
      <c r="E1945" s="33">
        <v>31</v>
      </c>
      <c r="F1945" s="32">
        <v>315.95</v>
      </c>
      <c r="H1945" t="str">
        <f t="shared" si="60"/>
        <v>836Payette26002ID0010020-0131</v>
      </c>
      <c r="I1945" s="5">
        <f t="shared" si="61"/>
        <v>315.95</v>
      </c>
    </row>
    <row r="1946" spans="1:9" x14ac:dyDescent="0.25">
      <c r="A1946" t="s">
        <v>231</v>
      </c>
      <c r="B1946" s="33">
        <v>836</v>
      </c>
      <c r="C1946" t="s">
        <v>28</v>
      </c>
      <c r="D1946" t="s">
        <v>64</v>
      </c>
      <c r="E1946" s="33">
        <v>32</v>
      </c>
      <c r="F1946" s="32">
        <v>322.5</v>
      </c>
      <c r="H1946" t="str">
        <f t="shared" si="60"/>
        <v>836Payette26002ID0010020-0132</v>
      </c>
      <c r="I1946" s="5">
        <f t="shared" si="61"/>
        <v>322.5</v>
      </c>
    </row>
    <row r="1947" spans="1:9" x14ac:dyDescent="0.25">
      <c r="A1947" t="s">
        <v>231</v>
      </c>
      <c r="B1947" s="33">
        <v>836</v>
      </c>
      <c r="C1947" t="s">
        <v>28</v>
      </c>
      <c r="D1947" t="s">
        <v>64</v>
      </c>
      <c r="E1947" s="33">
        <v>33</v>
      </c>
      <c r="F1947" s="32">
        <v>326.58999999999997</v>
      </c>
      <c r="H1947" t="str">
        <f t="shared" si="60"/>
        <v>836Payette26002ID0010020-0133</v>
      </c>
      <c r="I1947" s="5">
        <f t="shared" si="61"/>
        <v>326.58999999999997</v>
      </c>
    </row>
    <row r="1948" spans="1:9" x14ac:dyDescent="0.25">
      <c r="A1948" t="s">
        <v>231</v>
      </c>
      <c r="B1948" s="33">
        <v>836</v>
      </c>
      <c r="C1948" t="s">
        <v>28</v>
      </c>
      <c r="D1948" t="s">
        <v>64</v>
      </c>
      <c r="E1948" s="33">
        <v>34</v>
      </c>
      <c r="F1948" s="32">
        <v>330.95</v>
      </c>
      <c r="H1948" t="str">
        <f t="shared" si="60"/>
        <v>836Payette26002ID0010020-0134</v>
      </c>
      <c r="I1948" s="5">
        <f t="shared" si="61"/>
        <v>330.95</v>
      </c>
    </row>
    <row r="1949" spans="1:9" x14ac:dyDescent="0.25">
      <c r="A1949" t="s">
        <v>231</v>
      </c>
      <c r="B1949" s="33">
        <v>836</v>
      </c>
      <c r="C1949" t="s">
        <v>28</v>
      </c>
      <c r="D1949" t="s">
        <v>64</v>
      </c>
      <c r="E1949" s="33">
        <v>35</v>
      </c>
      <c r="F1949" s="32">
        <v>333.13</v>
      </c>
      <c r="H1949" t="str">
        <f t="shared" si="60"/>
        <v>836Payette26002ID0010020-0135</v>
      </c>
      <c r="I1949" s="5">
        <f t="shared" si="61"/>
        <v>333.13</v>
      </c>
    </row>
    <row r="1950" spans="1:9" x14ac:dyDescent="0.25">
      <c r="A1950" t="s">
        <v>231</v>
      </c>
      <c r="B1950" s="33">
        <v>836</v>
      </c>
      <c r="C1950" t="s">
        <v>28</v>
      </c>
      <c r="D1950" t="s">
        <v>64</v>
      </c>
      <c r="E1950" s="33">
        <v>36</v>
      </c>
      <c r="F1950" s="32">
        <v>335.31</v>
      </c>
      <c r="H1950" t="str">
        <f t="shared" si="60"/>
        <v>836Payette26002ID0010020-0136</v>
      </c>
      <c r="I1950" s="5">
        <f t="shared" si="61"/>
        <v>335.31</v>
      </c>
    </row>
    <row r="1951" spans="1:9" x14ac:dyDescent="0.25">
      <c r="A1951" t="s">
        <v>231</v>
      </c>
      <c r="B1951" s="33">
        <v>836</v>
      </c>
      <c r="C1951" t="s">
        <v>28</v>
      </c>
      <c r="D1951" t="s">
        <v>64</v>
      </c>
      <c r="E1951" s="33">
        <v>37</v>
      </c>
      <c r="F1951" s="32">
        <v>337.49</v>
      </c>
      <c r="H1951" t="str">
        <f t="shared" si="60"/>
        <v>836Payette26002ID0010020-0137</v>
      </c>
      <c r="I1951" s="5">
        <f t="shared" si="61"/>
        <v>337.49</v>
      </c>
    </row>
    <row r="1952" spans="1:9" x14ac:dyDescent="0.25">
      <c r="A1952" t="s">
        <v>231</v>
      </c>
      <c r="B1952" s="33">
        <v>836</v>
      </c>
      <c r="C1952" t="s">
        <v>28</v>
      </c>
      <c r="D1952" t="s">
        <v>64</v>
      </c>
      <c r="E1952" s="33">
        <v>38</v>
      </c>
      <c r="F1952" s="32">
        <v>339.67</v>
      </c>
      <c r="H1952" t="str">
        <f t="shared" si="60"/>
        <v>836Payette26002ID0010020-0138</v>
      </c>
      <c r="I1952" s="5">
        <f t="shared" si="61"/>
        <v>339.67</v>
      </c>
    </row>
    <row r="1953" spans="1:9" x14ac:dyDescent="0.25">
      <c r="A1953" t="s">
        <v>231</v>
      </c>
      <c r="B1953" s="33">
        <v>836</v>
      </c>
      <c r="C1953" t="s">
        <v>28</v>
      </c>
      <c r="D1953" t="s">
        <v>64</v>
      </c>
      <c r="E1953" s="33">
        <v>39</v>
      </c>
      <c r="F1953" s="32">
        <v>344.03</v>
      </c>
      <c r="H1953" t="str">
        <f t="shared" si="60"/>
        <v>836Payette26002ID0010020-0139</v>
      </c>
      <c r="I1953" s="5">
        <f t="shared" si="61"/>
        <v>344.03</v>
      </c>
    </row>
    <row r="1954" spans="1:9" x14ac:dyDescent="0.25">
      <c r="A1954" t="s">
        <v>231</v>
      </c>
      <c r="B1954" s="33">
        <v>836</v>
      </c>
      <c r="C1954" t="s">
        <v>28</v>
      </c>
      <c r="D1954" t="s">
        <v>64</v>
      </c>
      <c r="E1954" s="33">
        <v>40</v>
      </c>
      <c r="F1954" s="32">
        <v>348.4</v>
      </c>
      <c r="H1954" t="str">
        <f t="shared" si="60"/>
        <v>836Payette26002ID0010020-0140</v>
      </c>
      <c r="I1954" s="5">
        <f t="shared" si="61"/>
        <v>348.4</v>
      </c>
    </row>
    <row r="1955" spans="1:9" x14ac:dyDescent="0.25">
      <c r="A1955" t="s">
        <v>231</v>
      </c>
      <c r="B1955" s="33">
        <v>836</v>
      </c>
      <c r="C1955" t="s">
        <v>28</v>
      </c>
      <c r="D1955" t="s">
        <v>64</v>
      </c>
      <c r="E1955" s="33">
        <v>41</v>
      </c>
      <c r="F1955" s="32">
        <v>354.94</v>
      </c>
      <c r="H1955" t="str">
        <f t="shared" si="60"/>
        <v>836Payette26002ID0010020-0141</v>
      </c>
      <c r="I1955" s="5">
        <f t="shared" si="61"/>
        <v>354.94</v>
      </c>
    </row>
    <row r="1956" spans="1:9" x14ac:dyDescent="0.25">
      <c r="A1956" t="s">
        <v>231</v>
      </c>
      <c r="B1956" s="33">
        <v>836</v>
      </c>
      <c r="C1956" t="s">
        <v>28</v>
      </c>
      <c r="D1956" t="s">
        <v>64</v>
      </c>
      <c r="E1956" s="33">
        <v>42</v>
      </c>
      <c r="F1956" s="32">
        <v>361.21</v>
      </c>
      <c r="H1956" t="str">
        <f t="shared" si="60"/>
        <v>836Payette26002ID0010020-0142</v>
      </c>
      <c r="I1956" s="5">
        <f t="shared" si="61"/>
        <v>361.21</v>
      </c>
    </row>
    <row r="1957" spans="1:9" x14ac:dyDescent="0.25">
      <c r="A1957" t="s">
        <v>231</v>
      </c>
      <c r="B1957" s="33">
        <v>836</v>
      </c>
      <c r="C1957" t="s">
        <v>28</v>
      </c>
      <c r="D1957" t="s">
        <v>64</v>
      </c>
      <c r="E1957" s="33">
        <v>43</v>
      </c>
      <c r="F1957" s="32">
        <v>369.93</v>
      </c>
      <c r="H1957" t="str">
        <f t="shared" si="60"/>
        <v>836Payette26002ID0010020-0143</v>
      </c>
      <c r="I1957" s="5">
        <f t="shared" si="61"/>
        <v>369.93</v>
      </c>
    </row>
    <row r="1958" spans="1:9" x14ac:dyDescent="0.25">
      <c r="A1958" t="s">
        <v>231</v>
      </c>
      <c r="B1958" s="33">
        <v>836</v>
      </c>
      <c r="C1958" t="s">
        <v>28</v>
      </c>
      <c r="D1958" t="s">
        <v>64</v>
      </c>
      <c r="E1958" s="33">
        <v>44</v>
      </c>
      <c r="F1958" s="32">
        <v>380.84</v>
      </c>
      <c r="H1958" t="str">
        <f t="shared" si="60"/>
        <v>836Payette26002ID0010020-0144</v>
      </c>
      <c r="I1958" s="5">
        <f t="shared" si="61"/>
        <v>380.84</v>
      </c>
    </row>
    <row r="1959" spans="1:9" x14ac:dyDescent="0.25">
      <c r="A1959" t="s">
        <v>231</v>
      </c>
      <c r="B1959" s="33">
        <v>836</v>
      </c>
      <c r="C1959" t="s">
        <v>28</v>
      </c>
      <c r="D1959" t="s">
        <v>64</v>
      </c>
      <c r="E1959" s="33">
        <v>45</v>
      </c>
      <c r="F1959" s="32">
        <v>393.65</v>
      </c>
      <c r="H1959" t="str">
        <f t="shared" si="60"/>
        <v>836Payette26002ID0010020-0145</v>
      </c>
      <c r="I1959" s="5">
        <f t="shared" si="61"/>
        <v>393.65</v>
      </c>
    </row>
    <row r="1960" spans="1:9" x14ac:dyDescent="0.25">
      <c r="A1960" t="s">
        <v>231</v>
      </c>
      <c r="B1960" s="33">
        <v>836</v>
      </c>
      <c r="C1960" t="s">
        <v>28</v>
      </c>
      <c r="D1960" t="s">
        <v>64</v>
      </c>
      <c r="E1960" s="33">
        <v>46</v>
      </c>
      <c r="F1960" s="32">
        <v>408.92</v>
      </c>
      <c r="H1960" t="str">
        <f t="shared" si="60"/>
        <v>836Payette26002ID0010020-0146</v>
      </c>
      <c r="I1960" s="5">
        <f t="shared" si="61"/>
        <v>408.92</v>
      </c>
    </row>
    <row r="1961" spans="1:9" x14ac:dyDescent="0.25">
      <c r="A1961" t="s">
        <v>231</v>
      </c>
      <c r="B1961" s="33">
        <v>836</v>
      </c>
      <c r="C1961" t="s">
        <v>28</v>
      </c>
      <c r="D1961" t="s">
        <v>64</v>
      </c>
      <c r="E1961" s="33">
        <v>47</v>
      </c>
      <c r="F1961" s="32">
        <v>426.09</v>
      </c>
      <c r="H1961" t="str">
        <f t="shared" si="60"/>
        <v>836Payette26002ID0010020-0147</v>
      </c>
      <c r="I1961" s="5">
        <f t="shared" si="61"/>
        <v>426.09</v>
      </c>
    </row>
    <row r="1962" spans="1:9" x14ac:dyDescent="0.25">
      <c r="A1962" t="s">
        <v>231</v>
      </c>
      <c r="B1962" s="33">
        <v>836</v>
      </c>
      <c r="C1962" t="s">
        <v>28</v>
      </c>
      <c r="D1962" t="s">
        <v>64</v>
      </c>
      <c r="E1962" s="33">
        <v>48</v>
      </c>
      <c r="F1962" s="32">
        <v>445.72</v>
      </c>
      <c r="H1962" t="str">
        <f t="shared" si="60"/>
        <v>836Payette26002ID0010020-0148</v>
      </c>
      <c r="I1962" s="5">
        <f t="shared" si="61"/>
        <v>445.72</v>
      </c>
    </row>
    <row r="1963" spans="1:9" x14ac:dyDescent="0.25">
      <c r="A1963" t="s">
        <v>231</v>
      </c>
      <c r="B1963" s="33">
        <v>836</v>
      </c>
      <c r="C1963" t="s">
        <v>28</v>
      </c>
      <c r="D1963" t="s">
        <v>64</v>
      </c>
      <c r="E1963" s="33">
        <v>49</v>
      </c>
      <c r="F1963" s="32">
        <v>465.07</v>
      </c>
      <c r="H1963" t="str">
        <f t="shared" si="60"/>
        <v>836Payette26002ID0010020-0149</v>
      </c>
      <c r="I1963" s="5">
        <f t="shared" si="61"/>
        <v>465.07</v>
      </c>
    </row>
    <row r="1964" spans="1:9" x14ac:dyDescent="0.25">
      <c r="A1964" t="s">
        <v>231</v>
      </c>
      <c r="B1964" s="33">
        <v>836</v>
      </c>
      <c r="C1964" t="s">
        <v>28</v>
      </c>
      <c r="D1964" t="s">
        <v>64</v>
      </c>
      <c r="E1964" s="33">
        <v>50</v>
      </c>
      <c r="F1964" s="32">
        <v>486.88</v>
      </c>
      <c r="H1964" t="str">
        <f t="shared" si="60"/>
        <v>836Payette26002ID0010020-0150</v>
      </c>
      <c r="I1964" s="5">
        <f t="shared" si="61"/>
        <v>486.88</v>
      </c>
    </row>
    <row r="1965" spans="1:9" x14ac:dyDescent="0.25">
      <c r="A1965" t="s">
        <v>231</v>
      </c>
      <c r="B1965" s="33">
        <v>836</v>
      </c>
      <c r="C1965" t="s">
        <v>28</v>
      </c>
      <c r="D1965" t="s">
        <v>64</v>
      </c>
      <c r="E1965" s="33">
        <v>51</v>
      </c>
      <c r="F1965" s="32">
        <v>508.42</v>
      </c>
      <c r="H1965" t="str">
        <f t="shared" si="60"/>
        <v>836Payette26002ID0010020-0151</v>
      </c>
      <c r="I1965" s="5">
        <f t="shared" si="61"/>
        <v>508.42</v>
      </c>
    </row>
    <row r="1966" spans="1:9" x14ac:dyDescent="0.25">
      <c r="A1966" t="s">
        <v>231</v>
      </c>
      <c r="B1966" s="33">
        <v>836</v>
      </c>
      <c r="C1966" t="s">
        <v>28</v>
      </c>
      <c r="D1966" t="s">
        <v>64</v>
      </c>
      <c r="E1966" s="33">
        <v>52</v>
      </c>
      <c r="F1966" s="32">
        <v>532.13</v>
      </c>
      <c r="H1966" t="str">
        <f t="shared" si="60"/>
        <v>836Payette26002ID0010020-0152</v>
      </c>
      <c r="I1966" s="5">
        <f t="shared" si="61"/>
        <v>532.13</v>
      </c>
    </row>
    <row r="1967" spans="1:9" x14ac:dyDescent="0.25">
      <c r="A1967" t="s">
        <v>231</v>
      </c>
      <c r="B1967" s="33">
        <v>836</v>
      </c>
      <c r="C1967" t="s">
        <v>28</v>
      </c>
      <c r="D1967" t="s">
        <v>64</v>
      </c>
      <c r="E1967" s="33">
        <v>53</v>
      </c>
      <c r="F1967" s="32">
        <v>556.12</v>
      </c>
      <c r="H1967" t="str">
        <f t="shared" si="60"/>
        <v>836Payette26002ID0010020-0153</v>
      </c>
      <c r="I1967" s="5">
        <f t="shared" si="61"/>
        <v>556.12</v>
      </c>
    </row>
    <row r="1968" spans="1:9" x14ac:dyDescent="0.25">
      <c r="A1968" t="s">
        <v>231</v>
      </c>
      <c r="B1968" s="33">
        <v>836</v>
      </c>
      <c r="C1968" t="s">
        <v>28</v>
      </c>
      <c r="D1968" t="s">
        <v>64</v>
      </c>
      <c r="E1968" s="33">
        <v>54</v>
      </c>
      <c r="F1968" s="32">
        <v>582.02</v>
      </c>
      <c r="H1968" t="str">
        <f t="shared" si="60"/>
        <v>836Payette26002ID0010020-0154</v>
      </c>
      <c r="I1968" s="5">
        <f t="shared" si="61"/>
        <v>582.02</v>
      </c>
    </row>
    <row r="1969" spans="1:9" x14ac:dyDescent="0.25">
      <c r="A1969" t="s">
        <v>231</v>
      </c>
      <c r="B1969" s="33">
        <v>836</v>
      </c>
      <c r="C1969" t="s">
        <v>28</v>
      </c>
      <c r="D1969" t="s">
        <v>64</v>
      </c>
      <c r="E1969" s="33">
        <v>55</v>
      </c>
      <c r="F1969" s="32">
        <v>607.91999999999996</v>
      </c>
      <c r="H1969" t="str">
        <f t="shared" si="60"/>
        <v>836Payette26002ID0010020-0155</v>
      </c>
      <c r="I1969" s="5">
        <f t="shared" si="61"/>
        <v>607.91999999999996</v>
      </c>
    </row>
    <row r="1970" spans="1:9" x14ac:dyDescent="0.25">
      <c r="A1970" t="s">
        <v>231</v>
      </c>
      <c r="B1970" s="33">
        <v>836</v>
      </c>
      <c r="C1970" t="s">
        <v>28</v>
      </c>
      <c r="D1970" t="s">
        <v>64</v>
      </c>
      <c r="E1970" s="33">
        <v>56</v>
      </c>
      <c r="F1970" s="32">
        <v>636</v>
      </c>
      <c r="H1970" t="str">
        <f t="shared" si="60"/>
        <v>836Payette26002ID0010020-0156</v>
      </c>
      <c r="I1970" s="5">
        <f t="shared" si="61"/>
        <v>636</v>
      </c>
    </row>
    <row r="1971" spans="1:9" x14ac:dyDescent="0.25">
      <c r="A1971" t="s">
        <v>231</v>
      </c>
      <c r="B1971" s="33">
        <v>836</v>
      </c>
      <c r="C1971" t="s">
        <v>28</v>
      </c>
      <c r="D1971" t="s">
        <v>64</v>
      </c>
      <c r="E1971" s="33">
        <v>57</v>
      </c>
      <c r="F1971" s="32">
        <v>664.35</v>
      </c>
      <c r="H1971" t="str">
        <f t="shared" si="60"/>
        <v>836Payette26002ID0010020-0157</v>
      </c>
      <c r="I1971" s="5">
        <f t="shared" si="61"/>
        <v>664.35</v>
      </c>
    </row>
    <row r="1972" spans="1:9" x14ac:dyDescent="0.25">
      <c r="A1972" t="s">
        <v>231</v>
      </c>
      <c r="B1972" s="33">
        <v>836</v>
      </c>
      <c r="C1972" t="s">
        <v>28</v>
      </c>
      <c r="D1972" t="s">
        <v>64</v>
      </c>
      <c r="E1972" s="33">
        <v>58</v>
      </c>
      <c r="F1972" s="32">
        <v>694.61</v>
      </c>
      <c r="H1972" t="str">
        <f t="shared" si="60"/>
        <v>836Payette26002ID0010020-0158</v>
      </c>
      <c r="I1972" s="5">
        <f t="shared" si="61"/>
        <v>694.61</v>
      </c>
    </row>
    <row r="1973" spans="1:9" x14ac:dyDescent="0.25">
      <c r="A1973" t="s">
        <v>231</v>
      </c>
      <c r="B1973" s="33">
        <v>836</v>
      </c>
      <c r="C1973" t="s">
        <v>28</v>
      </c>
      <c r="D1973" t="s">
        <v>64</v>
      </c>
      <c r="E1973" s="33">
        <v>59</v>
      </c>
      <c r="F1973" s="32">
        <v>709.6</v>
      </c>
      <c r="H1973" t="str">
        <f t="shared" si="60"/>
        <v>836Payette26002ID0010020-0159</v>
      </c>
      <c r="I1973" s="5">
        <f t="shared" si="61"/>
        <v>709.6</v>
      </c>
    </row>
    <row r="1974" spans="1:9" x14ac:dyDescent="0.25">
      <c r="A1974" t="s">
        <v>231</v>
      </c>
      <c r="B1974" s="33">
        <v>836</v>
      </c>
      <c r="C1974" t="s">
        <v>28</v>
      </c>
      <c r="D1974" t="s">
        <v>64</v>
      </c>
      <c r="E1974" s="33">
        <v>60</v>
      </c>
      <c r="F1974" s="32">
        <v>739.86</v>
      </c>
      <c r="H1974" t="str">
        <f t="shared" si="60"/>
        <v>836Payette26002ID0010020-0160</v>
      </c>
      <c r="I1974" s="5">
        <f t="shared" si="61"/>
        <v>739.86</v>
      </c>
    </row>
    <row r="1975" spans="1:9" x14ac:dyDescent="0.25">
      <c r="A1975" t="s">
        <v>231</v>
      </c>
      <c r="B1975" s="33">
        <v>836</v>
      </c>
      <c r="C1975" t="s">
        <v>28</v>
      </c>
      <c r="D1975" t="s">
        <v>64</v>
      </c>
      <c r="E1975" s="33">
        <v>61</v>
      </c>
      <c r="F1975" s="32">
        <v>766.03</v>
      </c>
      <c r="H1975" t="str">
        <f t="shared" si="60"/>
        <v>836Payette26002ID0010020-0161</v>
      </c>
      <c r="I1975" s="5">
        <f t="shared" si="61"/>
        <v>766.03</v>
      </c>
    </row>
    <row r="1976" spans="1:9" x14ac:dyDescent="0.25">
      <c r="A1976" t="s">
        <v>231</v>
      </c>
      <c r="B1976" s="33">
        <v>836</v>
      </c>
      <c r="C1976" t="s">
        <v>28</v>
      </c>
      <c r="D1976" t="s">
        <v>64</v>
      </c>
      <c r="E1976" s="33">
        <v>62</v>
      </c>
      <c r="F1976" s="32">
        <v>783.21</v>
      </c>
      <c r="H1976" t="str">
        <f t="shared" si="60"/>
        <v>836Payette26002ID0010020-0162</v>
      </c>
      <c r="I1976" s="5">
        <f t="shared" si="61"/>
        <v>783.21</v>
      </c>
    </row>
    <row r="1977" spans="1:9" x14ac:dyDescent="0.25">
      <c r="A1977" t="s">
        <v>231</v>
      </c>
      <c r="B1977" s="33">
        <v>836</v>
      </c>
      <c r="C1977" t="s">
        <v>28</v>
      </c>
      <c r="D1977" t="s">
        <v>64</v>
      </c>
      <c r="E1977" s="33">
        <v>63</v>
      </c>
      <c r="F1977" s="32">
        <v>804.74</v>
      </c>
      <c r="H1977" t="str">
        <f t="shared" si="60"/>
        <v>836Payette26002ID0010020-0163</v>
      </c>
      <c r="I1977" s="5">
        <f t="shared" si="61"/>
        <v>804.74</v>
      </c>
    </row>
    <row r="1978" spans="1:9" x14ac:dyDescent="0.25">
      <c r="A1978" t="s">
        <v>231</v>
      </c>
      <c r="B1978" s="33">
        <v>836</v>
      </c>
      <c r="C1978" t="s">
        <v>28</v>
      </c>
      <c r="D1978" t="s">
        <v>64</v>
      </c>
      <c r="E1978" s="33">
        <v>64</v>
      </c>
      <c r="F1978" s="32">
        <v>817.82</v>
      </c>
      <c r="H1978" t="str">
        <f t="shared" si="60"/>
        <v>836Payette26002ID0010020-0164</v>
      </c>
      <c r="I1978" s="5">
        <f t="shared" si="61"/>
        <v>817.82</v>
      </c>
    </row>
    <row r="1979" spans="1:9" x14ac:dyDescent="0.25">
      <c r="A1979" t="s">
        <v>231</v>
      </c>
      <c r="B1979" s="33">
        <v>836</v>
      </c>
      <c r="C1979" t="s">
        <v>28</v>
      </c>
      <c r="D1979" t="s">
        <v>64</v>
      </c>
      <c r="E1979" s="33">
        <v>65</v>
      </c>
      <c r="F1979" s="32">
        <v>817.82</v>
      </c>
      <c r="H1979" t="str">
        <f t="shared" si="60"/>
        <v>836Payette26002ID0010020-0165</v>
      </c>
      <c r="I1979" s="5">
        <f t="shared" si="61"/>
        <v>817.82</v>
      </c>
    </row>
    <row r="1980" spans="1:9" x14ac:dyDescent="0.25">
      <c r="A1980" t="s">
        <v>231</v>
      </c>
      <c r="B1980" s="33">
        <v>836</v>
      </c>
      <c r="C1980" t="s">
        <v>29</v>
      </c>
      <c r="D1980" t="s">
        <v>64</v>
      </c>
      <c r="E1980" s="33">
        <v>20</v>
      </c>
      <c r="F1980" s="32">
        <v>173.11</v>
      </c>
      <c r="H1980" t="str">
        <f t="shared" si="60"/>
        <v>836Valley26002ID0010020-0120</v>
      </c>
      <c r="I1980" s="5">
        <f t="shared" si="61"/>
        <v>173.11</v>
      </c>
    </row>
    <row r="1981" spans="1:9" x14ac:dyDescent="0.25">
      <c r="A1981" t="s">
        <v>231</v>
      </c>
      <c r="B1981" s="33">
        <v>836</v>
      </c>
      <c r="C1981" t="s">
        <v>29</v>
      </c>
      <c r="D1981" t="s">
        <v>64</v>
      </c>
      <c r="E1981" s="33">
        <v>21</v>
      </c>
      <c r="F1981" s="32">
        <v>272.61</v>
      </c>
      <c r="H1981" t="str">
        <f t="shared" si="60"/>
        <v>836Valley26002ID0010020-0121</v>
      </c>
      <c r="I1981" s="5">
        <f t="shared" si="61"/>
        <v>272.61</v>
      </c>
    </row>
    <row r="1982" spans="1:9" x14ac:dyDescent="0.25">
      <c r="A1982" t="s">
        <v>231</v>
      </c>
      <c r="B1982" s="33">
        <v>836</v>
      </c>
      <c r="C1982" t="s">
        <v>29</v>
      </c>
      <c r="D1982" t="s">
        <v>64</v>
      </c>
      <c r="E1982" s="33">
        <v>22</v>
      </c>
      <c r="F1982" s="32">
        <v>272.61</v>
      </c>
      <c r="H1982" t="str">
        <f t="shared" si="60"/>
        <v>836Valley26002ID0010020-0122</v>
      </c>
      <c r="I1982" s="5">
        <f t="shared" si="61"/>
        <v>272.61</v>
      </c>
    </row>
    <row r="1983" spans="1:9" x14ac:dyDescent="0.25">
      <c r="A1983" t="s">
        <v>231</v>
      </c>
      <c r="B1983" s="33">
        <v>836</v>
      </c>
      <c r="C1983" t="s">
        <v>29</v>
      </c>
      <c r="D1983" t="s">
        <v>64</v>
      </c>
      <c r="E1983" s="33">
        <v>23</v>
      </c>
      <c r="F1983" s="32">
        <v>272.61</v>
      </c>
      <c r="H1983" t="str">
        <f t="shared" si="60"/>
        <v>836Valley26002ID0010020-0123</v>
      </c>
      <c r="I1983" s="5">
        <f t="shared" si="61"/>
        <v>272.61</v>
      </c>
    </row>
    <row r="1984" spans="1:9" x14ac:dyDescent="0.25">
      <c r="A1984" t="s">
        <v>231</v>
      </c>
      <c r="B1984" s="33">
        <v>836</v>
      </c>
      <c r="C1984" t="s">
        <v>29</v>
      </c>
      <c r="D1984" t="s">
        <v>64</v>
      </c>
      <c r="E1984" s="33">
        <v>24</v>
      </c>
      <c r="F1984" s="32">
        <v>272.61</v>
      </c>
      <c r="H1984" t="str">
        <f t="shared" si="60"/>
        <v>836Valley26002ID0010020-0124</v>
      </c>
      <c r="I1984" s="5">
        <f t="shared" si="61"/>
        <v>272.61</v>
      </c>
    </row>
    <row r="1985" spans="1:9" x14ac:dyDescent="0.25">
      <c r="A1985" t="s">
        <v>231</v>
      </c>
      <c r="B1985" s="33">
        <v>836</v>
      </c>
      <c r="C1985" t="s">
        <v>29</v>
      </c>
      <c r="D1985" t="s">
        <v>64</v>
      </c>
      <c r="E1985" s="33">
        <v>25</v>
      </c>
      <c r="F1985" s="32">
        <v>273.7</v>
      </c>
      <c r="H1985" t="str">
        <f t="shared" si="60"/>
        <v>836Valley26002ID0010020-0125</v>
      </c>
      <c r="I1985" s="5">
        <f t="shared" si="61"/>
        <v>273.7</v>
      </c>
    </row>
    <row r="1986" spans="1:9" x14ac:dyDescent="0.25">
      <c r="A1986" t="s">
        <v>231</v>
      </c>
      <c r="B1986" s="33">
        <v>836</v>
      </c>
      <c r="C1986" t="s">
        <v>29</v>
      </c>
      <c r="D1986" t="s">
        <v>64</v>
      </c>
      <c r="E1986" s="33">
        <v>26</v>
      </c>
      <c r="F1986" s="32">
        <v>279.14999999999998</v>
      </c>
      <c r="H1986" t="str">
        <f t="shared" si="60"/>
        <v>836Valley26002ID0010020-0126</v>
      </c>
      <c r="I1986" s="5">
        <f t="shared" si="61"/>
        <v>279.14999999999998</v>
      </c>
    </row>
    <row r="1987" spans="1:9" x14ac:dyDescent="0.25">
      <c r="A1987" t="s">
        <v>231</v>
      </c>
      <c r="B1987" s="33">
        <v>836</v>
      </c>
      <c r="C1987" t="s">
        <v>29</v>
      </c>
      <c r="D1987" t="s">
        <v>64</v>
      </c>
      <c r="E1987" s="33">
        <v>27</v>
      </c>
      <c r="F1987" s="32">
        <v>285.7</v>
      </c>
      <c r="H1987" t="str">
        <f t="shared" si="60"/>
        <v>836Valley26002ID0010020-0127</v>
      </c>
      <c r="I1987" s="5">
        <f t="shared" si="61"/>
        <v>285.7</v>
      </c>
    </row>
    <row r="1988" spans="1:9" x14ac:dyDescent="0.25">
      <c r="A1988" t="s">
        <v>231</v>
      </c>
      <c r="B1988" s="33">
        <v>836</v>
      </c>
      <c r="C1988" t="s">
        <v>29</v>
      </c>
      <c r="D1988" t="s">
        <v>64</v>
      </c>
      <c r="E1988" s="33">
        <v>28</v>
      </c>
      <c r="F1988" s="32">
        <v>296.33</v>
      </c>
      <c r="H1988" t="str">
        <f t="shared" si="60"/>
        <v>836Valley26002ID0010020-0128</v>
      </c>
      <c r="I1988" s="5">
        <f t="shared" si="61"/>
        <v>296.33</v>
      </c>
    </row>
    <row r="1989" spans="1:9" x14ac:dyDescent="0.25">
      <c r="A1989" t="s">
        <v>231</v>
      </c>
      <c r="B1989" s="33">
        <v>836</v>
      </c>
      <c r="C1989" t="s">
        <v>29</v>
      </c>
      <c r="D1989" t="s">
        <v>64</v>
      </c>
      <c r="E1989" s="33">
        <v>29</v>
      </c>
      <c r="F1989" s="32">
        <v>305.05</v>
      </c>
      <c r="H1989" t="str">
        <f t="shared" ref="H1989:H2052" si="62">B1989&amp;C1989&amp;A1989&amp;E1989</f>
        <v>836Valley26002ID0010020-0129</v>
      </c>
      <c r="I1989" s="5">
        <f t="shared" ref="I1989:I2052" si="63">F1989</f>
        <v>305.05</v>
      </c>
    </row>
    <row r="1990" spans="1:9" x14ac:dyDescent="0.25">
      <c r="A1990" t="s">
        <v>231</v>
      </c>
      <c r="B1990" s="33">
        <v>836</v>
      </c>
      <c r="C1990" t="s">
        <v>29</v>
      </c>
      <c r="D1990" t="s">
        <v>64</v>
      </c>
      <c r="E1990" s="33">
        <v>30</v>
      </c>
      <c r="F1990" s="32">
        <v>309.41000000000003</v>
      </c>
      <c r="H1990" t="str">
        <f t="shared" si="62"/>
        <v>836Valley26002ID0010020-0130</v>
      </c>
      <c r="I1990" s="5">
        <f t="shared" si="63"/>
        <v>309.41000000000003</v>
      </c>
    </row>
    <row r="1991" spans="1:9" x14ac:dyDescent="0.25">
      <c r="A1991" t="s">
        <v>231</v>
      </c>
      <c r="B1991" s="33">
        <v>836</v>
      </c>
      <c r="C1991" t="s">
        <v>29</v>
      </c>
      <c r="D1991" t="s">
        <v>64</v>
      </c>
      <c r="E1991" s="33">
        <v>31</v>
      </c>
      <c r="F1991" s="32">
        <v>315.95</v>
      </c>
      <c r="H1991" t="str">
        <f t="shared" si="62"/>
        <v>836Valley26002ID0010020-0131</v>
      </c>
      <c r="I1991" s="5">
        <f t="shared" si="63"/>
        <v>315.95</v>
      </c>
    </row>
    <row r="1992" spans="1:9" x14ac:dyDescent="0.25">
      <c r="A1992" t="s">
        <v>231</v>
      </c>
      <c r="B1992" s="33">
        <v>836</v>
      </c>
      <c r="C1992" t="s">
        <v>29</v>
      </c>
      <c r="D1992" t="s">
        <v>64</v>
      </c>
      <c r="E1992" s="33">
        <v>32</v>
      </c>
      <c r="F1992" s="32">
        <v>322.5</v>
      </c>
      <c r="H1992" t="str">
        <f t="shared" si="62"/>
        <v>836Valley26002ID0010020-0132</v>
      </c>
      <c r="I1992" s="5">
        <f t="shared" si="63"/>
        <v>322.5</v>
      </c>
    </row>
    <row r="1993" spans="1:9" x14ac:dyDescent="0.25">
      <c r="A1993" t="s">
        <v>231</v>
      </c>
      <c r="B1993" s="33">
        <v>836</v>
      </c>
      <c r="C1993" t="s">
        <v>29</v>
      </c>
      <c r="D1993" t="s">
        <v>64</v>
      </c>
      <c r="E1993" s="33">
        <v>33</v>
      </c>
      <c r="F1993" s="32">
        <v>326.58999999999997</v>
      </c>
      <c r="H1993" t="str">
        <f t="shared" si="62"/>
        <v>836Valley26002ID0010020-0133</v>
      </c>
      <c r="I1993" s="5">
        <f t="shared" si="63"/>
        <v>326.58999999999997</v>
      </c>
    </row>
    <row r="1994" spans="1:9" x14ac:dyDescent="0.25">
      <c r="A1994" t="s">
        <v>231</v>
      </c>
      <c r="B1994" s="33">
        <v>836</v>
      </c>
      <c r="C1994" t="s">
        <v>29</v>
      </c>
      <c r="D1994" t="s">
        <v>64</v>
      </c>
      <c r="E1994" s="33">
        <v>34</v>
      </c>
      <c r="F1994" s="32">
        <v>330.95</v>
      </c>
      <c r="H1994" t="str">
        <f t="shared" si="62"/>
        <v>836Valley26002ID0010020-0134</v>
      </c>
      <c r="I1994" s="5">
        <f t="shared" si="63"/>
        <v>330.95</v>
      </c>
    </row>
    <row r="1995" spans="1:9" x14ac:dyDescent="0.25">
      <c r="A1995" t="s">
        <v>231</v>
      </c>
      <c r="B1995" s="33">
        <v>836</v>
      </c>
      <c r="C1995" t="s">
        <v>29</v>
      </c>
      <c r="D1995" t="s">
        <v>64</v>
      </c>
      <c r="E1995" s="33">
        <v>35</v>
      </c>
      <c r="F1995" s="32">
        <v>333.13</v>
      </c>
      <c r="H1995" t="str">
        <f t="shared" si="62"/>
        <v>836Valley26002ID0010020-0135</v>
      </c>
      <c r="I1995" s="5">
        <f t="shared" si="63"/>
        <v>333.13</v>
      </c>
    </row>
    <row r="1996" spans="1:9" x14ac:dyDescent="0.25">
      <c r="A1996" t="s">
        <v>231</v>
      </c>
      <c r="B1996" s="33">
        <v>836</v>
      </c>
      <c r="C1996" t="s">
        <v>29</v>
      </c>
      <c r="D1996" t="s">
        <v>64</v>
      </c>
      <c r="E1996" s="33">
        <v>36</v>
      </c>
      <c r="F1996" s="32">
        <v>335.31</v>
      </c>
      <c r="H1996" t="str">
        <f t="shared" si="62"/>
        <v>836Valley26002ID0010020-0136</v>
      </c>
      <c r="I1996" s="5">
        <f t="shared" si="63"/>
        <v>335.31</v>
      </c>
    </row>
    <row r="1997" spans="1:9" x14ac:dyDescent="0.25">
      <c r="A1997" t="s">
        <v>231</v>
      </c>
      <c r="B1997" s="33">
        <v>836</v>
      </c>
      <c r="C1997" t="s">
        <v>29</v>
      </c>
      <c r="D1997" t="s">
        <v>64</v>
      </c>
      <c r="E1997" s="33">
        <v>37</v>
      </c>
      <c r="F1997" s="32">
        <v>337.49</v>
      </c>
      <c r="H1997" t="str">
        <f t="shared" si="62"/>
        <v>836Valley26002ID0010020-0137</v>
      </c>
      <c r="I1997" s="5">
        <f t="shared" si="63"/>
        <v>337.49</v>
      </c>
    </row>
    <row r="1998" spans="1:9" x14ac:dyDescent="0.25">
      <c r="A1998" t="s">
        <v>231</v>
      </c>
      <c r="B1998" s="33">
        <v>836</v>
      </c>
      <c r="C1998" t="s">
        <v>29</v>
      </c>
      <c r="D1998" t="s">
        <v>64</v>
      </c>
      <c r="E1998" s="33">
        <v>38</v>
      </c>
      <c r="F1998" s="32">
        <v>339.67</v>
      </c>
      <c r="H1998" t="str">
        <f t="shared" si="62"/>
        <v>836Valley26002ID0010020-0138</v>
      </c>
      <c r="I1998" s="5">
        <f t="shared" si="63"/>
        <v>339.67</v>
      </c>
    </row>
    <row r="1999" spans="1:9" x14ac:dyDescent="0.25">
      <c r="A1999" t="s">
        <v>231</v>
      </c>
      <c r="B1999" s="33">
        <v>836</v>
      </c>
      <c r="C1999" t="s">
        <v>29</v>
      </c>
      <c r="D1999" t="s">
        <v>64</v>
      </c>
      <c r="E1999" s="33">
        <v>39</v>
      </c>
      <c r="F1999" s="32">
        <v>344.03</v>
      </c>
      <c r="H1999" t="str">
        <f t="shared" si="62"/>
        <v>836Valley26002ID0010020-0139</v>
      </c>
      <c r="I1999" s="5">
        <f t="shared" si="63"/>
        <v>344.03</v>
      </c>
    </row>
    <row r="2000" spans="1:9" x14ac:dyDescent="0.25">
      <c r="A2000" t="s">
        <v>231</v>
      </c>
      <c r="B2000" s="33">
        <v>836</v>
      </c>
      <c r="C2000" t="s">
        <v>29</v>
      </c>
      <c r="D2000" t="s">
        <v>64</v>
      </c>
      <c r="E2000" s="33">
        <v>40</v>
      </c>
      <c r="F2000" s="32">
        <v>348.4</v>
      </c>
      <c r="H2000" t="str">
        <f t="shared" si="62"/>
        <v>836Valley26002ID0010020-0140</v>
      </c>
      <c r="I2000" s="5">
        <f t="shared" si="63"/>
        <v>348.4</v>
      </c>
    </row>
    <row r="2001" spans="1:9" x14ac:dyDescent="0.25">
      <c r="A2001" t="s">
        <v>231</v>
      </c>
      <c r="B2001" s="33">
        <v>836</v>
      </c>
      <c r="C2001" t="s">
        <v>29</v>
      </c>
      <c r="D2001" t="s">
        <v>64</v>
      </c>
      <c r="E2001" s="33">
        <v>41</v>
      </c>
      <c r="F2001" s="32">
        <v>354.94</v>
      </c>
      <c r="H2001" t="str">
        <f t="shared" si="62"/>
        <v>836Valley26002ID0010020-0141</v>
      </c>
      <c r="I2001" s="5">
        <f t="shared" si="63"/>
        <v>354.94</v>
      </c>
    </row>
    <row r="2002" spans="1:9" x14ac:dyDescent="0.25">
      <c r="A2002" t="s">
        <v>231</v>
      </c>
      <c r="B2002" s="33">
        <v>836</v>
      </c>
      <c r="C2002" t="s">
        <v>29</v>
      </c>
      <c r="D2002" t="s">
        <v>64</v>
      </c>
      <c r="E2002" s="33">
        <v>42</v>
      </c>
      <c r="F2002" s="32">
        <v>361.21</v>
      </c>
      <c r="H2002" t="str">
        <f t="shared" si="62"/>
        <v>836Valley26002ID0010020-0142</v>
      </c>
      <c r="I2002" s="5">
        <f t="shared" si="63"/>
        <v>361.21</v>
      </c>
    </row>
    <row r="2003" spans="1:9" x14ac:dyDescent="0.25">
      <c r="A2003" t="s">
        <v>231</v>
      </c>
      <c r="B2003" s="33">
        <v>836</v>
      </c>
      <c r="C2003" t="s">
        <v>29</v>
      </c>
      <c r="D2003" t="s">
        <v>64</v>
      </c>
      <c r="E2003" s="33">
        <v>43</v>
      </c>
      <c r="F2003" s="32">
        <v>369.93</v>
      </c>
      <c r="H2003" t="str">
        <f t="shared" si="62"/>
        <v>836Valley26002ID0010020-0143</v>
      </c>
      <c r="I2003" s="5">
        <f t="shared" si="63"/>
        <v>369.93</v>
      </c>
    </row>
    <row r="2004" spans="1:9" x14ac:dyDescent="0.25">
      <c r="A2004" t="s">
        <v>231</v>
      </c>
      <c r="B2004" s="33">
        <v>836</v>
      </c>
      <c r="C2004" t="s">
        <v>29</v>
      </c>
      <c r="D2004" t="s">
        <v>64</v>
      </c>
      <c r="E2004" s="33">
        <v>44</v>
      </c>
      <c r="F2004" s="32">
        <v>380.84</v>
      </c>
      <c r="H2004" t="str">
        <f t="shared" si="62"/>
        <v>836Valley26002ID0010020-0144</v>
      </c>
      <c r="I2004" s="5">
        <f t="shared" si="63"/>
        <v>380.84</v>
      </c>
    </row>
    <row r="2005" spans="1:9" x14ac:dyDescent="0.25">
      <c r="A2005" t="s">
        <v>231</v>
      </c>
      <c r="B2005" s="33">
        <v>836</v>
      </c>
      <c r="C2005" t="s">
        <v>29</v>
      </c>
      <c r="D2005" t="s">
        <v>64</v>
      </c>
      <c r="E2005" s="33">
        <v>45</v>
      </c>
      <c r="F2005" s="32">
        <v>393.65</v>
      </c>
      <c r="H2005" t="str">
        <f t="shared" si="62"/>
        <v>836Valley26002ID0010020-0145</v>
      </c>
      <c r="I2005" s="5">
        <f t="shared" si="63"/>
        <v>393.65</v>
      </c>
    </row>
    <row r="2006" spans="1:9" x14ac:dyDescent="0.25">
      <c r="A2006" t="s">
        <v>231</v>
      </c>
      <c r="B2006" s="33">
        <v>836</v>
      </c>
      <c r="C2006" t="s">
        <v>29</v>
      </c>
      <c r="D2006" t="s">
        <v>64</v>
      </c>
      <c r="E2006" s="33">
        <v>46</v>
      </c>
      <c r="F2006" s="32">
        <v>408.92</v>
      </c>
      <c r="H2006" t="str">
        <f t="shared" si="62"/>
        <v>836Valley26002ID0010020-0146</v>
      </c>
      <c r="I2006" s="5">
        <f t="shared" si="63"/>
        <v>408.92</v>
      </c>
    </row>
    <row r="2007" spans="1:9" x14ac:dyDescent="0.25">
      <c r="A2007" t="s">
        <v>231</v>
      </c>
      <c r="B2007" s="33">
        <v>836</v>
      </c>
      <c r="C2007" t="s">
        <v>29</v>
      </c>
      <c r="D2007" t="s">
        <v>64</v>
      </c>
      <c r="E2007" s="33">
        <v>47</v>
      </c>
      <c r="F2007" s="32">
        <v>426.09</v>
      </c>
      <c r="H2007" t="str">
        <f t="shared" si="62"/>
        <v>836Valley26002ID0010020-0147</v>
      </c>
      <c r="I2007" s="5">
        <f t="shared" si="63"/>
        <v>426.09</v>
      </c>
    </row>
    <row r="2008" spans="1:9" x14ac:dyDescent="0.25">
      <c r="A2008" t="s">
        <v>231</v>
      </c>
      <c r="B2008" s="33">
        <v>836</v>
      </c>
      <c r="C2008" t="s">
        <v>29</v>
      </c>
      <c r="D2008" t="s">
        <v>64</v>
      </c>
      <c r="E2008" s="33">
        <v>48</v>
      </c>
      <c r="F2008" s="32">
        <v>445.72</v>
      </c>
      <c r="H2008" t="str">
        <f t="shared" si="62"/>
        <v>836Valley26002ID0010020-0148</v>
      </c>
      <c r="I2008" s="5">
        <f t="shared" si="63"/>
        <v>445.72</v>
      </c>
    </row>
    <row r="2009" spans="1:9" x14ac:dyDescent="0.25">
      <c r="A2009" t="s">
        <v>231</v>
      </c>
      <c r="B2009" s="33">
        <v>836</v>
      </c>
      <c r="C2009" t="s">
        <v>29</v>
      </c>
      <c r="D2009" t="s">
        <v>64</v>
      </c>
      <c r="E2009" s="33">
        <v>49</v>
      </c>
      <c r="F2009" s="32">
        <v>465.07</v>
      </c>
      <c r="H2009" t="str">
        <f t="shared" si="62"/>
        <v>836Valley26002ID0010020-0149</v>
      </c>
      <c r="I2009" s="5">
        <f t="shared" si="63"/>
        <v>465.07</v>
      </c>
    </row>
    <row r="2010" spans="1:9" x14ac:dyDescent="0.25">
      <c r="A2010" t="s">
        <v>231</v>
      </c>
      <c r="B2010" s="33">
        <v>836</v>
      </c>
      <c r="C2010" t="s">
        <v>29</v>
      </c>
      <c r="D2010" t="s">
        <v>64</v>
      </c>
      <c r="E2010" s="33">
        <v>50</v>
      </c>
      <c r="F2010" s="32">
        <v>486.88</v>
      </c>
      <c r="H2010" t="str">
        <f t="shared" si="62"/>
        <v>836Valley26002ID0010020-0150</v>
      </c>
      <c r="I2010" s="5">
        <f t="shared" si="63"/>
        <v>486.88</v>
      </c>
    </row>
    <row r="2011" spans="1:9" x14ac:dyDescent="0.25">
      <c r="A2011" t="s">
        <v>231</v>
      </c>
      <c r="B2011" s="33">
        <v>836</v>
      </c>
      <c r="C2011" t="s">
        <v>29</v>
      </c>
      <c r="D2011" t="s">
        <v>64</v>
      </c>
      <c r="E2011" s="33">
        <v>51</v>
      </c>
      <c r="F2011" s="32">
        <v>508.42</v>
      </c>
      <c r="H2011" t="str">
        <f t="shared" si="62"/>
        <v>836Valley26002ID0010020-0151</v>
      </c>
      <c r="I2011" s="5">
        <f t="shared" si="63"/>
        <v>508.42</v>
      </c>
    </row>
    <row r="2012" spans="1:9" x14ac:dyDescent="0.25">
      <c r="A2012" t="s">
        <v>231</v>
      </c>
      <c r="B2012" s="33">
        <v>836</v>
      </c>
      <c r="C2012" t="s">
        <v>29</v>
      </c>
      <c r="D2012" t="s">
        <v>64</v>
      </c>
      <c r="E2012" s="33">
        <v>52</v>
      </c>
      <c r="F2012" s="32">
        <v>532.13</v>
      </c>
      <c r="H2012" t="str">
        <f t="shared" si="62"/>
        <v>836Valley26002ID0010020-0152</v>
      </c>
      <c r="I2012" s="5">
        <f t="shared" si="63"/>
        <v>532.13</v>
      </c>
    </row>
    <row r="2013" spans="1:9" x14ac:dyDescent="0.25">
      <c r="A2013" t="s">
        <v>231</v>
      </c>
      <c r="B2013" s="33">
        <v>836</v>
      </c>
      <c r="C2013" t="s">
        <v>29</v>
      </c>
      <c r="D2013" t="s">
        <v>64</v>
      </c>
      <c r="E2013" s="33">
        <v>53</v>
      </c>
      <c r="F2013" s="32">
        <v>556.12</v>
      </c>
      <c r="H2013" t="str">
        <f t="shared" si="62"/>
        <v>836Valley26002ID0010020-0153</v>
      </c>
      <c r="I2013" s="5">
        <f t="shared" si="63"/>
        <v>556.12</v>
      </c>
    </row>
    <row r="2014" spans="1:9" x14ac:dyDescent="0.25">
      <c r="A2014" t="s">
        <v>231</v>
      </c>
      <c r="B2014" s="33">
        <v>836</v>
      </c>
      <c r="C2014" t="s">
        <v>29</v>
      </c>
      <c r="D2014" t="s">
        <v>64</v>
      </c>
      <c r="E2014" s="33">
        <v>54</v>
      </c>
      <c r="F2014" s="32">
        <v>582.02</v>
      </c>
      <c r="H2014" t="str">
        <f t="shared" si="62"/>
        <v>836Valley26002ID0010020-0154</v>
      </c>
      <c r="I2014" s="5">
        <f t="shared" si="63"/>
        <v>582.02</v>
      </c>
    </row>
    <row r="2015" spans="1:9" x14ac:dyDescent="0.25">
      <c r="A2015" t="s">
        <v>231</v>
      </c>
      <c r="B2015" s="33">
        <v>836</v>
      </c>
      <c r="C2015" t="s">
        <v>29</v>
      </c>
      <c r="D2015" t="s">
        <v>64</v>
      </c>
      <c r="E2015" s="33">
        <v>55</v>
      </c>
      <c r="F2015" s="32">
        <v>607.91999999999996</v>
      </c>
      <c r="H2015" t="str">
        <f t="shared" si="62"/>
        <v>836Valley26002ID0010020-0155</v>
      </c>
      <c r="I2015" s="5">
        <f t="shared" si="63"/>
        <v>607.91999999999996</v>
      </c>
    </row>
    <row r="2016" spans="1:9" x14ac:dyDescent="0.25">
      <c r="A2016" t="s">
        <v>231</v>
      </c>
      <c r="B2016" s="33">
        <v>836</v>
      </c>
      <c r="C2016" t="s">
        <v>29</v>
      </c>
      <c r="D2016" t="s">
        <v>64</v>
      </c>
      <c r="E2016" s="33">
        <v>56</v>
      </c>
      <c r="F2016" s="32">
        <v>636</v>
      </c>
      <c r="H2016" t="str">
        <f t="shared" si="62"/>
        <v>836Valley26002ID0010020-0156</v>
      </c>
      <c r="I2016" s="5">
        <f t="shared" si="63"/>
        <v>636</v>
      </c>
    </row>
    <row r="2017" spans="1:9" x14ac:dyDescent="0.25">
      <c r="A2017" t="s">
        <v>231</v>
      </c>
      <c r="B2017" s="33">
        <v>836</v>
      </c>
      <c r="C2017" t="s">
        <v>29</v>
      </c>
      <c r="D2017" t="s">
        <v>64</v>
      </c>
      <c r="E2017" s="33">
        <v>57</v>
      </c>
      <c r="F2017" s="32">
        <v>664.35</v>
      </c>
      <c r="H2017" t="str">
        <f t="shared" si="62"/>
        <v>836Valley26002ID0010020-0157</v>
      </c>
      <c r="I2017" s="5">
        <f t="shared" si="63"/>
        <v>664.35</v>
      </c>
    </row>
    <row r="2018" spans="1:9" x14ac:dyDescent="0.25">
      <c r="A2018" t="s">
        <v>231</v>
      </c>
      <c r="B2018" s="33">
        <v>836</v>
      </c>
      <c r="C2018" t="s">
        <v>29</v>
      </c>
      <c r="D2018" t="s">
        <v>64</v>
      </c>
      <c r="E2018" s="33">
        <v>58</v>
      </c>
      <c r="F2018" s="32">
        <v>694.61</v>
      </c>
      <c r="H2018" t="str">
        <f t="shared" si="62"/>
        <v>836Valley26002ID0010020-0158</v>
      </c>
      <c r="I2018" s="5">
        <f t="shared" si="63"/>
        <v>694.61</v>
      </c>
    </row>
    <row r="2019" spans="1:9" x14ac:dyDescent="0.25">
      <c r="A2019" t="s">
        <v>231</v>
      </c>
      <c r="B2019" s="33">
        <v>836</v>
      </c>
      <c r="C2019" t="s">
        <v>29</v>
      </c>
      <c r="D2019" t="s">
        <v>64</v>
      </c>
      <c r="E2019" s="33">
        <v>59</v>
      </c>
      <c r="F2019" s="32">
        <v>709.6</v>
      </c>
      <c r="H2019" t="str">
        <f t="shared" si="62"/>
        <v>836Valley26002ID0010020-0159</v>
      </c>
      <c r="I2019" s="5">
        <f t="shared" si="63"/>
        <v>709.6</v>
      </c>
    </row>
    <row r="2020" spans="1:9" x14ac:dyDescent="0.25">
      <c r="A2020" t="s">
        <v>231</v>
      </c>
      <c r="B2020" s="33">
        <v>836</v>
      </c>
      <c r="C2020" t="s">
        <v>29</v>
      </c>
      <c r="D2020" t="s">
        <v>64</v>
      </c>
      <c r="E2020" s="33">
        <v>60</v>
      </c>
      <c r="F2020" s="32">
        <v>739.86</v>
      </c>
      <c r="H2020" t="str">
        <f t="shared" si="62"/>
        <v>836Valley26002ID0010020-0160</v>
      </c>
      <c r="I2020" s="5">
        <f t="shared" si="63"/>
        <v>739.86</v>
      </c>
    </row>
    <row r="2021" spans="1:9" x14ac:dyDescent="0.25">
      <c r="A2021" t="s">
        <v>231</v>
      </c>
      <c r="B2021" s="33">
        <v>836</v>
      </c>
      <c r="C2021" t="s">
        <v>29</v>
      </c>
      <c r="D2021" t="s">
        <v>64</v>
      </c>
      <c r="E2021" s="33">
        <v>61</v>
      </c>
      <c r="F2021" s="32">
        <v>766.03</v>
      </c>
      <c r="H2021" t="str">
        <f t="shared" si="62"/>
        <v>836Valley26002ID0010020-0161</v>
      </c>
      <c r="I2021" s="5">
        <f t="shared" si="63"/>
        <v>766.03</v>
      </c>
    </row>
    <row r="2022" spans="1:9" x14ac:dyDescent="0.25">
      <c r="A2022" t="s">
        <v>231</v>
      </c>
      <c r="B2022" s="33">
        <v>836</v>
      </c>
      <c r="C2022" t="s">
        <v>29</v>
      </c>
      <c r="D2022" t="s">
        <v>64</v>
      </c>
      <c r="E2022" s="33">
        <v>62</v>
      </c>
      <c r="F2022" s="32">
        <v>783.21</v>
      </c>
      <c r="H2022" t="str">
        <f t="shared" si="62"/>
        <v>836Valley26002ID0010020-0162</v>
      </c>
      <c r="I2022" s="5">
        <f t="shared" si="63"/>
        <v>783.21</v>
      </c>
    </row>
    <row r="2023" spans="1:9" x14ac:dyDescent="0.25">
      <c r="A2023" t="s">
        <v>231</v>
      </c>
      <c r="B2023" s="33">
        <v>836</v>
      </c>
      <c r="C2023" t="s">
        <v>29</v>
      </c>
      <c r="D2023" t="s">
        <v>64</v>
      </c>
      <c r="E2023" s="33">
        <v>63</v>
      </c>
      <c r="F2023" s="32">
        <v>804.74</v>
      </c>
      <c r="H2023" t="str">
        <f t="shared" si="62"/>
        <v>836Valley26002ID0010020-0163</v>
      </c>
      <c r="I2023" s="5">
        <f t="shared" si="63"/>
        <v>804.74</v>
      </c>
    </row>
    <row r="2024" spans="1:9" x14ac:dyDescent="0.25">
      <c r="A2024" t="s">
        <v>231</v>
      </c>
      <c r="B2024" s="33">
        <v>836</v>
      </c>
      <c r="C2024" t="s">
        <v>29</v>
      </c>
      <c r="D2024" t="s">
        <v>64</v>
      </c>
      <c r="E2024" s="33">
        <v>64</v>
      </c>
      <c r="F2024" s="32">
        <v>817.82</v>
      </c>
      <c r="H2024" t="str">
        <f t="shared" si="62"/>
        <v>836Valley26002ID0010020-0164</v>
      </c>
      <c r="I2024" s="5">
        <f t="shared" si="63"/>
        <v>817.82</v>
      </c>
    </row>
    <row r="2025" spans="1:9" x14ac:dyDescent="0.25">
      <c r="A2025" t="s">
        <v>231</v>
      </c>
      <c r="B2025" s="33">
        <v>836</v>
      </c>
      <c r="C2025" t="s">
        <v>29</v>
      </c>
      <c r="D2025" t="s">
        <v>64</v>
      </c>
      <c r="E2025" s="33">
        <v>65</v>
      </c>
      <c r="F2025" s="32">
        <v>817.82</v>
      </c>
      <c r="H2025" t="str">
        <f t="shared" si="62"/>
        <v>836Valley26002ID0010020-0165</v>
      </c>
      <c r="I2025" s="5">
        <f t="shared" si="63"/>
        <v>817.82</v>
      </c>
    </row>
    <row r="2026" spans="1:9" x14ac:dyDescent="0.25">
      <c r="A2026" t="s">
        <v>231</v>
      </c>
      <c r="B2026" s="33">
        <v>836</v>
      </c>
      <c r="C2026" t="s">
        <v>30</v>
      </c>
      <c r="D2026" t="s">
        <v>64</v>
      </c>
      <c r="E2026" s="33">
        <v>20</v>
      </c>
      <c r="F2026" s="32">
        <v>173.11</v>
      </c>
      <c r="H2026" t="str">
        <f t="shared" si="62"/>
        <v>836Washington26002ID0010020-0120</v>
      </c>
      <c r="I2026" s="5">
        <f t="shared" si="63"/>
        <v>173.11</v>
      </c>
    </row>
    <row r="2027" spans="1:9" x14ac:dyDescent="0.25">
      <c r="A2027" t="s">
        <v>231</v>
      </c>
      <c r="B2027" s="33">
        <v>836</v>
      </c>
      <c r="C2027" t="s">
        <v>30</v>
      </c>
      <c r="D2027" t="s">
        <v>64</v>
      </c>
      <c r="E2027" s="33">
        <v>21</v>
      </c>
      <c r="F2027" s="32">
        <v>272.61</v>
      </c>
      <c r="H2027" t="str">
        <f t="shared" si="62"/>
        <v>836Washington26002ID0010020-0121</v>
      </c>
      <c r="I2027" s="5">
        <f t="shared" si="63"/>
        <v>272.61</v>
      </c>
    </row>
    <row r="2028" spans="1:9" x14ac:dyDescent="0.25">
      <c r="A2028" t="s">
        <v>231</v>
      </c>
      <c r="B2028" s="33">
        <v>836</v>
      </c>
      <c r="C2028" t="s">
        <v>30</v>
      </c>
      <c r="D2028" t="s">
        <v>64</v>
      </c>
      <c r="E2028" s="33">
        <v>22</v>
      </c>
      <c r="F2028" s="32">
        <v>272.61</v>
      </c>
      <c r="H2028" t="str">
        <f t="shared" si="62"/>
        <v>836Washington26002ID0010020-0122</v>
      </c>
      <c r="I2028" s="5">
        <f t="shared" si="63"/>
        <v>272.61</v>
      </c>
    </row>
    <row r="2029" spans="1:9" x14ac:dyDescent="0.25">
      <c r="A2029" t="s">
        <v>231</v>
      </c>
      <c r="B2029" s="33">
        <v>836</v>
      </c>
      <c r="C2029" t="s">
        <v>30</v>
      </c>
      <c r="D2029" t="s">
        <v>64</v>
      </c>
      <c r="E2029" s="33">
        <v>23</v>
      </c>
      <c r="F2029" s="32">
        <v>272.61</v>
      </c>
      <c r="H2029" t="str">
        <f t="shared" si="62"/>
        <v>836Washington26002ID0010020-0123</v>
      </c>
      <c r="I2029" s="5">
        <f t="shared" si="63"/>
        <v>272.61</v>
      </c>
    </row>
    <row r="2030" spans="1:9" x14ac:dyDescent="0.25">
      <c r="A2030" t="s">
        <v>231</v>
      </c>
      <c r="B2030" s="33">
        <v>836</v>
      </c>
      <c r="C2030" t="s">
        <v>30</v>
      </c>
      <c r="D2030" t="s">
        <v>64</v>
      </c>
      <c r="E2030" s="33">
        <v>24</v>
      </c>
      <c r="F2030" s="32">
        <v>272.61</v>
      </c>
      <c r="H2030" t="str">
        <f t="shared" si="62"/>
        <v>836Washington26002ID0010020-0124</v>
      </c>
      <c r="I2030" s="5">
        <f t="shared" si="63"/>
        <v>272.61</v>
      </c>
    </row>
    <row r="2031" spans="1:9" x14ac:dyDescent="0.25">
      <c r="A2031" t="s">
        <v>231</v>
      </c>
      <c r="B2031" s="33">
        <v>836</v>
      </c>
      <c r="C2031" t="s">
        <v>30</v>
      </c>
      <c r="D2031" t="s">
        <v>64</v>
      </c>
      <c r="E2031" s="33">
        <v>25</v>
      </c>
      <c r="F2031" s="32">
        <v>273.7</v>
      </c>
      <c r="H2031" t="str">
        <f t="shared" si="62"/>
        <v>836Washington26002ID0010020-0125</v>
      </c>
      <c r="I2031" s="5">
        <f t="shared" si="63"/>
        <v>273.7</v>
      </c>
    </row>
    <row r="2032" spans="1:9" x14ac:dyDescent="0.25">
      <c r="A2032" t="s">
        <v>231</v>
      </c>
      <c r="B2032" s="33">
        <v>836</v>
      </c>
      <c r="C2032" t="s">
        <v>30</v>
      </c>
      <c r="D2032" t="s">
        <v>64</v>
      </c>
      <c r="E2032" s="33">
        <v>26</v>
      </c>
      <c r="F2032" s="32">
        <v>279.14999999999998</v>
      </c>
      <c r="H2032" t="str">
        <f t="shared" si="62"/>
        <v>836Washington26002ID0010020-0126</v>
      </c>
      <c r="I2032" s="5">
        <f t="shared" si="63"/>
        <v>279.14999999999998</v>
      </c>
    </row>
    <row r="2033" spans="1:9" x14ac:dyDescent="0.25">
      <c r="A2033" t="s">
        <v>231</v>
      </c>
      <c r="B2033" s="33">
        <v>836</v>
      </c>
      <c r="C2033" t="s">
        <v>30</v>
      </c>
      <c r="D2033" t="s">
        <v>64</v>
      </c>
      <c r="E2033" s="33">
        <v>27</v>
      </c>
      <c r="F2033" s="32">
        <v>285.7</v>
      </c>
      <c r="H2033" t="str">
        <f t="shared" si="62"/>
        <v>836Washington26002ID0010020-0127</v>
      </c>
      <c r="I2033" s="5">
        <f t="shared" si="63"/>
        <v>285.7</v>
      </c>
    </row>
    <row r="2034" spans="1:9" x14ac:dyDescent="0.25">
      <c r="A2034" t="s">
        <v>231</v>
      </c>
      <c r="B2034" s="33">
        <v>836</v>
      </c>
      <c r="C2034" t="s">
        <v>30</v>
      </c>
      <c r="D2034" t="s">
        <v>64</v>
      </c>
      <c r="E2034" s="33">
        <v>28</v>
      </c>
      <c r="F2034" s="32">
        <v>296.33</v>
      </c>
      <c r="H2034" t="str">
        <f t="shared" si="62"/>
        <v>836Washington26002ID0010020-0128</v>
      </c>
      <c r="I2034" s="5">
        <f t="shared" si="63"/>
        <v>296.33</v>
      </c>
    </row>
    <row r="2035" spans="1:9" x14ac:dyDescent="0.25">
      <c r="A2035" t="s">
        <v>231</v>
      </c>
      <c r="B2035" s="33">
        <v>836</v>
      </c>
      <c r="C2035" t="s">
        <v>30</v>
      </c>
      <c r="D2035" t="s">
        <v>64</v>
      </c>
      <c r="E2035" s="33">
        <v>29</v>
      </c>
      <c r="F2035" s="32">
        <v>305.05</v>
      </c>
      <c r="H2035" t="str">
        <f t="shared" si="62"/>
        <v>836Washington26002ID0010020-0129</v>
      </c>
      <c r="I2035" s="5">
        <f t="shared" si="63"/>
        <v>305.05</v>
      </c>
    </row>
    <row r="2036" spans="1:9" x14ac:dyDescent="0.25">
      <c r="A2036" t="s">
        <v>231</v>
      </c>
      <c r="B2036" s="33">
        <v>836</v>
      </c>
      <c r="C2036" t="s">
        <v>30</v>
      </c>
      <c r="D2036" t="s">
        <v>64</v>
      </c>
      <c r="E2036" s="33">
        <v>30</v>
      </c>
      <c r="F2036" s="32">
        <v>309.41000000000003</v>
      </c>
      <c r="H2036" t="str">
        <f t="shared" si="62"/>
        <v>836Washington26002ID0010020-0130</v>
      </c>
      <c r="I2036" s="5">
        <f t="shared" si="63"/>
        <v>309.41000000000003</v>
      </c>
    </row>
    <row r="2037" spans="1:9" x14ac:dyDescent="0.25">
      <c r="A2037" t="s">
        <v>231</v>
      </c>
      <c r="B2037" s="33">
        <v>836</v>
      </c>
      <c r="C2037" t="s">
        <v>30</v>
      </c>
      <c r="D2037" t="s">
        <v>64</v>
      </c>
      <c r="E2037" s="33">
        <v>31</v>
      </c>
      <c r="F2037" s="32">
        <v>315.95</v>
      </c>
      <c r="H2037" t="str">
        <f t="shared" si="62"/>
        <v>836Washington26002ID0010020-0131</v>
      </c>
      <c r="I2037" s="5">
        <f t="shared" si="63"/>
        <v>315.95</v>
      </c>
    </row>
    <row r="2038" spans="1:9" x14ac:dyDescent="0.25">
      <c r="A2038" t="s">
        <v>231</v>
      </c>
      <c r="B2038" s="33">
        <v>836</v>
      </c>
      <c r="C2038" t="s">
        <v>30</v>
      </c>
      <c r="D2038" t="s">
        <v>64</v>
      </c>
      <c r="E2038" s="33">
        <v>32</v>
      </c>
      <c r="F2038" s="32">
        <v>322.5</v>
      </c>
      <c r="H2038" t="str">
        <f t="shared" si="62"/>
        <v>836Washington26002ID0010020-0132</v>
      </c>
      <c r="I2038" s="5">
        <f t="shared" si="63"/>
        <v>322.5</v>
      </c>
    </row>
    <row r="2039" spans="1:9" x14ac:dyDescent="0.25">
      <c r="A2039" t="s">
        <v>231</v>
      </c>
      <c r="B2039" s="33">
        <v>836</v>
      </c>
      <c r="C2039" t="s">
        <v>30</v>
      </c>
      <c r="D2039" t="s">
        <v>64</v>
      </c>
      <c r="E2039" s="33">
        <v>33</v>
      </c>
      <c r="F2039" s="32">
        <v>326.58999999999997</v>
      </c>
      <c r="H2039" t="str">
        <f t="shared" si="62"/>
        <v>836Washington26002ID0010020-0133</v>
      </c>
      <c r="I2039" s="5">
        <f t="shared" si="63"/>
        <v>326.58999999999997</v>
      </c>
    </row>
    <row r="2040" spans="1:9" x14ac:dyDescent="0.25">
      <c r="A2040" t="s">
        <v>231</v>
      </c>
      <c r="B2040" s="33">
        <v>836</v>
      </c>
      <c r="C2040" t="s">
        <v>30</v>
      </c>
      <c r="D2040" t="s">
        <v>64</v>
      </c>
      <c r="E2040" s="33">
        <v>34</v>
      </c>
      <c r="F2040" s="32">
        <v>330.95</v>
      </c>
      <c r="H2040" t="str">
        <f t="shared" si="62"/>
        <v>836Washington26002ID0010020-0134</v>
      </c>
      <c r="I2040" s="5">
        <f t="shared" si="63"/>
        <v>330.95</v>
      </c>
    </row>
    <row r="2041" spans="1:9" x14ac:dyDescent="0.25">
      <c r="A2041" t="s">
        <v>231</v>
      </c>
      <c r="B2041" s="33">
        <v>836</v>
      </c>
      <c r="C2041" t="s">
        <v>30</v>
      </c>
      <c r="D2041" t="s">
        <v>64</v>
      </c>
      <c r="E2041" s="33">
        <v>35</v>
      </c>
      <c r="F2041" s="32">
        <v>333.13</v>
      </c>
      <c r="H2041" t="str">
        <f t="shared" si="62"/>
        <v>836Washington26002ID0010020-0135</v>
      </c>
      <c r="I2041" s="5">
        <f t="shared" si="63"/>
        <v>333.13</v>
      </c>
    </row>
    <row r="2042" spans="1:9" x14ac:dyDescent="0.25">
      <c r="A2042" t="s">
        <v>231</v>
      </c>
      <c r="B2042" s="33">
        <v>836</v>
      </c>
      <c r="C2042" t="s">
        <v>30</v>
      </c>
      <c r="D2042" t="s">
        <v>64</v>
      </c>
      <c r="E2042" s="33">
        <v>36</v>
      </c>
      <c r="F2042" s="32">
        <v>335.31</v>
      </c>
      <c r="H2042" t="str">
        <f t="shared" si="62"/>
        <v>836Washington26002ID0010020-0136</v>
      </c>
      <c r="I2042" s="5">
        <f t="shared" si="63"/>
        <v>335.31</v>
      </c>
    </row>
    <row r="2043" spans="1:9" x14ac:dyDescent="0.25">
      <c r="A2043" t="s">
        <v>231</v>
      </c>
      <c r="B2043" s="33">
        <v>836</v>
      </c>
      <c r="C2043" t="s">
        <v>30</v>
      </c>
      <c r="D2043" t="s">
        <v>64</v>
      </c>
      <c r="E2043" s="33">
        <v>37</v>
      </c>
      <c r="F2043" s="32">
        <v>337.49</v>
      </c>
      <c r="H2043" t="str">
        <f t="shared" si="62"/>
        <v>836Washington26002ID0010020-0137</v>
      </c>
      <c r="I2043" s="5">
        <f t="shared" si="63"/>
        <v>337.49</v>
      </c>
    </row>
    <row r="2044" spans="1:9" x14ac:dyDescent="0.25">
      <c r="A2044" t="s">
        <v>231</v>
      </c>
      <c r="B2044" s="33">
        <v>836</v>
      </c>
      <c r="C2044" t="s">
        <v>30</v>
      </c>
      <c r="D2044" t="s">
        <v>64</v>
      </c>
      <c r="E2044" s="33">
        <v>38</v>
      </c>
      <c r="F2044" s="32">
        <v>339.67</v>
      </c>
      <c r="H2044" t="str">
        <f t="shared" si="62"/>
        <v>836Washington26002ID0010020-0138</v>
      </c>
      <c r="I2044" s="5">
        <f t="shared" si="63"/>
        <v>339.67</v>
      </c>
    </row>
    <row r="2045" spans="1:9" x14ac:dyDescent="0.25">
      <c r="A2045" t="s">
        <v>231</v>
      </c>
      <c r="B2045" s="33">
        <v>836</v>
      </c>
      <c r="C2045" t="s">
        <v>30</v>
      </c>
      <c r="D2045" t="s">
        <v>64</v>
      </c>
      <c r="E2045" s="33">
        <v>39</v>
      </c>
      <c r="F2045" s="32">
        <v>344.03</v>
      </c>
      <c r="H2045" t="str">
        <f t="shared" si="62"/>
        <v>836Washington26002ID0010020-0139</v>
      </c>
      <c r="I2045" s="5">
        <f t="shared" si="63"/>
        <v>344.03</v>
      </c>
    </row>
    <row r="2046" spans="1:9" x14ac:dyDescent="0.25">
      <c r="A2046" t="s">
        <v>231</v>
      </c>
      <c r="B2046" s="33">
        <v>836</v>
      </c>
      <c r="C2046" t="s">
        <v>30</v>
      </c>
      <c r="D2046" t="s">
        <v>64</v>
      </c>
      <c r="E2046" s="33">
        <v>40</v>
      </c>
      <c r="F2046" s="32">
        <v>348.4</v>
      </c>
      <c r="H2046" t="str">
        <f t="shared" si="62"/>
        <v>836Washington26002ID0010020-0140</v>
      </c>
      <c r="I2046" s="5">
        <f t="shared" si="63"/>
        <v>348.4</v>
      </c>
    </row>
    <row r="2047" spans="1:9" x14ac:dyDescent="0.25">
      <c r="A2047" t="s">
        <v>231</v>
      </c>
      <c r="B2047" s="33">
        <v>836</v>
      </c>
      <c r="C2047" t="s">
        <v>30</v>
      </c>
      <c r="D2047" t="s">
        <v>64</v>
      </c>
      <c r="E2047" s="33">
        <v>41</v>
      </c>
      <c r="F2047" s="32">
        <v>354.94</v>
      </c>
      <c r="H2047" t="str">
        <f t="shared" si="62"/>
        <v>836Washington26002ID0010020-0141</v>
      </c>
      <c r="I2047" s="5">
        <f t="shared" si="63"/>
        <v>354.94</v>
      </c>
    </row>
    <row r="2048" spans="1:9" x14ac:dyDescent="0.25">
      <c r="A2048" t="s">
        <v>231</v>
      </c>
      <c r="B2048" s="33">
        <v>836</v>
      </c>
      <c r="C2048" t="s">
        <v>30</v>
      </c>
      <c r="D2048" t="s">
        <v>64</v>
      </c>
      <c r="E2048" s="33">
        <v>42</v>
      </c>
      <c r="F2048" s="32">
        <v>361.21</v>
      </c>
      <c r="H2048" t="str">
        <f t="shared" si="62"/>
        <v>836Washington26002ID0010020-0142</v>
      </c>
      <c r="I2048" s="5">
        <f t="shared" si="63"/>
        <v>361.21</v>
      </c>
    </row>
    <row r="2049" spans="1:9" x14ac:dyDescent="0.25">
      <c r="A2049" t="s">
        <v>231</v>
      </c>
      <c r="B2049" s="33">
        <v>836</v>
      </c>
      <c r="C2049" t="s">
        <v>30</v>
      </c>
      <c r="D2049" t="s">
        <v>64</v>
      </c>
      <c r="E2049" s="33">
        <v>43</v>
      </c>
      <c r="F2049" s="32">
        <v>369.93</v>
      </c>
      <c r="H2049" t="str">
        <f t="shared" si="62"/>
        <v>836Washington26002ID0010020-0143</v>
      </c>
      <c r="I2049" s="5">
        <f t="shared" si="63"/>
        <v>369.93</v>
      </c>
    </row>
    <row r="2050" spans="1:9" x14ac:dyDescent="0.25">
      <c r="A2050" t="s">
        <v>231</v>
      </c>
      <c r="B2050" s="33">
        <v>836</v>
      </c>
      <c r="C2050" t="s">
        <v>30</v>
      </c>
      <c r="D2050" t="s">
        <v>64</v>
      </c>
      <c r="E2050" s="33">
        <v>44</v>
      </c>
      <c r="F2050" s="32">
        <v>380.84</v>
      </c>
      <c r="H2050" t="str">
        <f t="shared" si="62"/>
        <v>836Washington26002ID0010020-0144</v>
      </c>
      <c r="I2050" s="5">
        <f t="shared" si="63"/>
        <v>380.84</v>
      </c>
    </row>
    <row r="2051" spans="1:9" x14ac:dyDescent="0.25">
      <c r="A2051" t="s">
        <v>231</v>
      </c>
      <c r="B2051" s="33">
        <v>836</v>
      </c>
      <c r="C2051" t="s">
        <v>30</v>
      </c>
      <c r="D2051" t="s">
        <v>64</v>
      </c>
      <c r="E2051" s="33">
        <v>45</v>
      </c>
      <c r="F2051" s="32">
        <v>393.65</v>
      </c>
      <c r="H2051" t="str">
        <f t="shared" si="62"/>
        <v>836Washington26002ID0010020-0145</v>
      </c>
      <c r="I2051" s="5">
        <f t="shared" si="63"/>
        <v>393.65</v>
      </c>
    </row>
    <row r="2052" spans="1:9" x14ac:dyDescent="0.25">
      <c r="A2052" t="s">
        <v>231</v>
      </c>
      <c r="B2052" s="33">
        <v>836</v>
      </c>
      <c r="C2052" t="s">
        <v>30</v>
      </c>
      <c r="D2052" t="s">
        <v>64</v>
      </c>
      <c r="E2052" s="33">
        <v>46</v>
      </c>
      <c r="F2052" s="32">
        <v>408.92</v>
      </c>
      <c r="H2052" t="str">
        <f t="shared" si="62"/>
        <v>836Washington26002ID0010020-0146</v>
      </c>
      <c r="I2052" s="5">
        <f t="shared" si="63"/>
        <v>408.92</v>
      </c>
    </row>
    <row r="2053" spans="1:9" x14ac:dyDescent="0.25">
      <c r="A2053" t="s">
        <v>231</v>
      </c>
      <c r="B2053" s="33">
        <v>836</v>
      </c>
      <c r="C2053" t="s">
        <v>30</v>
      </c>
      <c r="D2053" t="s">
        <v>64</v>
      </c>
      <c r="E2053" s="33">
        <v>47</v>
      </c>
      <c r="F2053" s="32">
        <v>426.09</v>
      </c>
      <c r="H2053" t="str">
        <f t="shared" ref="H2053:H2116" si="64">B2053&amp;C2053&amp;A2053&amp;E2053</f>
        <v>836Washington26002ID0010020-0147</v>
      </c>
      <c r="I2053" s="5">
        <f t="shared" ref="I2053:I2116" si="65">F2053</f>
        <v>426.09</v>
      </c>
    </row>
    <row r="2054" spans="1:9" x14ac:dyDescent="0.25">
      <c r="A2054" t="s">
        <v>231</v>
      </c>
      <c r="B2054" s="33">
        <v>836</v>
      </c>
      <c r="C2054" t="s">
        <v>30</v>
      </c>
      <c r="D2054" t="s">
        <v>64</v>
      </c>
      <c r="E2054" s="33">
        <v>48</v>
      </c>
      <c r="F2054" s="32">
        <v>445.72</v>
      </c>
      <c r="H2054" t="str">
        <f t="shared" si="64"/>
        <v>836Washington26002ID0010020-0148</v>
      </c>
      <c r="I2054" s="5">
        <f t="shared" si="65"/>
        <v>445.72</v>
      </c>
    </row>
    <row r="2055" spans="1:9" x14ac:dyDescent="0.25">
      <c r="A2055" t="s">
        <v>231</v>
      </c>
      <c r="B2055" s="33">
        <v>836</v>
      </c>
      <c r="C2055" t="s">
        <v>30</v>
      </c>
      <c r="D2055" t="s">
        <v>64</v>
      </c>
      <c r="E2055" s="33">
        <v>49</v>
      </c>
      <c r="F2055" s="32">
        <v>465.07</v>
      </c>
      <c r="H2055" t="str">
        <f t="shared" si="64"/>
        <v>836Washington26002ID0010020-0149</v>
      </c>
      <c r="I2055" s="5">
        <f t="shared" si="65"/>
        <v>465.07</v>
      </c>
    </row>
    <row r="2056" spans="1:9" x14ac:dyDescent="0.25">
      <c r="A2056" t="s">
        <v>231</v>
      </c>
      <c r="B2056" s="33">
        <v>836</v>
      </c>
      <c r="C2056" t="s">
        <v>30</v>
      </c>
      <c r="D2056" t="s">
        <v>64</v>
      </c>
      <c r="E2056" s="33">
        <v>50</v>
      </c>
      <c r="F2056" s="32">
        <v>486.88</v>
      </c>
      <c r="H2056" t="str">
        <f t="shared" si="64"/>
        <v>836Washington26002ID0010020-0150</v>
      </c>
      <c r="I2056" s="5">
        <f t="shared" si="65"/>
        <v>486.88</v>
      </c>
    </row>
    <row r="2057" spans="1:9" x14ac:dyDescent="0.25">
      <c r="A2057" t="s">
        <v>231</v>
      </c>
      <c r="B2057" s="33">
        <v>836</v>
      </c>
      <c r="C2057" t="s">
        <v>30</v>
      </c>
      <c r="D2057" t="s">
        <v>64</v>
      </c>
      <c r="E2057" s="33">
        <v>51</v>
      </c>
      <c r="F2057" s="32">
        <v>508.42</v>
      </c>
      <c r="H2057" t="str">
        <f t="shared" si="64"/>
        <v>836Washington26002ID0010020-0151</v>
      </c>
      <c r="I2057" s="5">
        <f t="shared" si="65"/>
        <v>508.42</v>
      </c>
    </row>
    <row r="2058" spans="1:9" x14ac:dyDescent="0.25">
      <c r="A2058" t="s">
        <v>231</v>
      </c>
      <c r="B2058" s="33">
        <v>836</v>
      </c>
      <c r="C2058" t="s">
        <v>30</v>
      </c>
      <c r="D2058" t="s">
        <v>64</v>
      </c>
      <c r="E2058" s="33">
        <v>52</v>
      </c>
      <c r="F2058" s="32">
        <v>532.13</v>
      </c>
      <c r="H2058" t="str">
        <f t="shared" si="64"/>
        <v>836Washington26002ID0010020-0152</v>
      </c>
      <c r="I2058" s="5">
        <f t="shared" si="65"/>
        <v>532.13</v>
      </c>
    </row>
    <row r="2059" spans="1:9" x14ac:dyDescent="0.25">
      <c r="A2059" t="s">
        <v>231</v>
      </c>
      <c r="B2059" s="33">
        <v>836</v>
      </c>
      <c r="C2059" t="s">
        <v>30</v>
      </c>
      <c r="D2059" t="s">
        <v>64</v>
      </c>
      <c r="E2059" s="33">
        <v>53</v>
      </c>
      <c r="F2059" s="32">
        <v>556.12</v>
      </c>
      <c r="H2059" t="str">
        <f t="shared" si="64"/>
        <v>836Washington26002ID0010020-0153</v>
      </c>
      <c r="I2059" s="5">
        <f t="shared" si="65"/>
        <v>556.12</v>
      </c>
    </row>
    <row r="2060" spans="1:9" x14ac:dyDescent="0.25">
      <c r="A2060" t="s">
        <v>231</v>
      </c>
      <c r="B2060" s="33">
        <v>836</v>
      </c>
      <c r="C2060" t="s">
        <v>30</v>
      </c>
      <c r="D2060" t="s">
        <v>64</v>
      </c>
      <c r="E2060" s="33">
        <v>54</v>
      </c>
      <c r="F2060" s="32">
        <v>582.02</v>
      </c>
      <c r="H2060" t="str">
        <f t="shared" si="64"/>
        <v>836Washington26002ID0010020-0154</v>
      </c>
      <c r="I2060" s="5">
        <f t="shared" si="65"/>
        <v>582.02</v>
      </c>
    </row>
    <row r="2061" spans="1:9" x14ac:dyDescent="0.25">
      <c r="A2061" t="s">
        <v>231</v>
      </c>
      <c r="B2061" s="33">
        <v>836</v>
      </c>
      <c r="C2061" t="s">
        <v>30</v>
      </c>
      <c r="D2061" t="s">
        <v>64</v>
      </c>
      <c r="E2061" s="33">
        <v>55</v>
      </c>
      <c r="F2061" s="32">
        <v>607.91999999999996</v>
      </c>
      <c r="H2061" t="str">
        <f t="shared" si="64"/>
        <v>836Washington26002ID0010020-0155</v>
      </c>
      <c r="I2061" s="5">
        <f t="shared" si="65"/>
        <v>607.91999999999996</v>
      </c>
    </row>
    <row r="2062" spans="1:9" x14ac:dyDescent="0.25">
      <c r="A2062" t="s">
        <v>231</v>
      </c>
      <c r="B2062" s="33">
        <v>836</v>
      </c>
      <c r="C2062" t="s">
        <v>30</v>
      </c>
      <c r="D2062" t="s">
        <v>64</v>
      </c>
      <c r="E2062" s="33">
        <v>56</v>
      </c>
      <c r="F2062" s="32">
        <v>636</v>
      </c>
      <c r="H2062" t="str">
        <f t="shared" si="64"/>
        <v>836Washington26002ID0010020-0156</v>
      </c>
      <c r="I2062" s="5">
        <f t="shared" si="65"/>
        <v>636</v>
      </c>
    </row>
    <row r="2063" spans="1:9" x14ac:dyDescent="0.25">
      <c r="A2063" t="s">
        <v>231</v>
      </c>
      <c r="B2063" s="33">
        <v>836</v>
      </c>
      <c r="C2063" t="s">
        <v>30</v>
      </c>
      <c r="D2063" t="s">
        <v>64</v>
      </c>
      <c r="E2063" s="33">
        <v>57</v>
      </c>
      <c r="F2063" s="32">
        <v>664.35</v>
      </c>
      <c r="H2063" t="str">
        <f t="shared" si="64"/>
        <v>836Washington26002ID0010020-0157</v>
      </c>
      <c r="I2063" s="5">
        <f t="shared" si="65"/>
        <v>664.35</v>
      </c>
    </row>
    <row r="2064" spans="1:9" x14ac:dyDescent="0.25">
      <c r="A2064" t="s">
        <v>231</v>
      </c>
      <c r="B2064" s="33">
        <v>836</v>
      </c>
      <c r="C2064" t="s">
        <v>30</v>
      </c>
      <c r="D2064" t="s">
        <v>64</v>
      </c>
      <c r="E2064" s="33">
        <v>58</v>
      </c>
      <c r="F2064" s="32">
        <v>694.61</v>
      </c>
      <c r="H2064" t="str">
        <f t="shared" si="64"/>
        <v>836Washington26002ID0010020-0158</v>
      </c>
      <c r="I2064" s="5">
        <f t="shared" si="65"/>
        <v>694.61</v>
      </c>
    </row>
    <row r="2065" spans="1:9" x14ac:dyDescent="0.25">
      <c r="A2065" t="s">
        <v>231</v>
      </c>
      <c r="B2065" s="33">
        <v>836</v>
      </c>
      <c r="C2065" t="s">
        <v>30</v>
      </c>
      <c r="D2065" t="s">
        <v>64</v>
      </c>
      <c r="E2065" s="33">
        <v>59</v>
      </c>
      <c r="F2065" s="32">
        <v>709.6</v>
      </c>
      <c r="H2065" t="str">
        <f t="shared" si="64"/>
        <v>836Washington26002ID0010020-0159</v>
      </c>
      <c r="I2065" s="5">
        <f t="shared" si="65"/>
        <v>709.6</v>
      </c>
    </row>
    <row r="2066" spans="1:9" x14ac:dyDescent="0.25">
      <c r="A2066" t="s">
        <v>231</v>
      </c>
      <c r="B2066" s="33">
        <v>836</v>
      </c>
      <c r="C2066" t="s">
        <v>30</v>
      </c>
      <c r="D2066" t="s">
        <v>64</v>
      </c>
      <c r="E2066" s="33">
        <v>60</v>
      </c>
      <c r="F2066" s="32">
        <v>739.86</v>
      </c>
      <c r="H2066" t="str">
        <f t="shared" si="64"/>
        <v>836Washington26002ID0010020-0160</v>
      </c>
      <c r="I2066" s="5">
        <f t="shared" si="65"/>
        <v>739.86</v>
      </c>
    </row>
    <row r="2067" spans="1:9" x14ac:dyDescent="0.25">
      <c r="A2067" t="s">
        <v>231</v>
      </c>
      <c r="B2067" s="33">
        <v>836</v>
      </c>
      <c r="C2067" t="s">
        <v>30</v>
      </c>
      <c r="D2067" t="s">
        <v>64</v>
      </c>
      <c r="E2067" s="33">
        <v>61</v>
      </c>
      <c r="F2067" s="32">
        <v>766.03</v>
      </c>
      <c r="H2067" t="str">
        <f t="shared" si="64"/>
        <v>836Washington26002ID0010020-0161</v>
      </c>
      <c r="I2067" s="5">
        <f t="shared" si="65"/>
        <v>766.03</v>
      </c>
    </row>
    <row r="2068" spans="1:9" x14ac:dyDescent="0.25">
      <c r="A2068" t="s">
        <v>231</v>
      </c>
      <c r="B2068" s="33">
        <v>836</v>
      </c>
      <c r="C2068" t="s">
        <v>30</v>
      </c>
      <c r="D2068" t="s">
        <v>64</v>
      </c>
      <c r="E2068" s="33">
        <v>62</v>
      </c>
      <c r="F2068" s="32">
        <v>783.21</v>
      </c>
      <c r="H2068" t="str">
        <f t="shared" si="64"/>
        <v>836Washington26002ID0010020-0162</v>
      </c>
      <c r="I2068" s="5">
        <f t="shared" si="65"/>
        <v>783.21</v>
      </c>
    </row>
    <row r="2069" spans="1:9" x14ac:dyDescent="0.25">
      <c r="A2069" t="s">
        <v>231</v>
      </c>
      <c r="B2069" s="33">
        <v>836</v>
      </c>
      <c r="C2069" t="s">
        <v>30</v>
      </c>
      <c r="D2069" t="s">
        <v>64</v>
      </c>
      <c r="E2069" s="33">
        <v>63</v>
      </c>
      <c r="F2069" s="32">
        <v>804.74</v>
      </c>
      <c r="H2069" t="str">
        <f t="shared" si="64"/>
        <v>836Washington26002ID0010020-0163</v>
      </c>
      <c r="I2069" s="5">
        <f t="shared" si="65"/>
        <v>804.74</v>
      </c>
    </row>
    <row r="2070" spans="1:9" x14ac:dyDescent="0.25">
      <c r="A2070" t="s">
        <v>231</v>
      </c>
      <c r="B2070" s="33">
        <v>836</v>
      </c>
      <c r="C2070" t="s">
        <v>30</v>
      </c>
      <c r="D2070" t="s">
        <v>64</v>
      </c>
      <c r="E2070" s="33">
        <v>64</v>
      </c>
      <c r="F2070" s="32">
        <v>817.82</v>
      </c>
      <c r="H2070" t="str">
        <f t="shared" si="64"/>
        <v>836Washington26002ID0010020-0164</v>
      </c>
      <c r="I2070" s="5">
        <f t="shared" si="65"/>
        <v>817.82</v>
      </c>
    </row>
    <row r="2071" spans="1:9" x14ac:dyDescent="0.25">
      <c r="A2071" t="s">
        <v>231</v>
      </c>
      <c r="B2071" s="33">
        <v>836</v>
      </c>
      <c r="C2071" t="s">
        <v>30</v>
      </c>
      <c r="D2071" t="s">
        <v>64</v>
      </c>
      <c r="E2071" s="33">
        <v>65</v>
      </c>
      <c r="F2071" s="32">
        <v>817.82</v>
      </c>
      <c r="H2071" t="str">
        <f t="shared" si="64"/>
        <v>836Washington26002ID0010020-0165</v>
      </c>
      <c r="I2071" s="5">
        <f t="shared" si="65"/>
        <v>817.82</v>
      </c>
    </row>
    <row r="2072" spans="1:9" x14ac:dyDescent="0.25">
      <c r="A2072" t="s">
        <v>231</v>
      </c>
      <c r="B2072" s="33">
        <v>837</v>
      </c>
      <c r="C2072" t="s">
        <v>21</v>
      </c>
      <c r="D2072" t="s">
        <v>64</v>
      </c>
      <c r="E2072" s="33">
        <v>20</v>
      </c>
      <c r="F2072" s="32">
        <v>173.11</v>
      </c>
      <c r="H2072" t="str">
        <f t="shared" si="64"/>
        <v>837Ada26002ID0010020-0120</v>
      </c>
      <c r="I2072" s="5">
        <f t="shared" si="65"/>
        <v>173.11</v>
      </c>
    </row>
    <row r="2073" spans="1:9" x14ac:dyDescent="0.25">
      <c r="A2073" t="s">
        <v>231</v>
      </c>
      <c r="B2073" s="33">
        <v>837</v>
      </c>
      <c r="C2073" t="s">
        <v>21</v>
      </c>
      <c r="D2073" t="s">
        <v>64</v>
      </c>
      <c r="E2073" s="33">
        <v>21</v>
      </c>
      <c r="F2073" s="32">
        <v>272.61</v>
      </c>
      <c r="H2073" t="str">
        <f t="shared" si="64"/>
        <v>837Ada26002ID0010020-0121</v>
      </c>
      <c r="I2073" s="5">
        <f t="shared" si="65"/>
        <v>272.61</v>
      </c>
    </row>
    <row r="2074" spans="1:9" x14ac:dyDescent="0.25">
      <c r="A2074" t="s">
        <v>231</v>
      </c>
      <c r="B2074" s="33">
        <v>837</v>
      </c>
      <c r="C2074" t="s">
        <v>21</v>
      </c>
      <c r="D2074" t="s">
        <v>64</v>
      </c>
      <c r="E2074" s="33">
        <v>22</v>
      </c>
      <c r="F2074" s="32">
        <v>272.61</v>
      </c>
      <c r="H2074" t="str">
        <f t="shared" si="64"/>
        <v>837Ada26002ID0010020-0122</v>
      </c>
      <c r="I2074" s="5">
        <f t="shared" si="65"/>
        <v>272.61</v>
      </c>
    </row>
    <row r="2075" spans="1:9" x14ac:dyDescent="0.25">
      <c r="A2075" t="s">
        <v>231</v>
      </c>
      <c r="B2075" s="33">
        <v>837</v>
      </c>
      <c r="C2075" t="s">
        <v>21</v>
      </c>
      <c r="D2075" t="s">
        <v>64</v>
      </c>
      <c r="E2075" s="33">
        <v>23</v>
      </c>
      <c r="F2075" s="32">
        <v>272.61</v>
      </c>
      <c r="H2075" t="str">
        <f t="shared" si="64"/>
        <v>837Ada26002ID0010020-0123</v>
      </c>
      <c r="I2075" s="5">
        <f t="shared" si="65"/>
        <v>272.61</v>
      </c>
    </row>
    <row r="2076" spans="1:9" x14ac:dyDescent="0.25">
      <c r="A2076" t="s">
        <v>231</v>
      </c>
      <c r="B2076" s="33">
        <v>837</v>
      </c>
      <c r="C2076" t="s">
        <v>21</v>
      </c>
      <c r="D2076" t="s">
        <v>64</v>
      </c>
      <c r="E2076" s="33">
        <v>24</v>
      </c>
      <c r="F2076" s="32">
        <v>272.61</v>
      </c>
      <c r="H2076" t="str">
        <f t="shared" si="64"/>
        <v>837Ada26002ID0010020-0124</v>
      </c>
      <c r="I2076" s="5">
        <f t="shared" si="65"/>
        <v>272.61</v>
      </c>
    </row>
    <row r="2077" spans="1:9" x14ac:dyDescent="0.25">
      <c r="A2077" t="s">
        <v>231</v>
      </c>
      <c r="B2077" s="33">
        <v>837</v>
      </c>
      <c r="C2077" t="s">
        <v>21</v>
      </c>
      <c r="D2077" t="s">
        <v>64</v>
      </c>
      <c r="E2077" s="33">
        <v>25</v>
      </c>
      <c r="F2077" s="32">
        <v>273.7</v>
      </c>
      <c r="H2077" t="str">
        <f t="shared" si="64"/>
        <v>837Ada26002ID0010020-0125</v>
      </c>
      <c r="I2077" s="5">
        <f t="shared" si="65"/>
        <v>273.7</v>
      </c>
    </row>
    <row r="2078" spans="1:9" x14ac:dyDescent="0.25">
      <c r="A2078" t="s">
        <v>231</v>
      </c>
      <c r="B2078" s="33">
        <v>837</v>
      </c>
      <c r="C2078" t="s">
        <v>21</v>
      </c>
      <c r="D2078" t="s">
        <v>64</v>
      </c>
      <c r="E2078" s="33">
        <v>26</v>
      </c>
      <c r="F2078" s="32">
        <v>279.14999999999998</v>
      </c>
      <c r="H2078" t="str">
        <f t="shared" si="64"/>
        <v>837Ada26002ID0010020-0126</v>
      </c>
      <c r="I2078" s="5">
        <f t="shared" si="65"/>
        <v>279.14999999999998</v>
      </c>
    </row>
    <row r="2079" spans="1:9" x14ac:dyDescent="0.25">
      <c r="A2079" t="s">
        <v>231</v>
      </c>
      <c r="B2079" s="33">
        <v>837</v>
      </c>
      <c r="C2079" t="s">
        <v>21</v>
      </c>
      <c r="D2079" t="s">
        <v>64</v>
      </c>
      <c r="E2079" s="33">
        <v>27</v>
      </c>
      <c r="F2079" s="32">
        <v>285.7</v>
      </c>
      <c r="H2079" t="str">
        <f t="shared" si="64"/>
        <v>837Ada26002ID0010020-0127</v>
      </c>
      <c r="I2079" s="5">
        <f t="shared" si="65"/>
        <v>285.7</v>
      </c>
    </row>
    <row r="2080" spans="1:9" x14ac:dyDescent="0.25">
      <c r="A2080" t="s">
        <v>231</v>
      </c>
      <c r="B2080" s="33">
        <v>837</v>
      </c>
      <c r="C2080" t="s">
        <v>21</v>
      </c>
      <c r="D2080" t="s">
        <v>64</v>
      </c>
      <c r="E2080" s="33">
        <v>28</v>
      </c>
      <c r="F2080" s="32">
        <v>296.33</v>
      </c>
      <c r="H2080" t="str">
        <f t="shared" si="64"/>
        <v>837Ada26002ID0010020-0128</v>
      </c>
      <c r="I2080" s="5">
        <f t="shared" si="65"/>
        <v>296.33</v>
      </c>
    </row>
    <row r="2081" spans="1:9" x14ac:dyDescent="0.25">
      <c r="A2081" t="s">
        <v>231</v>
      </c>
      <c r="B2081" s="33">
        <v>837</v>
      </c>
      <c r="C2081" t="s">
        <v>21</v>
      </c>
      <c r="D2081" t="s">
        <v>64</v>
      </c>
      <c r="E2081" s="33">
        <v>29</v>
      </c>
      <c r="F2081" s="32">
        <v>305.05</v>
      </c>
      <c r="H2081" t="str">
        <f t="shared" si="64"/>
        <v>837Ada26002ID0010020-0129</v>
      </c>
      <c r="I2081" s="5">
        <f t="shared" si="65"/>
        <v>305.05</v>
      </c>
    </row>
    <row r="2082" spans="1:9" x14ac:dyDescent="0.25">
      <c r="A2082" t="s">
        <v>231</v>
      </c>
      <c r="B2082" s="33">
        <v>837</v>
      </c>
      <c r="C2082" t="s">
        <v>21</v>
      </c>
      <c r="D2082" t="s">
        <v>64</v>
      </c>
      <c r="E2082" s="33">
        <v>30</v>
      </c>
      <c r="F2082" s="32">
        <v>309.41000000000003</v>
      </c>
      <c r="H2082" t="str">
        <f t="shared" si="64"/>
        <v>837Ada26002ID0010020-0130</v>
      </c>
      <c r="I2082" s="5">
        <f t="shared" si="65"/>
        <v>309.41000000000003</v>
      </c>
    </row>
    <row r="2083" spans="1:9" x14ac:dyDescent="0.25">
      <c r="A2083" t="s">
        <v>231</v>
      </c>
      <c r="B2083" s="33">
        <v>837</v>
      </c>
      <c r="C2083" t="s">
        <v>21</v>
      </c>
      <c r="D2083" t="s">
        <v>64</v>
      </c>
      <c r="E2083" s="33">
        <v>31</v>
      </c>
      <c r="F2083" s="32">
        <v>315.95</v>
      </c>
      <c r="H2083" t="str">
        <f t="shared" si="64"/>
        <v>837Ada26002ID0010020-0131</v>
      </c>
      <c r="I2083" s="5">
        <f t="shared" si="65"/>
        <v>315.95</v>
      </c>
    </row>
    <row r="2084" spans="1:9" x14ac:dyDescent="0.25">
      <c r="A2084" t="s">
        <v>231</v>
      </c>
      <c r="B2084" s="33">
        <v>837</v>
      </c>
      <c r="C2084" t="s">
        <v>21</v>
      </c>
      <c r="D2084" t="s">
        <v>64</v>
      </c>
      <c r="E2084" s="33">
        <v>32</v>
      </c>
      <c r="F2084" s="32">
        <v>322.5</v>
      </c>
      <c r="H2084" t="str">
        <f t="shared" si="64"/>
        <v>837Ada26002ID0010020-0132</v>
      </c>
      <c r="I2084" s="5">
        <f t="shared" si="65"/>
        <v>322.5</v>
      </c>
    </row>
    <row r="2085" spans="1:9" x14ac:dyDescent="0.25">
      <c r="A2085" t="s">
        <v>231</v>
      </c>
      <c r="B2085" s="33">
        <v>837</v>
      </c>
      <c r="C2085" t="s">
        <v>21</v>
      </c>
      <c r="D2085" t="s">
        <v>64</v>
      </c>
      <c r="E2085" s="33">
        <v>33</v>
      </c>
      <c r="F2085" s="32">
        <v>326.58999999999997</v>
      </c>
      <c r="H2085" t="str">
        <f t="shared" si="64"/>
        <v>837Ada26002ID0010020-0133</v>
      </c>
      <c r="I2085" s="5">
        <f t="shared" si="65"/>
        <v>326.58999999999997</v>
      </c>
    </row>
    <row r="2086" spans="1:9" x14ac:dyDescent="0.25">
      <c r="A2086" t="s">
        <v>231</v>
      </c>
      <c r="B2086" s="33">
        <v>837</v>
      </c>
      <c r="C2086" t="s">
        <v>21</v>
      </c>
      <c r="D2086" t="s">
        <v>64</v>
      </c>
      <c r="E2086" s="33">
        <v>34</v>
      </c>
      <c r="F2086" s="32">
        <v>330.95</v>
      </c>
      <c r="H2086" t="str">
        <f t="shared" si="64"/>
        <v>837Ada26002ID0010020-0134</v>
      </c>
      <c r="I2086" s="5">
        <f t="shared" si="65"/>
        <v>330.95</v>
      </c>
    </row>
    <row r="2087" spans="1:9" x14ac:dyDescent="0.25">
      <c r="A2087" t="s">
        <v>231</v>
      </c>
      <c r="B2087" s="33">
        <v>837</v>
      </c>
      <c r="C2087" t="s">
        <v>21</v>
      </c>
      <c r="D2087" t="s">
        <v>64</v>
      </c>
      <c r="E2087" s="33">
        <v>35</v>
      </c>
      <c r="F2087" s="32">
        <v>333.13</v>
      </c>
      <c r="H2087" t="str">
        <f t="shared" si="64"/>
        <v>837Ada26002ID0010020-0135</v>
      </c>
      <c r="I2087" s="5">
        <f t="shared" si="65"/>
        <v>333.13</v>
      </c>
    </row>
    <row r="2088" spans="1:9" x14ac:dyDescent="0.25">
      <c r="A2088" t="s">
        <v>231</v>
      </c>
      <c r="B2088" s="33">
        <v>837</v>
      </c>
      <c r="C2088" t="s">
        <v>21</v>
      </c>
      <c r="D2088" t="s">
        <v>64</v>
      </c>
      <c r="E2088" s="33">
        <v>36</v>
      </c>
      <c r="F2088" s="32">
        <v>335.31</v>
      </c>
      <c r="H2088" t="str">
        <f t="shared" si="64"/>
        <v>837Ada26002ID0010020-0136</v>
      </c>
      <c r="I2088" s="5">
        <f t="shared" si="65"/>
        <v>335.31</v>
      </c>
    </row>
    <row r="2089" spans="1:9" x14ac:dyDescent="0.25">
      <c r="A2089" t="s">
        <v>231</v>
      </c>
      <c r="B2089" s="33">
        <v>837</v>
      </c>
      <c r="C2089" t="s">
        <v>21</v>
      </c>
      <c r="D2089" t="s">
        <v>64</v>
      </c>
      <c r="E2089" s="33">
        <v>37</v>
      </c>
      <c r="F2089" s="32">
        <v>337.49</v>
      </c>
      <c r="H2089" t="str">
        <f t="shared" si="64"/>
        <v>837Ada26002ID0010020-0137</v>
      </c>
      <c r="I2089" s="5">
        <f t="shared" si="65"/>
        <v>337.49</v>
      </c>
    </row>
    <row r="2090" spans="1:9" x14ac:dyDescent="0.25">
      <c r="A2090" t="s">
        <v>231</v>
      </c>
      <c r="B2090" s="33">
        <v>837</v>
      </c>
      <c r="C2090" t="s">
        <v>21</v>
      </c>
      <c r="D2090" t="s">
        <v>64</v>
      </c>
      <c r="E2090" s="33">
        <v>38</v>
      </c>
      <c r="F2090" s="32">
        <v>339.67</v>
      </c>
      <c r="H2090" t="str">
        <f t="shared" si="64"/>
        <v>837Ada26002ID0010020-0138</v>
      </c>
      <c r="I2090" s="5">
        <f t="shared" si="65"/>
        <v>339.67</v>
      </c>
    </row>
    <row r="2091" spans="1:9" x14ac:dyDescent="0.25">
      <c r="A2091" t="s">
        <v>231</v>
      </c>
      <c r="B2091" s="33">
        <v>837</v>
      </c>
      <c r="C2091" t="s">
        <v>21</v>
      </c>
      <c r="D2091" t="s">
        <v>64</v>
      </c>
      <c r="E2091" s="33">
        <v>39</v>
      </c>
      <c r="F2091" s="32">
        <v>344.03</v>
      </c>
      <c r="H2091" t="str">
        <f t="shared" si="64"/>
        <v>837Ada26002ID0010020-0139</v>
      </c>
      <c r="I2091" s="5">
        <f t="shared" si="65"/>
        <v>344.03</v>
      </c>
    </row>
    <row r="2092" spans="1:9" x14ac:dyDescent="0.25">
      <c r="A2092" t="s">
        <v>231</v>
      </c>
      <c r="B2092" s="33">
        <v>837</v>
      </c>
      <c r="C2092" t="s">
        <v>21</v>
      </c>
      <c r="D2092" t="s">
        <v>64</v>
      </c>
      <c r="E2092" s="33">
        <v>40</v>
      </c>
      <c r="F2092" s="32">
        <v>348.4</v>
      </c>
      <c r="H2092" t="str">
        <f t="shared" si="64"/>
        <v>837Ada26002ID0010020-0140</v>
      </c>
      <c r="I2092" s="5">
        <f t="shared" si="65"/>
        <v>348.4</v>
      </c>
    </row>
    <row r="2093" spans="1:9" x14ac:dyDescent="0.25">
      <c r="A2093" t="s">
        <v>231</v>
      </c>
      <c r="B2093" s="33">
        <v>837</v>
      </c>
      <c r="C2093" t="s">
        <v>21</v>
      </c>
      <c r="D2093" t="s">
        <v>64</v>
      </c>
      <c r="E2093" s="33">
        <v>41</v>
      </c>
      <c r="F2093" s="32">
        <v>354.94</v>
      </c>
      <c r="H2093" t="str">
        <f t="shared" si="64"/>
        <v>837Ada26002ID0010020-0141</v>
      </c>
      <c r="I2093" s="5">
        <f t="shared" si="65"/>
        <v>354.94</v>
      </c>
    </row>
    <row r="2094" spans="1:9" x14ac:dyDescent="0.25">
      <c r="A2094" t="s">
        <v>231</v>
      </c>
      <c r="B2094" s="33">
        <v>837</v>
      </c>
      <c r="C2094" t="s">
        <v>21</v>
      </c>
      <c r="D2094" t="s">
        <v>64</v>
      </c>
      <c r="E2094" s="33">
        <v>42</v>
      </c>
      <c r="F2094" s="32">
        <v>361.21</v>
      </c>
      <c r="H2094" t="str">
        <f t="shared" si="64"/>
        <v>837Ada26002ID0010020-0142</v>
      </c>
      <c r="I2094" s="5">
        <f t="shared" si="65"/>
        <v>361.21</v>
      </c>
    </row>
    <row r="2095" spans="1:9" x14ac:dyDescent="0.25">
      <c r="A2095" t="s">
        <v>231</v>
      </c>
      <c r="B2095" s="33">
        <v>837</v>
      </c>
      <c r="C2095" t="s">
        <v>21</v>
      </c>
      <c r="D2095" t="s">
        <v>64</v>
      </c>
      <c r="E2095" s="33">
        <v>43</v>
      </c>
      <c r="F2095" s="32">
        <v>369.93</v>
      </c>
      <c r="H2095" t="str">
        <f t="shared" si="64"/>
        <v>837Ada26002ID0010020-0143</v>
      </c>
      <c r="I2095" s="5">
        <f t="shared" si="65"/>
        <v>369.93</v>
      </c>
    </row>
    <row r="2096" spans="1:9" x14ac:dyDescent="0.25">
      <c r="A2096" t="s">
        <v>231</v>
      </c>
      <c r="B2096" s="33">
        <v>837</v>
      </c>
      <c r="C2096" t="s">
        <v>21</v>
      </c>
      <c r="D2096" t="s">
        <v>64</v>
      </c>
      <c r="E2096" s="33">
        <v>44</v>
      </c>
      <c r="F2096" s="32">
        <v>380.84</v>
      </c>
      <c r="H2096" t="str">
        <f t="shared" si="64"/>
        <v>837Ada26002ID0010020-0144</v>
      </c>
      <c r="I2096" s="5">
        <f t="shared" si="65"/>
        <v>380.84</v>
      </c>
    </row>
    <row r="2097" spans="1:9" x14ac:dyDescent="0.25">
      <c r="A2097" t="s">
        <v>231</v>
      </c>
      <c r="B2097" s="33">
        <v>837</v>
      </c>
      <c r="C2097" t="s">
        <v>21</v>
      </c>
      <c r="D2097" t="s">
        <v>64</v>
      </c>
      <c r="E2097" s="33">
        <v>45</v>
      </c>
      <c r="F2097" s="32">
        <v>393.65</v>
      </c>
      <c r="H2097" t="str">
        <f t="shared" si="64"/>
        <v>837Ada26002ID0010020-0145</v>
      </c>
      <c r="I2097" s="5">
        <f t="shared" si="65"/>
        <v>393.65</v>
      </c>
    </row>
    <row r="2098" spans="1:9" x14ac:dyDescent="0.25">
      <c r="A2098" t="s">
        <v>231</v>
      </c>
      <c r="B2098" s="33">
        <v>837</v>
      </c>
      <c r="C2098" t="s">
        <v>21</v>
      </c>
      <c r="D2098" t="s">
        <v>64</v>
      </c>
      <c r="E2098" s="33">
        <v>46</v>
      </c>
      <c r="F2098" s="32">
        <v>408.92</v>
      </c>
      <c r="H2098" t="str">
        <f t="shared" si="64"/>
        <v>837Ada26002ID0010020-0146</v>
      </c>
      <c r="I2098" s="5">
        <f t="shared" si="65"/>
        <v>408.92</v>
      </c>
    </row>
    <row r="2099" spans="1:9" x14ac:dyDescent="0.25">
      <c r="A2099" t="s">
        <v>231</v>
      </c>
      <c r="B2099" s="33">
        <v>837</v>
      </c>
      <c r="C2099" t="s">
        <v>21</v>
      </c>
      <c r="D2099" t="s">
        <v>64</v>
      </c>
      <c r="E2099" s="33">
        <v>47</v>
      </c>
      <c r="F2099" s="32">
        <v>426.09</v>
      </c>
      <c r="H2099" t="str">
        <f t="shared" si="64"/>
        <v>837Ada26002ID0010020-0147</v>
      </c>
      <c r="I2099" s="5">
        <f t="shared" si="65"/>
        <v>426.09</v>
      </c>
    </row>
    <row r="2100" spans="1:9" x14ac:dyDescent="0.25">
      <c r="A2100" t="s">
        <v>231</v>
      </c>
      <c r="B2100" s="33">
        <v>837</v>
      </c>
      <c r="C2100" t="s">
        <v>21</v>
      </c>
      <c r="D2100" t="s">
        <v>64</v>
      </c>
      <c r="E2100" s="33">
        <v>48</v>
      </c>
      <c r="F2100" s="32">
        <v>445.72</v>
      </c>
      <c r="H2100" t="str">
        <f t="shared" si="64"/>
        <v>837Ada26002ID0010020-0148</v>
      </c>
      <c r="I2100" s="5">
        <f t="shared" si="65"/>
        <v>445.72</v>
      </c>
    </row>
    <row r="2101" spans="1:9" x14ac:dyDescent="0.25">
      <c r="A2101" t="s">
        <v>231</v>
      </c>
      <c r="B2101" s="33">
        <v>837</v>
      </c>
      <c r="C2101" t="s">
        <v>21</v>
      </c>
      <c r="D2101" t="s">
        <v>64</v>
      </c>
      <c r="E2101" s="33">
        <v>49</v>
      </c>
      <c r="F2101" s="32">
        <v>465.07</v>
      </c>
      <c r="H2101" t="str">
        <f t="shared" si="64"/>
        <v>837Ada26002ID0010020-0149</v>
      </c>
      <c r="I2101" s="5">
        <f t="shared" si="65"/>
        <v>465.07</v>
      </c>
    </row>
    <row r="2102" spans="1:9" x14ac:dyDescent="0.25">
      <c r="A2102" t="s">
        <v>231</v>
      </c>
      <c r="B2102" s="33">
        <v>837</v>
      </c>
      <c r="C2102" t="s">
        <v>21</v>
      </c>
      <c r="D2102" t="s">
        <v>64</v>
      </c>
      <c r="E2102" s="33">
        <v>50</v>
      </c>
      <c r="F2102" s="32">
        <v>486.88</v>
      </c>
      <c r="H2102" t="str">
        <f t="shared" si="64"/>
        <v>837Ada26002ID0010020-0150</v>
      </c>
      <c r="I2102" s="5">
        <f t="shared" si="65"/>
        <v>486.88</v>
      </c>
    </row>
    <row r="2103" spans="1:9" x14ac:dyDescent="0.25">
      <c r="A2103" t="s">
        <v>231</v>
      </c>
      <c r="B2103" s="33">
        <v>837</v>
      </c>
      <c r="C2103" t="s">
        <v>21</v>
      </c>
      <c r="D2103" t="s">
        <v>64</v>
      </c>
      <c r="E2103" s="33">
        <v>51</v>
      </c>
      <c r="F2103" s="32">
        <v>508.42</v>
      </c>
      <c r="H2103" t="str">
        <f t="shared" si="64"/>
        <v>837Ada26002ID0010020-0151</v>
      </c>
      <c r="I2103" s="5">
        <f t="shared" si="65"/>
        <v>508.42</v>
      </c>
    </row>
    <row r="2104" spans="1:9" x14ac:dyDescent="0.25">
      <c r="A2104" t="s">
        <v>231</v>
      </c>
      <c r="B2104" s="33">
        <v>837</v>
      </c>
      <c r="C2104" t="s">
        <v>21</v>
      </c>
      <c r="D2104" t="s">
        <v>64</v>
      </c>
      <c r="E2104" s="33">
        <v>52</v>
      </c>
      <c r="F2104" s="32">
        <v>532.13</v>
      </c>
      <c r="H2104" t="str">
        <f t="shared" si="64"/>
        <v>837Ada26002ID0010020-0152</v>
      </c>
      <c r="I2104" s="5">
        <f t="shared" si="65"/>
        <v>532.13</v>
      </c>
    </row>
    <row r="2105" spans="1:9" x14ac:dyDescent="0.25">
      <c r="A2105" t="s">
        <v>231</v>
      </c>
      <c r="B2105" s="33">
        <v>837</v>
      </c>
      <c r="C2105" t="s">
        <v>21</v>
      </c>
      <c r="D2105" t="s">
        <v>64</v>
      </c>
      <c r="E2105" s="33">
        <v>53</v>
      </c>
      <c r="F2105" s="32">
        <v>556.12</v>
      </c>
      <c r="H2105" t="str">
        <f t="shared" si="64"/>
        <v>837Ada26002ID0010020-0153</v>
      </c>
      <c r="I2105" s="5">
        <f t="shared" si="65"/>
        <v>556.12</v>
      </c>
    </row>
    <row r="2106" spans="1:9" x14ac:dyDescent="0.25">
      <c r="A2106" t="s">
        <v>231</v>
      </c>
      <c r="B2106" s="33">
        <v>837</v>
      </c>
      <c r="C2106" t="s">
        <v>21</v>
      </c>
      <c r="D2106" t="s">
        <v>64</v>
      </c>
      <c r="E2106" s="33">
        <v>54</v>
      </c>
      <c r="F2106" s="32">
        <v>582.02</v>
      </c>
      <c r="H2106" t="str">
        <f t="shared" si="64"/>
        <v>837Ada26002ID0010020-0154</v>
      </c>
      <c r="I2106" s="5">
        <f t="shared" si="65"/>
        <v>582.02</v>
      </c>
    </row>
    <row r="2107" spans="1:9" x14ac:dyDescent="0.25">
      <c r="A2107" t="s">
        <v>231</v>
      </c>
      <c r="B2107" s="33">
        <v>837</v>
      </c>
      <c r="C2107" t="s">
        <v>21</v>
      </c>
      <c r="D2107" t="s">
        <v>64</v>
      </c>
      <c r="E2107" s="33">
        <v>55</v>
      </c>
      <c r="F2107" s="32">
        <v>607.91999999999996</v>
      </c>
      <c r="H2107" t="str">
        <f t="shared" si="64"/>
        <v>837Ada26002ID0010020-0155</v>
      </c>
      <c r="I2107" s="5">
        <f t="shared" si="65"/>
        <v>607.91999999999996</v>
      </c>
    </row>
    <row r="2108" spans="1:9" x14ac:dyDescent="0.25">
      <c r="A2108" t="s">
        <v>231</v>
      </c>
      <c r="B2108" s="33">
        <v>837</v>
      </c>
      <c r="C2108" t="s">
        <v>21</v>
      </c>
      <c r="D2108" t="s">
        <v>64</v>
      </c>
      <c r="E2108" s="33">
        <v>56</v>
      </c>
      <c r="F2108" s="32">
        <v>636</v>
      </c>
      <c r="H2108" t="str">
        <f t="shared" si="64"/>
        <v>837Ada26002ID0010020-0156</v>
      </c>
      <c r="I2108" s="5">
        <f t="shared" si="65"/>
        <v>636</v>
      </c>
    </row>
    <row r="2109" spans="1:9" x14ac:dyDescent="0.25">
      <c r="A2109" t="s">
        <v>231</v>
      </c>
      <c r="B2109" s="33">
        <v>837</v>
      </c>
      <c r="C2109" t="s">
        <v>21</v>
      </c>
      <c r="D2109" t="s">
        <v>64</v>
      </c>
      <c r="E2109" s="33">
        <v>57</v>
      </c>
      <c r="F2109" s="32">
        <v>664.35</v>
      </c>
      <c r="H2109" t="str">
        <f t="shared" si="64"/>
        <v>837Ada26002ID0010020-0157</v>
      </c>
      <c r="I2109" s="5">
        <f t="shared" si="65"/>
        <v>664.35</v>
      </c>
    </row>
    <row r="2110" spans="1:9" x14ac:dyDescent="0.25">
      <c r="A2110" t="s">
        <v>231</v>
      </c>
      <c r="B2110" s="33">
        <v>837</v>
      </c>
      <c r="C2110" t="s">
        <v>21</v>
      </c>
      <c r="D2110" t="s">
        <v>64</v>
      </c>
      <c r="E2110" s="33">
        <v>58</v>
      </c>
      <c r="F2110" s="32">
        <v>694.61</v>
      </c>
      <c r="H2110" t="str">
        <f t="shared" si="64"/>
        <v>837Ada26002ID0010020-0158</v>
      </c>
      <c r="I2110" s="5">
        <f t="shared" si="65"/>
        <v>694.61</v>
      </c>
    </row>
    <row r="2111" spans="1:9" x14ac:dyDescent="0.25">
      <c r="A2111" t="s">
        <v>231</v>
      </c>
      <c r="B2111" s="33">
        <v>837</v>
      </c>
      <c r="C2111" t="s">
        <v>21</v>
      </c>
      <c r="D2111" t="s">
        <v>64</v>
      </c>
      <c r="E2111" s="33">
        <v>59</v>
      </c>
      <c r="F2111" s="32">
        <v>709.6</v>
      </c>
      <c r="H2111" t="str">
        <f t="shared" si="64"/>
        <v>837Ada26002ID0010020-0159</v>
      </c>
      <c r="I2111" s="5">
        <f t="shared" si="65"/>
        <v>709.6</v>
      </c>
    </row>
    <row r="2112" spans="1:9" x14ac:dyDescent="0.25">
      <c r="A2112" t="s">
        <v>231</v>
      </c>
      <c r="B2112" s="33">
        <v>837</v>
      </c>
      <c r="C2112" t="s">
        <v>21</v>
      </c>
      <c r="D2112" t="s">
        <v>64</v>
      </c>
      <c r="E2112" s="33">
        <v>60</v>
      </c>
      <c r="F2112" s="32">
        <v>739.86</v>
      </c>
      <c r="H2112" t="str">
        <f t="shared" si="64"/>
        <v>837Ada26002ID0010020-0160</v>
      </c>
      <c r="I2112" s="5">
        <f t="shared" si="65"/>
        <v>739.86</v>
      </c>
    </row>
    <row r="2113" spans="1:9" x14ac:dyDescent="0.25">
      <c r="A2113" t="s">
        <v>231</v>
      </c>
      <c r="B2113" s="33">
        <v>837</v>
      </c>
      <c r="C2113" t="s">
        <v>21</v>
      </c>
      <c r="D2113" t="s">
        <v>64</v>
      </c>
      <c r="E2113" s="33">
        <v>61</v>
      </c>
      <c r="F2113" s="32">
        <v>766.03</v>
      </c>
      <c r="H2113" t="str">
        <f t="shared" si="64"/>
        <v>837Ada26002ID0010020-0161</v>
      </c>
      <c r="I2113" s="5">
        <f t="shared" si="65"/>
        <v>766.03</v>
      </c>
    </row>
    <row r="2114" spans="1:9" x14ac:dyDescent="0.25">
      <c r="A2114" t="s">
        <v>231</v>
      </c>
      <c r="B2114" s="33">
        <v>837</v>
      </c>
      <c r="C2114" t="s">
        <v>21</v>
      </c>
      <c r="D2114" t="s">
        <v>64</v>
      </c>
      <c r="E2114" s="33">
        <v>62</v>
      </c>
      <c r="F2114" s="32">
        <v>783.21</v>
      </c>
      <c r="H2114" t="str">
        <f t="shared" si="64"/>
        <v>837Ada26002ID0010020-0162</v>
      </c>
      <c r="I2114" s="5">
        <f t="shared" si="65"/>
        <v>783.21</v>
      </c>
    </row>
    <row r="2115" spans="1:9" x14ac:dyDescent="0.25">
      <c r="A2115" t="s">
        <v>231</v>
      </c>
      <c r="B2115" s="33">
        <v>837</v>
      </c>
      <c r="C2115" t="s">
        <v>21</v>
      </c>
      <c r="D2115" t="s">
        <v>64</v>
      </c>
      <c r="E2115" s="33">
        <v>63</v>
      </c>
      <c r="F2115" s="32">
        <v>804.74</v>
      </c>
      <c r="H2115" t="str">
        <f t="shared" si="64"/>
        <v>837Ada26002ID0010020-0163</v>
      </c>
      <c r="I2115" s="5">
        <f t="shared" si="65"/>
        <v>804.74</v>
      </c>
    </row>
    <row r="2116" spans="1:9" x14ac:dyDescent="0.25">
      <c r="A2116" t="s">
        <v>231</v>
      </c>
      <c r="B2116" s="33">
        <v>837</v>
      </c>
      <c r="C2116" t="s">
        <v>21</v>
      </c>
      <c r="D2116" t="s">
        <v>64</v>
      </c>
      <c r="E2116" s="33">
        <v>64</v>
      </c>
      <c r="F2116" s="32">
        <v>817.82</v>
      </c>
      <c r="H2116" t="str">
        <f t="shared" si="64"/>
        <v>837Ada26002ID0010020-0164</v>
      </c>
      <c r="I2116" s="5">
        <f t="shared" si="65"/>
        <v>817.82</v>
      </c>
    </row>
    <row r="2117" spans="1:9" x14ac:dyDescent="0.25">
      <c r="A2117" t="s">
        <v>231</v>
      </c>
      <c r="B2117" s="33">
        <v>837</v>
      </c>
      <c r="C2117" t="s">
        <v>21</v>
      </c>
      <c r="D2117" t="s">
        <v>64</v>
      </c>
      <c r="E2117" s="33">
        <v>65</v>
      </c>
      <c r="F2117" s="32">
        <v>817.82</v>
      </c>
      <c r="H2117" t="str">
        <f t="shared" ref="H2117:H2180" si="66">B2117&amp;C2117&amp;A2117&amp;E2117</f>
        <v>837Ada26002ID0010020-0165</v>
      </c>
      <c r="I2117" s="5">
        <f t="shared" ref="I2117:I2180" si="67">F2117</f>
        <v>817.82</v>
      </c>
    </row>
    <row r="2118" spans="1:9" x14ac:dyDescent="0.25">
      <c r="A2118" t="s">
        <v>231</v>
      </c>
      <c r="B2118" s="33">
        <v>837</v>
      </c>
      <c r="C2118" t="s">
        <v>23</v>
      </c>
      <c r="D2118" t="s">
        <v>64</v>
      </c>
      <c r="E2118" s="33">
        <v>20</v>
      </c>
      <c r="F2118" s="32">
        <v>173.11</v>
      </c>
      <c r="H2118" t="str">
        <f t="shared" si="66"/>
        <v>837Boise26002ID0010020-0120</v>
      </c>
      <c r="I2118" s="5">
        <f t="shared" si="67"/>
        <v>173.11</v>
      </c>
    </row>
    <row r="2119" spans="1:9" x14ac:dyDescent="0.25">
      <c r="A2119" t="s">
        <v>231</v>
      </c>
      <c r="B2119" s="33">
        <v>837</v>
      </c>
      <c r="C2119" t="s">
        <v>23</v>
      </c>
      <c r="D2119" t="s">
        <v>64</v>
      </c>
      <c r="E2119" s="33">
        <v>21</v>
      </c>
      <c r="F2119" s="32">
        <v>272.61</v>
      </c>
      <c r="H2119" t="str">
        <f t="shared" si="66"/>
        <v>837Boise26002ID0010020-0121</v>
      </c>
      <c r="I2119" s="5">
        <f t="shared" si="67"/>
        <v>272.61</v>
      </c>
    </row>
    <row r="2120" spans="1:9" x14ac:dyDescent="0.25">
      <c r="A2120" t="s">
        <v>231</v>
      </c>
      <c r="B2120" s="33">
        <v>837</v>
      </c>
      <c r="C2120" t="s">
        <v>23</v>
      </c>
      <c r="D2120" t="s">
        <v>64</v>
      </c>
      <c r="E2120" s="33">
        <v>22</v>
      </c>
      <c r="F2120" s="32">
        <v>272.61</v>
      </c>
      <c r="H2120" t="str">
        <f t="shared" si="66"/>
        <v>837Boise26002ID0010020-0122</v>
      </c>
      <c r="I2120" s="5">
        <f t="shared" si="67"/>
        <v>272.61</v>
      </c>
    </row>
    <row r="2121" spans="1:9" x14ac:dyDescent="0.25">
      <c r="A2121" t="s">
        <v>231</v>
      </c>
      <c r="B2121" s="33">
        <v>837</v>
      </c>
      <c r="C2121" t="s">
        <v>23</v>
      </c>
      <c r="D2121" t="s">
        <v>64</v>
      </c>
      <c r="E2121" s="33">
        <v>23</v>
      </c>
      <c r="F2121" s="32">
        <v>272.61</v>
      </c>
      <c r="H2121" t="str">
        <f t="shared" si="66"/>
        <v>837Boise26002ID0010020-0123</v>
      </c>
      <c r="I2121" s="5">
        <f t="shared" si="67"/>
        <v>272.61</v>
      </c>
    </row>
    <row r="2122" spans="1:9" x14ac:dyDescent="0.25">
      <c r="A2122" t="s">
        <v>231</v>
      </c>
      <c r="B2122" s="33">
        <v>837</v>
      </c>
      <c r="C2122" t="s">
        <v>23</v>
      </c>
      <c r="D2122" t="s">
        <v>64</v>
      </c>
      <c r="E2122" s="33">
        <v>24</v>
      </c>
      <c r="F2122" s="32">
        <v>272.61</v>
      </c>
      <c r="H2122" t="str">
        <f t="shared" si="66"/>
        <v>837Boise26002ID0010020-0124</v>
      </c>
      <c r="I2122" s="5">
        <f t="shared" si="67"/>
        <v>272.61</v>
      </c>
    </row>
    <row r="2123" spans="1:9" x14ac:dyDescent="0.25">
      <c r="A2123" t="s">
        <v>231</v>
      </c>
      <c r="B2123" s="33">
        <v>837</v>
      </c>
      <c r="C2123" t="s">
        <v>23</v>
      </c>
      <c r="D2123" t="s">
        <v>64</v>
      </c>
      <c r="E2123" s="33">
        <v>25</v>
      </c>
      <c r="F2123" s="32">
        <v>273.7</v>
      </c>
      <c r="H2123" t="str">
        <f t="shared" si="66"/>
        <v>837Boise26002ID0010020-0125</v>
      </c>
      <c r="I2123" s="5">
        <f t="shared" si="67"/>
        <v>273.7</v>
      </c>
    </row>
    <row r="2124" spans="1:9" x14ac:dyDescent="0.25">
      <c r="A2124" t="s">
        <v>231</v>
      </c>
      <c r="B2124" s="33">
        <v>837</v>
      </c>
      <c r="C2124" t="s">
        <v>23</v>
      </c>
      <c r="D2124" t="s">
        <v>64</v>
      </c>
      <c r="E2124" s="33">
        <v>26</v>
      </c>
      <c r="F2124" s="32">
        <v>279.14999999999998</v>
      </c>
      <c r="H2124" t="str">
        <f t="shared" si="66"/>
        <v>837Boise26002ID0010020-0126</v>
      </c>
      <c r="I2124" s="5">
        <f t="shared" si="67"/>
        <v>279.14999999999998</v>
      </c>
    </row>
    <row r="2125" spans="1:9" x14ac:dyDescent="0.25">
      <c r="A2125" t="s">
        <v>231</v>
      </c>
      <c r="B2125" s="33">
        <v>837</v>
      </c>
      <c r="C2125" t="s">
        <v>23</v>
      </c>
      <c r="D2125" t="s">
        <v>64</v>
      </c>
      <c r="E2125" s="33">
        <v>27</v>
      </c>
      <c r="F2125" s="32">
        <v>285.7</v>
      </c>
      <c r="H2125" t="str">
        <f t="shared" si="66"/>
        <v>837Boise26002ID0010020-0127</v>
      </c>
      <c r="I2125" s="5">
        <f t="shared" si="67"/>
        <v>285.7</v>
      </c>
    </row>
    <row r="2126" spans="1:9" x14ac:dyDescent="0.25">
      <c r="A2126" t="s">
        <v>231</v>
      </c>
      <c r="B2126" s="33">
        <v>837</v>
      </c>
      <c r="C2126" t="s">
        <v>23</v>
      </c>
      <c r="D2126" t="s">
        <v>64</v>
      </c>
      <c r="E2126" s="33">
        <v>28</v>
      </c>
      <c r="F2126" s="32">
        <v>296.33</v>
      </c>
      <c r="H2126" t="str">
        <f t="shared" si="66"/>
        <v>837Boise26002ID0010020-0128</v>
      </c>
      <c r="I2126" s="5">
        <f t="shared" si="67"/>
        <v>296.33</v>
      </c>
    </row>
    <row r="2127" spans="1:9" x14ac:dyDescent="0.25">
      <c r="A2127" t="s">
        <v>231</v>
      </c>
      <c r="B2127" s="33">
        <v>837</v>
      </c>
      <c r="C2127" t="s">
        <v>23</v>
      </c>
      <c r="D2127" t="s">
        <v>64</v>
      </c>
      <c r="E2127" s="33">
        <v>29</v>
      </c>
      <c r="F2127" s="32">
        <v>305.05</v>
      </c>
      <c r="H2127" t="str">
        <f t="shared" si="66"/>
        <v>837Boise26002ID0010020-0129</v>
      </c>
      <c r="I2127" s="5">
        <f t="shared" si="67"/>
        <v>305.05</v>
      </c>
    </row>
    <row r="2128" spans="1:9" x14ac:dyDescent="0.25">
      <c r="A2128" t="s">
        <v>231</v>
      </c>
      <c r="B2128" s="33">
        <v>837</v>
      </c>
      <c r="C2128" t="s">
        <v>23</v>
      </c>
      <c r="D2128" t="s">
        <v>64</v>
      </c>
      <c r="E2128" s="33">
        <v>30</v>
      </c>
      <c r="F2128" s="32">
        <v>309.41000000000003</v>
      </c>
      <c r="H2128" t="str">
        <f t="shared" si="66"/>
        <v>837Boise26002ID0010020-0130</v>
      </c>
      <c r="I2128" s="5">
        <f t="shared" si="67"/>
        <v>309.41000000000003</v>
      </c>
    </row>
    <row r="2129" spans="1:9" x14ac:dyDescent="0.25">
      <c r="A2129" t="s">
        <v>231</v>
      </c>
      <c r="B2129" s="33">
        <v>837</v>
      </c>
      <c r="C2129" t="s">
        <v>23</v>
      </c>
      <c r="D2129" t="s">
        <v>64</v>
      </c>
      <c r="E2129" s="33">
        <v>31</v>
      </c>
      <c r="F2129" s="32">
        <v>315.95</v>
      </c>
      <c r="H2129" t="str">
        <f t="shared" si="66"/>
        <v>837Boise26002ID0010020-0131</v>
      </c>
      <c r="I2129" s="5">
        <f t="shared" si="67"/>
        <v>315.95</v>
      </c>
    </row>
    <row r="2130" spans="1:9" x14ac:dyDescent="0.25">
      <c r="A2130" t="s">
        <v>231</v>
      </c>
      <c r="B2130" s="33">
        <v>837</v>
      </c>
      <c r="C2130" t="s">
        <v>23</v>
      </c>
      <c r="D2130" t="s">
        <v>64</v>
      </c>
      <c r="E2130" s="33">
        <v>32</v>
      </c>
      <c r="F2130" s="32">
        <v>322.5</v>
      </c>
      <c r="H2130" t="str">
        <f t="shared" si="66"/>
        <v>837Boise26002ID0010020-0132</v>
      </c>
      <c r="I2130" s="5">
        <f t="shared" si="67"/>
        <v>322.5</v>
      </c>
    </row>
    <row r="2131" spans="1:9" x14ac:dyDescent="0.25">
      <c r="A2131" t="s">
        <v>231</v>
      </c>
      <c r="B2131" s="33">
        <v>837</v>
      </c>
      <c r="C2131" t="s">
        <v>23</v>
      </c>
      <c r="D2131" t="s">
        <v>64</v>
      </c>
      <c r="E2131" s="33">
        <v>33</v>
      </c>
      <c r="F2131" s="32">
        <v>326.58999999999997</v>
      </c>
      <c r="H2131" t="str">
        <f t="shared" si="66"/>
        <v>837Boise26002ID0010020-0133</v>
      </c>
      <c r="I2131" s="5">
        <f t="shared" si="67"/>
        <v>326.58999999999997</v>
      </c>
    </row>
    <row r="2132" spans="1:9" x14ac:dyDescent="0.25">
      <c r="A2132" t="s">
        <v>231</v>
      </c>
      <c r="B2132" s="33">
        <v>837</v>
      </c>
      <c r="C2132" t="s">
        <v>23</v>
      </c>
      <c r="D2132" t="s">
        <v>64</v>
      </c>
      <c r="E2132" s="33">
        <v>34</v>
      </c>
      <c r="F2132" s="32">
        <v>330.95</v>
      </c>
      <c r="H2132" t="str">
        <f t="shared" si="66"/>
        <v>837Boise26002ID0010020-0134</v>
      </c>
      <c r="I2132" s="5">
        <f t="shared" si="67"/>
        <v>330.95</v>
      </c>
    </row>
    <row r="2133" spans="1:9" x14ac:dyDescent="0.25">
      <c r="A2133" t="s">
        <v>231</v>
      </c>
      <c r="B2133" s="33">
        <v>837</v>
      </c>
      <c r="C2133" t="s">
        <v>23</v>
      </c>
      <c r="D2133" t="s">
        <v>64</v>
      </c>
      <c r="E2133" s="33">
        <v>35</v>
      </c>
      <c r="F2133" s="32">
        <v>333.13</v>
      </c>
      <c r="H2133" t="str">
        <f t="shared" si="66"/>
        <v>837Boise26002ID0010020-0135</v>
      </c>
      <c r="I2133" s="5">
        <f t="shared" si="67"/>
        <v>333.13</v>
      </c>
    </row>
    <row r="2134" spans="1:9" x14ac:dyDescent="0.25">
      <c r="A2134" t="s">
        <v>231</v>
      </c>
      <c r="B2134" s="33">
        <v>837</v>
      </c>
      <c r="C2134" t="s">
        <v>23</v>
      </c>
      <c r="D2134" t="s">
        <v>64</v>
      </c>
      <c r="E2134" s="33">
        <v>36</v>
      </c>
      <c r="F2134" s="32">
        <v>335.31</v>
      </c>
      <c r="H2134" t="str">
        <f t="shared" si="66"/>
        <v>837Boise26002ID0010020-0136</v>
      </c>
      <c r="I2134" s="5">
        <f t="shared" si="67"/>
        <v>335.31</v>
      </c>
    </row>
    <row r="2135" spans="1:9" x14ac:dyDescent="0.25">
      <c r="A2135" t="s">
        <v>231</v>
      </c>
      <c r="B2135" s="33">
        <v>837</v>
      </c>
      <c r="C2135" t="s">
        <v>23</v>
      </c>
      <c r="D2135" t="s">
        <v>64</v>
      </c>
      <c r="E2135" s="33">
        <v>37</v>
      </c>
      <c r="F2135" s="32">
        <v>337.49</v>
      </c>
      <c r="H2135" t="str">
        <f t="shared" si="66"/>
        <v>837Boise26002ID0010020-0137</v>
      </c>
      <c r="I2135" s="5">
        <f t="shared" si="67"/>
        <v>337.49</v>
      </c>
    </row>
    <row r="2136" spans="1:9" x14ac:dyDescent="0.25">
      <c r="A2136" t="s">
        <v>231</v>
      </c>
      <c r="B2136" s="33">
        <v>837</v>
      </c>
      <c r="C2136" t="s">
        <v>23</v>
      </c>
      <c r="D2136" t="s">
        <v>64</v>
      </c>
      <c r="E2136" s="33">
        <v>38</v>
      </c>
      <c r="F2136" s="32">
        <v>339.67</v>
      </c>
      <c r="H2136" t="str">
        <f t="shared" si="66"/>
        <v>837Boise26002ID0010020-0138</v>
      </c>
      <c r="I2136" s="5">
        <f t="shared" si="67"/>
        <v>339.67</v>
      </c>
    </row>
    <row r="2137" spans="1:9" x14ac:dyDescent="0.25">
      <c r="A2137" t="s">
        <v>231</v>
      </c>
      <c r="B2137" s="33">
        <v>837</v>
      </c>
      <c r="C2137" t="s">
        <v>23</v>
      </c>
      <c r="D2137" t="s">
        <v>64</v>
      </c>
      <c r="E2137" s="33">
        <v>39</v>
      </c>
      <c r="F2137" s="32">
        <v>344.03</v>
      </c>
      <c r="H2137" t="str">
        <f t="shared" si="66"/>
        <v>837Boise26002ID0010020-0139</v>
      </c>
      <c r="I2137" s="5">
        <f t="shared" si="67"/>
        <v>344.03</v>
      </c>
    </row>
    <row r="2138" spans="1:9" x14ac:dyDescent="0.25">
      <c r="A2138" t="s">
        <v>231</v>
      </c>
      <c r="B2138" s="33">
        <v>837</v>
      </c>
      <c r="C2138" t="s">
        <v>23</v>
      </c>
      <c r="D2138" t="s">
        <v>64</v>
      </c>
      <c r="E2138" s="33">
        <v>40</v>
      </c>
      <c r="F2138" s="32">
        <v>348.4</v>
      </c>
      <c r="H2138" t="str">
        <f t="shared" si="66"/>
        <v>837Boise26002ID0010020-0140</v>
      </c>
      <c r="I2138" s="5">
        <f t="shared" si="67"/>
        <v>348.4</v>
      </c>
    </row>
    <row r="2139" spans="1:9" x14ac:dyDescent="0.25">
      <c r="A2139" t="s">
        <v>231</v>
      </c>
      <c r="B2139" s="33">
        <v>837</v>
      </c>
      <c r="C2139" t="s">
        <v>23</v>
      </c>
      <c r="D2139" t="s">
        <v>64</v>
      </c>
      <c r="E2139" s="33">
        <v>41</v>
      </c>
      <c r="F2139" s="32">
        <v>354.94</v>
      </c>
      <c r="H2139" t="str">
        <f t="shared" si="66"/>
        <v>837Boise26002ID0010020-0141</v>
      </c>
      <c r="I2139" s="5">
        <f t="shared" si="67"/>
        <v>354.94</v>
      </c>
    </row>
    <row r="2140" spans="1:9" x14ac:dyDescent="0.25">
      <c r="A2140" t="s">
        <v>231</v>
      </c>
      <c r="B2140" s="33">
        <v>837</v>
      </c>
      <c r="C2140" t="s">
        <v>23</v>
      </c>
      <c r="D2140" t="s">
        <v>64</v>
      </c>
      <c r="E2140" s="33">
        <v>42</v>
      </c>
      <c r="F2140" s="32">
        <v>361.21</v>
      </c>
      <c r="H2140" t="str">
        <f t="shared" si="66"/>
        <v>837Boise26002ID0010020-0142</v>
      </c>
      <c r="I2140" s="5">
        <f t="shared" si="67"/>
        <v>361.21</v>
      </c>
    </row>
    <row r="2141" spans="1:9" x14ac:dyDescent="0.25">
      <c r="A2141" t="s">
        <v>231</v>
      </c>
      <c r="B2141" s="33">
        <v>837</v>
      </c>
      <c r="C2141" t="s">
        <v>23</v>
      </c>
      <c r="D2141" t="s">
        <v>64</v>
      </c>
      <c r="E2141" s="33">
        <v>43</v>
      </c>
      <c r="F2141" s="32">
        <v>369.93</v>
      </c>
      <c r="H2141" t="str">
        <f t="shared" si="66"/>
        <v>837Boise26002ID0010020-0143</v>
      </c>
      <c r="I2141" s="5">
        <f t="shared" si="67"/>
        <v>369.93</v>
      </c>
    </row>
    <row r="2142" spans="1:9" x14ac:dyDescent="0.25">
      <c r="A2142" t="s">
        <v>231</v>
      </c>
      <c r="B2142" s="33">
        <v>837</v>
      </c>
      <c r="C2142" t="s">
        <v>23</v>
      </c>
      <c r="D2142" t="s">
        <v>64</v>
      </c>
      <c r="E2142" s="33">
        <v>44</v>
      </c>
      <c r="F2142" s="32">
        <v>380.84</v>
      </c>
      <c r="H2142" t="str">
        <f t="shared" si="66"/>
        <v>837Boise26002ID0010020-0144</v>
      </c>
      <c r="I2142" s="5">
        <f t="shared" si="67"/>
        <v>380.84</v>
      </c>
    </row>
    <row r="2143" spans="1:9" x14ac:dyDescent="0.25">
      <c r="A2143" t="s">
        <v>231</v>
      </c>
      <c r="B2143" s="33">
        <v>837</v>
      </c>
      <c r="C2143" t="s">
        <v>23</v>
      </c>
      <c r="D2143" t="s">
        <v>64</v>
      </c>
      <c r="E2143" s="33">
        <v>45</v>
      </c>
      <c r="F2143" s="32">
        <v>393.65</v>
      </c>
      <c r="H2143" t="str">
        <f t="shared" si="66"/>
        <v>837Boise26002ID0010020-0145</v>
      </c>
      <c r="I2143" s="5">
        <f t="shared" si="67"/>
        <v>393.65</v>
      </c>
    </row>
    <row r="2144" spans="1:9" x14ac:dyDescent="0.25">
      <c r="A2144" t="s">
        <v>231</v>
      </c>
      <c r="B2144" s="33">
        <v>837</v>
      </c>
      <c r="C2144" t="s">
        <v>23</v>
      </c>
      <c r="D2144" t="s">
        <v>64</v>
      </c>
      <c r="E2144" s="33">
        <v>46</v>
      </c>
      <c r="F2144" s="32">
        <v>408.92</v>
      </c>
      <c r="H2144" t="str">
        <f t="shared" si="66"/>
        <v>837Boise26002ID0010020-0146</v>
      </c>
      <c r="I2144" s="5">
        <f t="shared" si="67"/>
        <v>408.92</v>
      </c>
    </row>
    <row r="2145" spans="1:9" x14ac:dyDescent="0.25">
      <c r="A2145" t="s">
        <v>231</v>
      </c>
      <c r="B2145" s="33">
        <v>837</v>
      </c>
      <c r="C2145" t="s">
        <v>23</v>
      </c>
      <c r="D2145" t="s">
        <v>64</v>
      </c>
      <c r="E2145" s="33">
        <v>47</v>
      </c>
      <c r="F2145" s="32">
        <v>426.09</v>
      </c>
      <c r="H2145" t="str">
        <f t="shared" si="66"/>
        <v>837Boise26002ID0010020-0147</v>
      </c>
      <c r="I2145" s="5">
        <f t="shared" si="67"/>
        <v>426.09</v>
      </c>
    </row>
    <row r="2146" spans="1:9" x14ac:dyDescent="0.25">
      <c r="A2146" t="s">
        <v>231</v>
      </c>
      <c r="B2146" s="33">
        <v>837</v>
      </c>
      <c r="C2146" t="s">
        <v>23</v>
      </c>
      <c r="D2146" t="s">
        <v>64</v>
      </c>
      <c r="E2146" s="33">
        <v>48</v>
      </c>
      <c r="F2146" s="32">
        <v>445.72</v>
      </c>
      <c r="H2146" t="str">
        <f t="shared" si="66"/>
        <v>837Boise26002ID0010020-0148</v>
      </c>
      <c r="I2146" s="5">
        <f t="shared" si="67"/>
        <v>445.72</v>
      </c>
    </row>
    <row r="2147" spans="1:9" x14ac:dyDescent="0.25">
      <c r="A2147" t="s">
        <v>231</v>
      </c>
      <c r="B2147" s="33">
        <v>837</v>
      </c>
      <c r="C2147" t="s">
        <v>23</v>
      </c>
      <c r="D2147" t="s">
        <v>64</v>
      </c>
      <c r="E2147" s="33">
        <v>49</v>
      </c>
      <c r="F2147" s="32">
        <v>465.07</v>
      </c>
      <c r="H2147" t="str">
        <f t="shared" si="66"/>
        <v>837Boise26002ID0010020-0149</v>
      </c>
      <c r="I2147" s="5">
        <f t="shared" si="67"/>
        <v>465.07</v>
      </c>
    </row>
    <row r="2148" spans="1:9" x14ac:dyDescent="0.25">
      <c r="A2148" t="s">
        <v>231</v>
      </c>
      <c r="B2148" s="33">
        <v>837</v>
      </c>
      <c r="C2148" t="s">
        <v>23</v>
      </c>
      <c r="D2148" t="s">
        <v>64</v>
      </c>
      <c r="E2148" s="33">
        <v>50</v>
      </c>
      <c r="F2148" s="32">
        <v>486.88</v>
      </c>
      <c r="H2148" t="str">
        <f t="shared" si="66"/>
        <v>837Boise26002ID0010020-0150</v>
      </c>
      <c r="I2148" s="5">
        <f t="shared" si="67"/>
        <v>486.88</v>
      </c>
    </row>
    <row r="2149" spans="1:9" x14ac:dyDescent="0.25">
      <c r="A2149" t="s">
        <v>231</v>
      </c>
      <c r="B2149" s="33">
        <v>837</v>
      </c>
      <c r="C2149" t="s">
        <v>23</v>
      </c>
      <c r="D2149" t="s">
        <v>64</v>
      </c>
      <c r="E2149" s="33">
        <v>51</v>
      </c>
      <c r="F2149" s="32">
        <v>508.42</v>
      </c>
      <c r="H2149" t="str">
        <f t="shared" si="66"/>
        <v>837Boise26002ID0010020-0151</v>
      </c>
      <c r="I2149" s="5">
        <f t="shared" si="67"/>
        <v>508.42</v>
      </c>
    </row>
    <row r="2150" spans="1:9" x14ac:dyDescent="0.25">
      <c r="A2150" t="s">
        <v>231</v>
      </c>
      <c r="B2150" s="33">
        <v>837</v>
      </c>
      <c r="C2150" t="s">
        <v>23</v>
      </c>
      <c r="D2150" t="s">
        <v>64</v>
      </c>
      <c r="E2150" s="33">
        <v>52</v>
      </c>
      <c r="F2150" s="32">
        <v>532.13</v>
      </c>
      <c r="H2150" t="str">
        <f t="shared" si="66"/>
        <v>837Boise26002ID0010020-0152</v>
      </c>
      <c r="I2150" s="5">
        <f t="shared" si="67"/>
        <v>532.13</v>
      </c>
    </row>
    <row r="2151" spans="1:9" x14ac:dyDescent="0.25">
      <c r="A2151" t="s">
        <v>231</v>
      </c>
      <c r="B2151" s="33">
        <v>837</v>
      </c>
      <c r="C2151" t="s">
        <v>23</v>
      </c>
      <c r="D2151" t="s">
        <v>64</v>
      </c>
      <c r="E2151" s="33">
        <v>53</v>
      </c>
      <c r="F2151" s="32">
        <v>556.12</v>
      </c>
      <c r="H2151" t="str">
        <f t="shared" si="66"/>
        <v>837Boise26002ID0010020-0153</v>
      </c>
      <c r="I2151" s="5">
        <f t="shared" si="67"/>
        <v>556.12</v>
      </c>
    </row>
    <row r="2152" spans="1:9" x14ac:dyDescent="0.25">
      <c r="A2152" t="s">
        <v>231</v>
      </c>
      <c r="B2152" s="33">
        <v>837</v>
      </c>
      <c r="C2152" t="s">
        <v>23</v>
      </c>
      <c r="D2152" t="s">
        <v>64</v>
      </c>
      <c r="E2152" s="33">
        <v>54</v>
      </c>
      <c r="F2152" s="32">
        <v>582.02</v>
      </c>
      <c r="H2152" t="str">
        <f t="shared" si="66"/>
        <v>837Boise26002ID0010020-0154</v>
      </c>
      <c r="I2152" s="5">
        <f t="shared" si="67"/>
        <v>582.02</v>
      </c>
    </row>
    <row r="2153" spans="1:9" x14ac:dyDescent="0.25">
      <c r="A2153" t="s">
        <v>231</v>
      </c>
      <c r="B2153" s="33">
        <v>837</v>
      </c>
      <c r="C2153" t="s">
        <v>23</v>
      </c>
      <c r="D2153" t="s">
        <v>64</v>
      </c>
      <c r="E2153" s="33">
        <v>55</v>
      </c>
      <c r="F2153" s="32">
        <v>607.91999999999996</v>
      </c>
      <c r="H2153" t="str">
        <f t="shared" si="66"/>
        <v>837Boise26002ID0010020-0155</v>
      </c>
      <c r="I2153" s="5">
        <f t="shared" si="67"/>
        <v>607.91999999999996</v>
      </c>
    </row>
    <row r="2154" spans="1:9" x14ac:dyDescent="0.25">
      <c r="A2154" t="s">
        <v>231</v>
      </c>
      <c r="B2154" s="33">
        <v>837</v>
      </c>
      <c r="C2154" t="s">
        <v>23</v>
      </c>
      <c r="D2154" t="s">
        <v>64</v>
      </c>
      <c r="E2154" s="33">
        <v>56</v>
      </c>
      <c r="F2154" s="32">
        <v>636</v>
      </c>
      <c r="H2154" t="str">
        <f t="shared" si="66"/>
        <v>837Boise26002ID0010020-0156</v>
      </c>
      <c r="I2154" s="5">
        <f t="shared" si="67"/>
        <v>636</v>
      </c>
    </row>
    <row r="2155" spans="1:9" x14ac:dyDescent="0.25">
      <c r="A2155" t="s">
        <v>231</v>
      </c>
      <c r="B2155" s="33">
        <v>837</v>
      </c>
      <c r="C2155" t="s">
        <v>23</v>
      </c>
      <c r="D2155" t="s">
        <v>64</v>
      </c>
      <c r="E2155" s="33">
        <v>57</v>
      </c>
      <c r="F2155" s="32">
        <v>664.35</v>
      </c>
      <c r="H2155" t="str">
        <f t="shared" si="66"/>
        <v>837Boise26002ID0010020-0157</v>
      </c>
      <c r="I2155" s="5">
        <f t="shared" si="67"/>
        <v>664.35</v>
      </c>
    </row>
    <row r="2156" spans="1:9" x14ac:dyDescent="0.25">
      <c r="A2156" t="s">
        <v>231</v>
      </c>
      <c r="B2156" s="33">
        <v>837</v>
      </c>
      <c r="C2156" t="s">
        <v>23</v>
      </c>
      <c r="D2156" t="s">
        <v>64</v>
      </c>
      <c r="E2156" s="33">
        <v>58</v>
      </c>
      <c r="F2156" s="32">
        <v>694.61</v>
      </c>
      <c r="H2156" t="str">
        <f t="shared" si="66"/>
        <v>837Boise26002ID0010020-0158</v>
      </c>
      <c r="I2156" s="5">
        <f t="shared" si="67"/>
        <v>694.61</v>
      </c>
    </row>
    <row r="2157" spans="1:9" x14ac:dyDescent="0.25">
      <c r="A2157" t="s">
        <v>231</v>
      </c>
      <c r="B2157" s="33">
        <v>837</v>
      </c>
      <c r="C2157" t="s">
        <v>23</v>
      </c>
      <c r="D2157" t="s">
        <v>64</v>
      </c>
      <c r="E2157" s="33">
        <v>59</v>
      </c>
      <c r="F2157" s="32">
        <v>709.6</v>
      </c>
      <c r="H2157" t="str">
        <f t="shared" si="66"/>
        <v>837Boise26002ID0010020-0159</v>
      </c>
      <c r="I2157" s="5">
        <f t="shared" si="67"/>
        <v>709.6</v>
      </c>
    </row>
    <row r="2158" spans="1:9" x14ac:dyDescent="0.25">
      <c r="A2158" t="s">
        <v>231</v>
      </c>
      <c r="B2158" s="33">
        <v>837</v>
      </c>
      <c r="C2158" t="s">
        <v>23</v>
      </c>
      <c r="D2158" t="s">
        <v>64</v>
      </c>
      <c r="E2158" s="33">
        <v>60</v>
      </c>
      <c r="F2158" s="32">
        <v>739.86</v>
      </c>
      <c r="H2158" t="str">
        <f t="shared" si="66"/>
        <v>837Boise26002ID0010020-0160</v>
      </c>
      <c r="I2158" s="5">
        <f t="shared" si="67"/>
        <v>739.86</v>
      </c>
    </row>
    <row r="2159" spans="1:9" x14ac:dyDescent="0.25">
      <c r="A2159" t="s">
        <v>231</v>
      </c>
      <c r="B2159" s="33">
        <v>837</v>
      </c>
      <c r="C2159" t="s">
        <v>23</v>
      </c>
      <c r="D2159" t="s">
        <v>64</v>
      </c>
      <c r="E2159" s="33">
        <v>61</v>
      </c>
      <c r="F2159" s="32">
        <v>766.03</v>
      </c>
      <c r="H2159" t="str">
        <f t="shared" si="66"/>
        <v>837Boise26002ID0010020-0161</v>
      </c>
      <c r="I2159" s="5">
        <f t="shared" si="67"/>
        <v>766.03</v>
      </c>
    </row>
    <row r="2160" spans="1:9" x14ac:dyDescent="0.25">
      <c r="A2160" t="s">
        <v>231</v>
      </c>
      <c r="B2160" s="33">
        <v>837</v>
      </c>
      <c r="C2160" t="s">
        <v>23</v>
      </c>
      <c r="D2160" t="s">
        <v>64</v>
      </c>
      <c r="E2160" s="33">
        <v>62</v>
      </c>
      <c r="F2160" s="32">
        <v>783.21</v>
      </c>
      <c r="H2160" t="str">
        <f t="shared" si="66"/>
        <v>837Boise26002ID0010020-0162</v>
      </c>
      <c r="I2160" s="5">
        <f t="shared" si="67"/>
        <v>783.21</v>
      </c>
    </row>
    <row r="2161" spans="1:9" x14ac:dyDescent="0.25">
      <c r="A2161" t="s">
        <v>231</v>
      </c>
      <c r="B2161" s="33">
        <v>837</v>
      </c>
      <c r="C2161" t="s">
        <v>23</v>
      </c>
      <c r="D2161" t="s">
        <v>64</v>
      </c>
      <c r="E2161" s="33">
        <v>63</v>
      </c>
      <c r="F2161" s="32">
        <v>804.74</v>
      </c>
      <c r="H2161" t="str">
        <f t="shared" si="66"/>
        <v>837Boise26002ID0010020-0163</v>
      </c>
      <c r="I2161" s="5">
        <f t="shared" si="67"/>
        <v>804.74</v>
      </c>
    </row>
    <row r="2162" spans="1:9" x14ac:dyDescent="0.25">
      <c r="A2162" t="s">
        <v>231</v>
      </c>
      <c r="B2162" s="33">
        <v>837</v>
      </c>
      <c r="C2162" t="s">
        <v>23</v>
      </c>
      <c r="D2162" t="s">
        <v>64</v>
      </c>
      <c r="E2162" s="33">
        <v>64</v>
      </c>
      <c r="F2162" s="32">
        <v>817.82</v>
      </c>
      <c r="H2162" t="str">
        <f t="shared" si="66"/>
        <v>837Boise26002ID0010020-0164</v>
      </c>
      <c r="I2162" s="5">
        <f t="shared" si="67"/>
        <v>817.82</v>
      </c>
    </row>
    <row r="2163" spans="1:9" x14ac:dyDescent="0.25">
      <c r="A2163" t="s">
        <v>231</v>
      </c>
      <c r="B2163" s="33">
        <v>837</v>
      </c>
      <c r="C2163" t="s">
        <v>23</v>
      </c>
      <c r="D2163" t="s">
        <v>64</v>
      </c>
      <c r="E2163" s="33">
        <v>65</v>
      </c>
      <c r="F2163" s="32">
        <v>817.82</v>
      </c>
      <c r="H2163" t="str">
        <f t="shared" si="66"/>
        <v>837Boise26002ID0010020-0165</v>
      </c>
      <c r="I2163" s="5">
        <f t="shared" si="67"/>
        <v>817.82</v>
      </c>
    </row>
    <row r="2164" spans="1:9" x14ac:dyDescent="0.25">
      <c r="A2164" t="s">
        <v>231</v>
      </c>
      <c r="B2164" s="33">
        <v>837</v>
      </c>
      <c r="C2164" t="s">
        <v>25</v>
      </c>
      <c r="D2164" t="s">
        <v>64</v>
      </c>
      <c r="E2164" s="33">
        <v>20</v>
      </c>
      <c r="F2164" s="32">
        <v>173.11</v>
      </c>
      <c r="H2164" t="str">
        <f t="shared" si="66"/>
        <v>837Elmore26002ID0010020-0120</v>
      </c>
      <c r="I2164" s="5">
        <f t="shared" si="67"/>
        <v>173.11</v>
      </c>
    </row>
    <row r="2165" spans="1:9" x14ac:dyDescent="0.25">
      <c r="A2165" t="s">
        <v>231</v>
      </c>
      <c r="B2165" s="33">
        <v>837</v>
      </c>
      <c r="C2165" t="s">
        <v>25</v>
      </c>
      <c r="D2165" t="s">
        <v>64</v>
      </c>
      <c r="E2165" s="33">
        <v>21</v>
      </c>
      <c r="F2165" s="32">
        <v>272.61</v>
      </c>
      <c r="H2165" t="str">
        <f t="shared" si="66"/>
        <v>837Elmore26002ID0010020-0121</v>
      </c>
      <c r="I2165" s="5">
        <f t="shared" si="67"/>
        <v>272.61</v>
      </c>
    </row>
    <row r="2166" spans="1:9" x14ac:dyDescent="0.25">
      <c r="A2166" t="s">
        <v>231</v>
      </c>
      <c r="B2166" s="33">
        <v>837</v>
      </c>
      <c r="C2166" t="s">
        <v>25</v>
      </c>
      <c r="D2166" t="s">
        <v>64</v>
      </c>
      <c r="E2166" s="33">
        <v>22</v>
      </c>
      <c r="F2166" s="32">
        <v>272.61</v>
      </c>
      <c r="H2166" t="str">
        <f t="shared" si="66"/>
        <v>837Elmore26002ID0010020-0122</v>
      </c>
      <c r="I2166" s="5">
        <f t="shared" si="67"/>
        <v>272.61</v>
      </c>
    </row>
    <row r="2167" spans="1:9" x14ac:dyDescent="0.25">
      <c r="A2167" t="s">
        <v>231</v>
      </c>
      <c r="B2167" s="33">
        <v>837</v>
      </c>
      <c r="C2167" t="s">
        <v>25</v>
      </c>
      <c r="D2167" t="s">
        <v>64</v>
      </c>
      <c r="E2167" s="33">
        <v>23</v>
      </c>
      <c r="F2167" s="32">
        <v>272.61</v>
      </c>
      <c r="H2167" t="str">
        <f t="shared" si="66"/>
        <v>837Elmore26002ID0010020-0123</v>
      </c>
      <c r="I2167" s="5">
        <f t="shared" si="67"/>
        <v>272.61</v>
      </c>
    </row>
    <row r="2168" spans="1:9" x14ac:dyDescent="0.25">
      <c r="A2168" t="s">
        <v>231</v>
      </c>
      <c r="B2168" s="33">
        <v>837</v>
      </c>
      <c r="C2168" t="s">
        <v>25</v>
      </c>
      <c r="D2168" t="s">
        <v>64</v>
      </c>
      <c r="E2168" s="33">
        <v>24</v>
      </c>
      <c r="F2168" s="32">
        <v>272.61</v>
      </c>
      <c r="H2168" t="str">
        <f t="shared" si="66"/>
        <v>837Elmore26002ID0010020-0124</v>
      </c>
      <c r="I2168" s="5">
        <f t="shared" si="67"/>
        <v>272.61</v>
      </c>
    </row>
    <row r="2169" spans="1:9" x14ac:dyDescent="0.25">
      <c r="A2169" t="s">
        <v>231</v>
      </c>
      <c r="B2169" s="33">
        <v>837</v>
      </c>
      <c r="C2169" t="s">
        <v>25</v>
      </c>
      <c r="D2169" t="s">
        <v>64</v>
      </c>
      <c r="E2169" s="33">
        <v>25</v>
      </c>
      <c r="F2169" s="32">
        <v>273.7</v>
      </c>
      <c r="H2169" t="str">
        <f t="shared" si="66"/>
        <v>837Elmore26002ID0010020-0125</v>
      </c>
      <c r="I2169" s="5">
        <f t="shared" si="67"/>
        <v>273.7</v>
      </c>
    </row>
    <row r="2170" spans="1:9" x14ac:dyDescent="0.25">
      <c r="A2170" t="s">
        <v>231</v>
      </c>
      <c r="B2170" s="33">
        <v>837</v>
      </c>
      <c r="C2170" t="s">
        <v>25</v>
      </c>
      <c r="D2170" t="s">
        <v>64</v>
      </c>
      <c r="E2170" s="33">
        <v>26</v>
      </c>
      <c r="F2170" s="32">
        <v>279.14999999999998</v>
      </c>
      <c r="H2170" t="str">
        <f t="shared" si="66"/>
        <v>837Elmore26002ID0010020-0126</v>
      </c>
      <c r="I2170" s="5">
        <f t="shared" si="67"/>
        <v>279.14999999999998</v>
      </c>
    </row>
    <row r="2171" spans="1:9" x14ac:dyDescent="0.25">
      <c r="A2171" t="s">
        <v>231</v>
      </c>
      <c r="B2171" s="33">
        <v>837</v>
      </c>
      <c r="C2171" t="s">
        <v>25</v>
      </c>
      <c r="D2171" t="s">
        <v>64</v>
      </c>
      <c r="E2171" s="33">
        <v>27</v>
      </c>
      <c r="F2171" s="32">
        <v>285.7</v>
      </c>
      <c r="H2171" t="str">
        <f t="shared" si="66"/>
        <v>837Elmore26002ID0010020-0127</v>
      </c>
      <c r="I2171" s="5">
        <f t="shared" si="67"/>
        <v>285.7</v>
      </c>
    </row>
    <row r="2172" spans="1:9" x14ac:dyDescent="0.25">
      <c r="A2172" t="s">
        <v>231</v>
      </c>
      <c r="B2172" s="33">
        <v>837</v>
      </c>
      <c r="C2172" t="s">
        <v>25</v>
      </c>
      <c r="D2172" t="s">
        <v>64</v>
      </c>
      <c r="E2172" s="33">
        <v>28</v>
      </c>
      <c r="F2172" s="32">
        <v>296.33</v>
      </c>
      <c r="H2172" t="str">
        <f t="shared" si="66"/>
        <v>837Elmore26002ID0010020-0128</v>
      </c>
      <c r="I2172" s="5">
        <f t="shared" si="67"/>
        <v>296.33</v>
      </c>
    </row>
    <row r="2173" spans="1:9" x14ac:dyDescent="0.25">
      <c r="A2173" t="s">
        <v>231</v>
      </c>
      <c r="B2173" s="33">
        <v>837</v>
      </c>
      <c r="C2173" t="s">
        <v>25</v>
      </c>
      <c r="D2173" t="s">
        <v>64</v>
      </c>
      <c r="E2173" s="33">
        <v>29</v>
      </c>
      <c r="F2173" s="32">
        <v>305.05</v>
      </c>
      <c r="H2173" t="str">
        <f t="shared" si="66"/>
        <v>837Elmore26002ID0010020-0129</v>
      </c>
      <c r="I2173" s="5">
        <f t="shared" si="67"/>
        <v>305.05</v>
      </c>
    </row>
    <row r="2174" spans="1:9" x14ac:dyDescent="0.25">
      <c r="A2174" t="s">
        <v>231</v>
      </c>
      <c r="B2174" s="33">
        <v>837</v>
      </c>
      <c r="C2174" t="s">
        <v>25</v>
      </c>
      <c r="D2174" t="s">
        <v>64</v>
      </c>
      <c r="E2174" s="33">
        <v>30</v>
      </c>
      <c r="F2174" s="32">
        <v>309.41000000000003</v>
      </c>
      <c r="H2174" t="str">
        <f t="shared" si="66"/>
        <v>837Elmore26002ID0010020-0130</v>
      </c>
      <c r="I2174" s="5">
        <f t="shared" si="67"/>
        <v>309.41000000000003</v>
      </c>
    </row>
    <row r="2175" spans="1:9" x14ac:dyDescent="0.25">
      <c r="A2175" t="s">
        <v>231</v>
      </c>
      <c r="B2175" s="33">
        <v>837</v>
      </c>
      <c r="C2175" t="s">
        <v>25</v>
      </c>
      <c r="D2175" t="s">
        <v>64</v>
      </c>
      <c r="E2175" s="33">
        <v>31</v>
      </c>
      <c r="F2175" s="32">
        <v>315.95</v>
      </c>
      <c r="H2175" t="str">
        <f t="shared" si="66"/>
        <v>837Elmore26002ID0010020-0131</v>
      </c>
      <c r="I2175" s="5">
        <f t="shared" si="67"/>
        <v>315.95</v>
      </c>
    </row>
    <row r="2176" spans="1:9" x14ac:dyDescent="0.25">
      <c r="A2176" t="s">
        <v>231</v>
      </c>
      <c r="B2176" s="33">
        <v>837</v>
      </c>
      <c r="C2176" t="s">
        <v>25</v>
      </c>
      <c r="D2176" t="s">
        <v>64</v>
      </c>
      <c r="E2176" s="33">
        <v>32</v>
      </c>
      <c r="F2176" s="32">
        <v>322.5</v>
      </c>
      <c r="H2176" t="str">
        <f t="shared" si="66"/>
        <v>837Elmore26002ID0010020-0132</v>
      </c>
      <c r="I2176" s="5">
        <f t="shared" si="67"/>
        <v>322.5</v>
      </c>
    </row>
    <row r="2177" spans="1:9" x14ac:dyDescent="0.25">
      <c r="A2177" t="s">
        <v>231</v>
      </c>
      <c r="B2177" s="33">
        <v>837</v>
      </c>
      <c r="C2177" t="s">
        <v>25</v>
      </c>
      <c r="D2177" t="s">
        <v>64</v>
      </c>
      <c r="E2177" s="33">
        <v>33</v>
      </c>
      <c r="F2177" s="32">
        <v>326.58999999999997</v>
      </c>
      <c r="H2177" t="str">
        <f t="shared" si="66"/>
        <v>837Elmore26002ID0010020-0133</v>
      </c>
      <c r="I2177" s="5">
        <f t="shared" si="67"/>
        <v>326.58999999999997</v>
      </c>
    </row>
    <row r="2178" spans="1:9" x14ac:dyDescent="0.25">
      <c r="A2178" t="s">
        <v>231</v>
      </c>
      <c r="B2178" s="33">
        <v>837</v>
      </c>
      <c r="C2178" t="s">
        <v>25</v>
      </c>
      <c r="D2178" t="s">
        <v>64</v>
      </c>
      <c r="E2178" s="33">
        <v>34</v>
      </c>
      <c r="F2178" s="32">
        <v>330.95</v>
      </c>
      <c r="H2178" t="str">
        <f t="shared" si="66"/>
        <v>837Elmore26002ID0010020-0134</v>
      </c>
      <c r="I2178" s="5">
        <f t="shared" si="67"/>
        <v>330.95</v>
      </c>
    </row>
    <row r="2179" spans="1:9" x14ac:dyDescent="0.25">
      <c r="A2179" t="s">
        <v>231</v>
      </c>
      <c r="B2179" s="33">
        <v>837</v>
      </c>
      <c r="C2179" t="s">
        <v>25</v>
      </c>
      <c r="D2179" t="s">
        <v>64</v>
      </c>
      <c r="E2179" s="33">
        <v>35</v>
      </c>
      <c r="F2179" s="32">
        <v>333.13</v>
      </c>
      <c r="H2179" t="str">
        <f t="shared" si="66"/>
        <v>837Elmore26002ID0010020-0135</v>
      </c>
      <c r="I2179" s="5">
        <f t="shared" si="67"/>
        <v>333.13</v>
      </c>
    </row>
    <row r="2180" spans="1:9" x14ac:dyDescent="0.25">
      <c r="A2180" t="s">
        <v>231</v>
      </c>
      <c r="B2180" s="33">
        <v>837</v>
      </c>
      <c r="C2180" t="s">
        <v>25</v>
      </c>
      <c r="D2180" t="s">
        <v>64</v>
      </c>
      <c r="E2180" s="33">
        <v>36</v>
      </c>
      <c r="F2180" s="32">
        <v>335.31</v>
      </c>
      <c r="H2180" t="str">
        <f t="shared" si="66"/>
        <v>837Elmore26002ID0010020-0136</v>
      </c>
      <c r="I2180" s="5">
        <f t="shared" si="67"/>
        <v>335.31</v>
      </c>
    </row>
    <row r="2181" spans="1:9" x14ac:dyDescent="0.25">
      <c r="A2181" t="s">
        <v>231</v>
      </c>
      <c r="B2181" s="33">
        <v>837</v>
      </c>
      <c r="C2181" t="s">
        <v>25</v>
      </c>
      <c r="D2181" t="s">
        <v>64</v>
      </c>
      <c r="E2181" s="33">
        <v>37</v>
      </c>
      <c r="F2181" s="32">
        <v>337.49</v>
      </c>
      <c r="H2181" t="str">
        <f t="shared" ref="H2181:H2244" si="68">B2181&amp;C2181&amp;A2181&amp;E2181</f>
        <v>837Elmore26002ID0010020-0137</v>
      </c>
      <c r="I2181" s="5">
        <f t="shared" ref="I2181:I2244" si="69">F2181</f>
        <v>337.49</v>
      </c>
    </row>
    <row r="2182" spans="1:9" x14ac:dyDescent="0.25">
      <c r="A2182" t="s">
        <v>231</v>
      </c>
      <c r="B2182" s="33">
        <v>837</v>
      </c>
      <c r="C2182" t="s">
        <v>25</v>
      </c>
      <c r="D2182" t="s">
        <v>64</v>
      </c>
      <c r="E2182" s="33">
        <v>38</v>
      </c>
      <c r="F2182" s="32">
        <v>339.67</v>
      </c>
      <c r="H2182" t="str">
        <f t="shared" si="68"/>
        <v>837Elmore26002ID0010020-0138</v>
      </c>
      <c r="I2182" s="5">
        <f t="shared" si="69"/>
        <v>339.67</v>
      </c>
    </row>
    <row r="2183" spans="1:9" x14ac:dyDescent="0.25">
      <c r="A2183" t="s">
        <v>231</v>
      </c>
      <c r="B2183" s="33">
        <v>837</v>
      </c>
      <c r="C2183" t="s">
        <v>25</v>
      </c>
      <c r="D2183" t="s">
        <v>64</v>
      </c>
      <c r="E2183" s="33">
        <v>39</v>
      </c>
      <c r="F2183" s="32">
        <v>344.03</v>
      </c>
      <c r="H2183" t="str">
        <f t="shared" si="68"/>
        <v>837Elmore26002ID0010020-0139</v>
      </c>
      <c r="I2183" s="5">
        <f t="shared" si="69"/>
        <v>344.03</v>
      </c>
    </row>
    <row r="2184" spans="1:9" x14ac:dyDescent="0.25">
      <c r="A2184" t="s">
        <v>231</v>
      </c>
      <c r="B2184" s="33">
        <v>837</v>
      </c>
      <c r="C2184" t="s">
        <v>25</v>
      </c>
      <c r="D2184" t="s">
        <v>64</v>
      </c>
      <c r="E2184" s="33">
        <v>40</v>
      </c>
      <c r="F2184" s="32">
        <v>348.4</v>
      </c>
      <c r="H2184" t="str">
        <f t="shared" si="68"/>
        <v>837Elmore26002ID0010020-0140</v>
      </c>
      <c r="I2184" s="5">
        <f t="shared" si="69"/>
        <v>348.4</v>
      </c>
    </row>
    <row r="2185" spans="1:9" x14ac:dyDescent="0.25">
      <c r="A2185" t="s">
        <v>231</v>
      </c>
      <c r="B2185" s="33">
        <v>837</v>
      </c>
      <c r="C2185" t="s">
        <v>25</v>
      </c>
      <c r="D2185" t="s">
        <v>64</v>
      </c>
      <c r="E2185" s="33">
        <v>41</v>
      </c>
      <c r="F2185" s="32">
        <v>354.94</v>
      </c>
      <c r="H2185" t="str">
        <f t="shared" si="68"/>
        <v>837Elmore26002ID0010020-0141</v>
      </c>
      <c r="I2185" s="5">
        <f t="shared" si="69"/>
        <v>354.94</v>
      </c>
    </row>
    <row r="2186" spans="1:9" x14ac:dyDescent="0.25">
      <c r="A2186" t="s">
        <v>231</v>
      </c>
      <c r="B2186" s="33">
        <v>837</v>
      </c>
      <c r="C2186" t="s">
        <v>25</v>
      </c>
      <c r="D2186" t="s">
        <v>64</v>
      </c>
      <c r="E2186" s="33">
        <v>42</v>
      </c>
      <c r="F2186" s="32">
        <v>361.21</v>
      </c>
      <c r="H2186" t="str">
        <f t="shared" si="68"/>
        <v>837Elmore26002ID0010020-0142</v>
      </c>
      <c r="I2186" s="5">
        <f t="shared" si="69"/>
        <v>361.21</v>
      </c>
    </row>
    <row r="2187" spans="1:9" x14ac:dyDescent="0.25">
      <c r="A2187" t="s">
        <v>231</v>
      </c>
      <c r="B2187" s="33">
        <v>837</v>
      </c>
      <c r="C2187" t="s">
        <v>25</v>
      </c>
      <c r="D2187" t="s">
        <v>64</v>
      </c>
      <c r="E2187" s="33">
        <v>43</v>
      </c>
      <c r="F2187" s="32">
        <v>369.93</v>
      </c>
      <c r="H2187" t="str">
        <f t="shared" si="68"/>
        <v>837Elmore26002ID0010020-0143</v>
      </c>
      <c r="I2187" s="5">
        <f t="shared" si="69"/>
        <v>369.93</v>
      </c>
    </row>
    <row r="2188" spans="1:9" x14ac:dyDescent="0.25">
      <c r="A2188" t="s">
        <v>231</v>
      </c>
      <c r="B2188" s="33">
        <v>837</v>
      </c>
      <c r="C2188" t="s">
        <v>25</v>
      </c>
      <c r="D2188" t="s">
        <v>64</v>
      </c>
      <c r="E2188" s="33">
        <v>44</v>
      </c>
      <c r="F2188" s="32">
        <v>380.84</v>
      </c>
      <c r="H2188" t="str">
        <f t="shared" si="68"/>
        <v>837Elmore26002ID0010020-0144</v>
      </c>
      <c r="I2188" s="5">
        <f t="shared" si="69"/>
        <v>380.84</v>
      </c>
    </row>
    <row r="2189" spans="1:9" x14ac:dyDescent="0.25">
      <c r="A2189" t="s">
        <v>231</v>
      </c>
      <c r="B2189" s="33">
        <v>837</v>
      </c>
      <c r="C2189" t="s">
        <v>25</v>
      </c>
      <c r="D2189" t="s">
        <v>64</v>
      </c>
      <c r="E2189" s="33">
        <v>45</v>
      </c>
      <c r="F2189" s="32">
        <v>393.65</v>
      </c>
      <c r="H2189" t="str">
        <f t="shared" si="68"/>
        <v>837Elmore26002ID0010020-0145</v>
      </c>
      <c r="I2189" s="5">
        <f t="shared" si="69"/>
        <v>393.65</v>
      </c>
    </row>
    <row r="2190" spans="1:9" x14ac:dyDescent="0.25">
      <c r="A2190" t="s">
        <v>231</v>
      </c>
      <c r="B2190" s="33">
        <v>837</v>
      </c>
      <c r="C2190" t="s">
        <v>25</v>
      </c>
      <c r="D2190" t="s">
        <v>64</v>
      </c>
      <c r="E2190" s="33">
        <v>46</v>
      </c>
      <c r="F2190" s="32">
        <v>408.92</v>
      </c>
      <c r="H2190" t="str">
        <f t="shared" si="68"/>
        <v>837Elmore26002ID0010020-0146</v>
      </c>
      <c r="I2190" s="5">
        <f t="shared" si="69"/>
        <v>408.92</v>
      </c>
    </row>
    <row r="2191" spans="1:9" x14ac:dyDescent="0.25">
      <c r="A2191" t="s">
        <v>231</v>
      </c>
      <c r="B2191" s="33">
        <v>837</v>
      </c>
      <c r="C2191" t="s">
        <v>25</v>
      </c>
      <c r="D2191" t="s">
        <v>64</v>
      </c>
      <c r="E2191" s="33">
        <v>47</v>
      </c>
      <c r="F2191" s="32">
        <v>426.09</v>
      </c>
      <c r="H2191" t="str">
        <f t="shared" si="68"/>
        <v>837Elmore26002ID0010020-0147</v>
      </c>
      <c r="I2191" s="5">
        <f t="shared" si="69"/>
        <v>426.09</v>
      </c>
    </row>
    <row r="2192" spans="1:9" x14ac:dyDescent="0.25">
      <c r="A2192" t="s">
        <v>231</v>
      </c>
      <c r="B2192" s="33">
        <v>837</v>
      </c>
      <c r="C2192" t="s">
        <v>25</v>
      </c>
      <c r="D2192" t="s">
        <v>64</v>
      </c>
      <c r="E2192" s="33">
        <v>48</v>
      </c>
      <c r="F2192" s="32">
        <v>445.72</v>
      </c>
      <c r="H2192" t="str">
        <f t="shared" si="68"/>
        <v>837Elmore26002ID0010020-0148</v>
      </c>
      <c r="I2192" s="5">
        <f t="shared" si="69"/>
        <v>445.72</v>
      </c>
    </row>
    <row r="2193" spans="1:9" x14ac:dyDescent="0.25">
      <c r="A2193" t="s">
        <v>231</v>
      </c>
      <c r="B2193" s="33">
        <v>837</v>
      </c>
      <c r="C2193" t="s">
        <v>25</v>
      </c>
      <c r="D2193" t="s">
        <v>64</v>
      </c>
      <c r="E2193" s="33">
        <v>49</v>
      </c>
      <c r="F2193" s="32">
        <v>465.07</v>
      </c>
      <c r="H2193" t="str">
        <f t="shared" si="68"/>
        <v>837Elmore26002ID0010020-0149</v>
      </c>
      <c r="I2193" s="5">
        <f t="shared" si="69"/>
        <v>465.07</v>
      </c>
    </row>
    <row r="2194" spans="1:9" x14ac:dyDescent="0.25">
      <c r="A2194" t="s">
        <v>231</v>
      </c>
      <c r="B2194" s="33">
        <v>837</v>
      </c>
      <c r="C2194" t="s">
        <v>25</v>
      </c>
      <c r="D2194" t="s">
        <v>64</v>
      </c>
      <c r="E2194" s="33">
        <v>50</v>
      </c>
      <c r="F2194" s="32">
        <v>486.88</v>
      </c>
      <c r="H2194" t="str">
        <f t="shared" si="68"/>
        <v>837Elmore26002ID0010020-0150</v>
      </c>
      <c r="I2194" s="5">
        <f t="shared" si="69"/>
        <v>486.88</v>
      </c>
    </row>
    <row r="2195" spans="1:9" x14ac:dyDescent="0.25">
      <c r="A2195" t="s">
        <v>231</v>
      </c>
      <c r="B2195" s="33">
        <v>837</v>
      </c>
      <c r="C2195" t="s">
        <v>25</v>
      </c>
      <c r="D2195" t="s">
        <v>64</v>
      </c>
      <c r="E2195" s="33">
        <v>51</v>
      </c>
      <c r="F2195" s="32">
        <v>508.42</v>
      </c>
      <c r="H2195" t="str">
        <f t="shared" si="68"/>
        <v>837Elmore26002ID0010020-0151</v>
      </c>
      <c r="I2195" s="5">
        <f t="shared" si="69"/>
        <v>508.42</v>
      </c>
    </row>
    <row r="2196" spans="1:9" x14ac:dyDescent="0.25">
      <c r="A2196" t="s">
        <v>231</v>
      </c>
      <c r="B2196" s="33">
        <v>837</v>
      </c>
      <c r="C2196" t="s">
        <v>25</v>
      </c>
      <c r="D2196" t="s">
        <v>64</v>
      </c>
      <c r="E2196" s="33">
        <v>52</v>
      </c>
      <c r="F2196" s="32">
        <v>532.13</v>
      </c>
      <c r="H2196" t="str">
        <f t="shared" si="68"/>
        <v>837Elmore26002ID0010020-0152</v>
      </c>
      <c r="I2196" s="5">
        <f t="shared" si="69"/>
        <v>532.13</v>
      </c>
    </row>
    <row r="2197" spans="1:9" x14ac:dyDescent="0.25">
      <c r="A2197" t="s">
        <v>231</v>
      </c>
      <c r="B2197" s="33">
        <v>837</v>
      </c>
      <c r="C2197" t="s">
        <v>25</v>
      </c>
      <c r="D2197" t="s">
        <v>64</v>
      </c>
      <c r="E2197" s="33">
        <v>53</v>
      </c>
      <c r="F2197" s="32">
        <v>556.12</v>
      </c>
      <c r="H2197" t="str">
        <f t="shared" si="68"/>
        <v>837Elmore26002ID0010020-0153</v>
      </c>
      <c r="I2197" s="5">
        <f t="shared" si="69"/>
        <v>556.12</v>
      </c>
    </row>
    <row r="2198" spans="1:9" x14ac:dyDescent="0.25">
      <c r="A2198" t="s">
        <v>231</v>
      </c>
      <c r="B2198" s="33">
        <v>837</v>
      </c>
      <c r="C2198" t="s">
        <v>25</v>
      </c>
      <c r="D2198" t="s">
        <v>64</v>
      </c>
      <c r="E2198" s="33">
        <v>54</v>
      </c>
      <c r="F2198" s="32">
        <v>582.02</v>
      </c>
      <c r="H2198" t="str">
        <f t="shared" si="68"/>
        <v>837Elmore26002ID0010020-0154</v>
      </c>
      <c r="I2198" s="5">
        <f t="shared" si="69"/>
        <v>582.02</v>
      </c>
    </row>
    <row r="2199" spans="1:9" x14ac:dyDescent="0.25">
      <c r="A2199" t="s">
        <v>231</v>
      </c>
      <c r="B2199" s="33">
        <v>837</v>
      </c>
      <c r="C2199" t="s">
        <v>25</v>
      </c>
      <c r="D2199" t="s">
        <v>64</v>
      </c>
      <c r="E2199" s="33">
        <v>55</v>
      </c>
      <c r="F2199" s="32">
        <v>607.91999999999996</v>
      </c>
      <c r="H2199" t="str">
        <f t="shared" si="68"/>
        <v>837Elmore26002ID0010020-0155</v>
      </c>
      <c r="I2199" s="5">
        <f t="shared" si="69"/>
        <v>607.91999999999996</v>
      </c>
    </row>
    <row r="2200" spans="1:9" x14ac:dyDescent="0.25">
      <c r="A2200" t="s">
        <v>231</v>
      </c>
      <c r="B2200" s="33">
        <v>837</v>
      </c>
      <c r="C2200" t="s">
        <v>25</v>
      </c>
      <c r="D2200" t="s">
        <v>64</v>
      </c>
      <c r="E2200" s="33">
        <v>56</v>
      </c>
      <c r="F2200" s="32">
        <v>636</v>
      </c>
      <c r="H2200" t="str">
        <f t="shared" si="68"/>
        <v>837Elmore26002ID0010020-0156</v>
      </c>
      <c r="I2200" s="5">
        <f t="shared" si="69"/>
        <v>636</v>
      </c>
    </row>
    <row r="2201" spans="1:9" x14ac:dyDescent="0.25">
      <c r="A2201" t="s">
        <v>231</v>
      </c>
      <c r="B2201" s="33">
        <v>837</v>
      </c>
      <c r="C2201" t="s">
        <v>25</v>
      </c>
      <c r="D2201" t="s">
        <v>64</v>
      </c>
      <c r="E2201" s="33">
        <v>57</v>
      </c>
      <c r="F2201" s="32">
        <v>664.35</v>
      </c>
      <c r="H2201" t="str">
        <f t="shared" si="68"/>
        <v>837Elmore26002ID0010020-0157</v>
      </c>
      <c r="I2201" s="5">
        <f t="shared" si="69"/>
        <v>664.35</v>
      </c>
    </row>
    <row r="2202" spans="1:9" x14ac:dyDescent="0.25">
      <c r="A2202" t="s">
        <v>231</v>
      </c>
      <c r="B2202" s="33">
        <v>837</v>
      </c>
      <c r="C2202" t="s">
        <v>25</v>
      </c>
      <c r="D2202" t="s">
        <v>64</v>
      </c>
      <c r="E2202" s="33">
        <v>58</v>
      </c>
      <c r="F2202" s="32">
        <v>694.61</v>
      </c>
      <c r="H2202" t="str">
        <f t="shared" si="68"/>
        <v>837Elmore26002ID0010020-0158</v>
      </c>
      <c r="I2202" s="5">
        <f t="shared" si="69"/>
        <v>694.61</v>
      </c>
    </row>
    <row r="2203" spans="1:9" x14ac:dyDescent="0.25">
      <c r="A2203" t="s">
        <v>231</v>
      </c>
      <c r="B2203" s="33">
        <v>837</v>
      </c>
      <c r="C2203" t="s">
        <v>25</v>
      </c>
      <c r="D2203" t="s">
        <v>64</v>
      </c>
      <c r="E2203" s="33">
        <v>59</v>
      </c>
      <c r="F2203" s="32">
        <v>709.6</v>
      </c>
      <c r="H2203" t="str">
        <f t="shared" si="68"/>
        <v>837Elmore26002ID0010020-0159</v>
      </c>
      <c r="I2203" s="5">
        <f t="shared" si="69"/>
        <v>709.6</v>
      </c>
    </row>
    <row r="2204" spans="1:9" x14ac:dyDescent="0.25">
      <c r="A2204" t="s">
        <v>231</v>
      </c>
      <c r="B2204" s="33">
        <v>837</v>
      </c>
      <c r="C2204" t="s">
        <v>25</v>
      </c>
      <c r="D2204" t="s">
        <v>64</v>
      </c>
      <c r="E2204" s="33">
        <v>60</v>
      </c>
      <c r="F2204" s="32">
        <v>739.86</v>
      </c>
      <c r="H2204" t="str">
        <f t="shared" si="68"/>
        <v>837Elmore26002ID0010020-0160</v>
      </c>
      <c r="I2204" s="5">
        <f t="shared" si="69"/>
        <v>739.86</v>
      </c>
    </row>
    <row r="2205" spans="1:9" x14ac:dyDescent="0.25">
      <c r="A2205" t="s">
        <v>231</v>
      </c>
      <c r="B2205" s="33">
        <v>837</v>
      </c>
      <c r="C2205" t="s">
        <v>25</v>
      </c>
      <c r="D2205" t="s">
        <v>64</v>
      </c>
      <c r="E2205" s="33">
        <v>61</v>
      </c>
      <c r="F2205" s="32">
        <v>766.03</v>
      </c>
      <c r="H2205" t="str">
        <f t="shared" si="68"/>
        <v>837Elmore26002ID0010020-0161</v>
      </c>
      <c r="I2205" s="5">
        <f t="shared" si="69"/>
        <v>766.03</v>
      </c>
    </row>
    <row r="2206" spans="1:9" x14ac:dyDescent="0.25">
      <c r="A2206" t="s">
        <v>231</v>
      </c>
      <c r="B2206" s="33">
        <v>837</v>
      </c>
      <c r="C2206" t="s">
        <v>25</v>
      </c>
      <c r="D2206" t="s">
        <v>64</v>
      </c>
      <c r="E2206" s="33">
        <v>62</v>
      </c>
      <c r="F2206" s="32">
        <v>783.21</v>
      </c>
      <c r="H2206" t="str">
        <f t="shared" si="68"/>
        <v>837Elmore26002ID0010020-0162</v>
      </c>
      <c r="I2206" s="5">
        <f t="shared" si="69"/>
        <v>783.21</v>
      </c>
    </row>
    <row r="2207" spans="1:9" x14ac:dyDescent="0.25">
      <c r="A2207" t="s">
        <v>231</v>
      </c>
      <c r="B2207" s="33">
        <v>837</v>
      </c>
      <c r="C2207" t="s">
        <v>25</v>
      </c>
      <c r="D2207" t="s">
        <v>64</v>
      </c>
      <c r="E2207" s="33">
        <v>63</v>
      </c>
      <c r="F2207" s="32">
        <v>804.74</v>
      </c>
      <c r="H2207" t="str">
        <f t="shared" si="68"/>
        <v>837Elmore26002ID0010020-0163</v>
      </c>
      <c r="I2207" s="5">
        <f t="shared" si="69"/>
        <v>804.74</v>
      </c>
    </row>
    <row r="2208" spans="1:9" x14ac:dyDescent="0.25">
      <c r="A2208" t="s">
        <v>231</v>
      </c>
      <c r="B2208" s="33">
        <v>837</v>
      </c>
      <c r="C2208" t="s">
        <v>25</v>
      </c>
      <c r="D2208" t="s">
        <v>64</v>
      </c>
      <c r="E2208" s="33">
        <v>64</v>
      </c>
      <c r="F2208" s="32">
        <v>817.82</v>
      </c>
      <c r="H2208" t="str">
        <f t="shared" si="68"/>
        <v>837Elmore26002ID0010020-0164</v>
      </c>
      <c r="I2208" s="5">
        <f t="shared" si="69"/>
        <v>817.82</v>
      </c>
    </row>
    <row r="2209" spans="1:9" x14ac:dyDescent="0.25">
      <c r="A2209" t="s">
        <v>231</v>
      </c>
      <c r="B2209" s="33">
        <v>837</v>
      </c>
      <c r="C2209" t="s">
        <v>25</v>
      </c>
      <c r="D2209" t="s">
        <v>64</v>
      </c>
      <c r="E2209" s="33">
        <v>65</v>
      </c>
      <c r="F2209" s="32">
        <v>817.82</v>
      </c>
      <c r="H2209" t="str">
        <f t="shared" si="68"/>
        <v>837Elmore26002ID0010020-0165</v>
      </c>
      <c r="I2209" s="5">
        <f t="shared" si="69"/>
        <v>817.82</v>
      </c>
    </row>
    <row r="2210" spans="1:9" x14ac:dyDescent="0.25">
      <c r="A2210" t="s">
        <v>83</v>
      </c>
      <c r="B2210" s="33">
        <v>838</v>
      </c>
      <c r="C2210" t="s">
        <v>11</v>
      </c>
      <c r="D2210" t="s">
        <v>64</v>
      </c>
      <c r="E2210" s="33">
        <v>20</v>
      </c>
      <c r="F2210" s="32">
        <v>173.68</v>
      </c>
      <c r="H2210" t="str">
        <f t="shared" si="68"/>
        <v>838Benewah59765ID0090001-0120</v>
      </c>
      <c r="I2210" s="5">
        <f t="shared" si="69"/>
        <v>173.68</v>
      </c>
    </row>
    <row r="2211" spans="1:9" x14ac:dyDescent="0.25">
      <c r="A2211" t="s">
        <v>83</v>
      </c>
      <c r="B2211" s="33">
        <v>838</v>
      </c>
      <c r="C2211" t="s">
        <v>11</v>
      </c>
      <c r="D2211" t="s">
        <v>64</v>
      </c>
      <c r="E2211" s="33">
        <v>21</v>
      </c>
      <c r="F2211" s="32">
        <v>273.51</v>
      </c>
      <c r="H2211" t="str">
        <f t="shared" si="68"/>
        <v>838Benewah59765ID0090001-0121</v>
      </c>
      <c r="I2211" s="5">
        <f t="shared" si="69"/>
        <v>273.51</v>
      </c>
    </row>
    <row r="2212" spans="1:9" x14ac:dyDescent="0.25">
      <c r="A2212" t="s">
        <v>83</v>
      </c>
      <c r="B2212" s="33">
        <v>838</v>
      </c>
      <c r="C2212" t="s">
        <v>11</v>
      </c>
      <c r="D2212" t="s">
        <v>64</v>
      </c>
      <c r="E2212" s="33">
        <v>22</v>
      </c>
      <c r="F2212" s="32">
        <v>273.51</v>
      </c>
      <c r="H2212" t="str">
        <f t="shared" si="68"/>
        <v>838Benewah59765ID0090001-0122</v>
      </c>
      <c r="I2212" s="5">
        <f t="shared" si="69"/>
        <v>273.51</v>
      </c>
    </row>
    <row r="2213" spans="1:9" x14ac:dyDescent="0.25">
      <c r="A2213" t="s">
        <v>83</v>
      </c>
      <c r="B2213" s="33">
        <v>838</v>
      </c>
      <c r="C2213" t="s">
        <v>11</v>
      </c>
      <c r="D2213" t="s">
        <v>64</v>
      </c>
      <c r="E2213" s="33">
        <v>23</v>
      </c>
      <c r="F2213" s="32">
        <v>273.51</v>
      </c>
      <c r="H2213" t="str">
        <f t="shared" si="68"/>
        <v>838Benewah59765ID0090001-0123</v>
      </c>
      <c r="I2213" s="5">
        <f t="shared" si="69"/>
        <v>273.51</v>
      </c>
    </row>
    <row r="2214" spans="1:9" x14ac:dyDescent="0.25">
      <c r="A2214" t="s">
        <v>83</v>
      </c>
      <c r="B2214" s="33">
        <v>838</v>
      </c>
      <c r="C2214" t="s">
        <v>11</v>
      </c>
      <c r="D2214" t="s">
        <v>64</v>
      </c>
      <c r="E2214" s="33">
        <v>24</v>
      </c>
      <c r="F2214" s="32">
        <v>273.51</v>
      </c>
      <c r="H2214" t="str">
        <f t="shared" si="68"/>
        <v>838Benewah59765ID0090001-0124</v>
      </c>
      <c r="I2214" s="5">
        <f t="shared" si="69"/>
        <v>273.51</v>
      </c>
    </row>
    <row r="2215" spans="1:9" x14ac:dyDescent="0.25">
      <c r="A2215" t="s">
        <v>83</v>
      </c>
      <c r="B2215" s="33">
        <v>838</v>
      </c>
      <c r="C2215" t="s">
        <v>11</v>
      </c>
      <c r="D2215" t="s">
        <v>64</v>
      </c>
      <c r="E2215" s="33">
        <v>25</v>
      </c>
      <c r="F2215" s="32">
        <v>274.61</v>
      </c>
      <c r="H2215" t="str">
        <f t="shared" si="68"/>
        <v>838Benewah59765ID0090001-0125</v>
      </c>
      <c r="I2215" s="5">
        <f t="shared" si="69"/>
        <v>274.61</v>
      </c>
    </row>
    <row r="2216" spans="1:9" x14ac:dyDescent="0.25">
      <c r="A2216" t="s">
        <v>83</v>
      </c>
      <c r="B2216" s="33">
        <v>838</v>
      </c>
      <c r="C2216" t="s">
        <v>11</v>
      </c>
      <c r="D2216" t="s">
        <v>64</v>
      </c>
      <c r="E2216" s="33">
        <v>26</v>
      </c>
      <c r="F2216" s="32">
        <v>280.08</v>
      </c>
      <c r="H2216" t="str">
        <f t="shared" si="68"/>
        <v>838Benewah59765ID0090001-0126</v>
      </c>
      <c r="I2216" s="5">
        <f t="shared" si="69"/>
        <v>280.08</v>
      </c>
    </row>
    <row r="2217" spans="1:9" x14ac:dyDescent="0.25">
      <c r="A2217" t="s">
        <v>83</v>
      </c>
      <c r="B2217" s="33">
        <v>838</v>
      </c>
      <c r="C2217" t="s">
        <v>11</v>
      </c>
      <c r="D2217" t="s">
        <v>64</v>
      </c>
      <c r="E2217" s="33">
        <v>27</v>
      </c>
      <c r="F2217" s="32">
        <v>286.64</v>
      </c>
      <c r="H2217" t="str">
        <f t="shared" si="68"/>
        <v>838Benewah59765ID0090001-0127</v>
      </c>
      <c r="I2217" s="5">
        <f t="shared" si="69"/>
        <v>286.64</v>
      </c>
    </row>
    <row r="2218" spans="1:9" x14ac:dyDescent="0.25">
      <c r="A2218" t="s">
        <v>83</v>
      </c>
      <c r="B2218" s="33">
        <v>838</v>
      </c>
      <c r="C2218" t="s">
        <v>11</v>
      </c>
      <c r="D2218" t="s">
        <v>64</v>
      </c>
      <c r="E2218" s="33">
        <v>28</v>
      </c>
      <c r="F2218" s="32">
        <v>297.31</v>
      </c>
      <c r="H2218" t="str">
        <f t="shared" si="68"/>
        <v>838Benewah59765ID0090001-0128</v>
      </c>
      <c r="I2218" s="5">
        <f t="shared" si="69"/>
        <v>297.31</v>
      </c>
    </row>
    <row r="2219" spans="1:9" x14ac:dyDescent="0.25">
      <c r="A2219" t="s">
        <v>83</v>
      </c>
      <c r="B2219" s="33">
        <v>838</v>
      </c>
      <c r="C2219" t="s">
        <v>11</v>
      </c>
      <c r="D2219" t="s">
        <v>64</v>
      </c>
      <c r="E2219" s="33">
        <v>29</v>
      </c>
      <c r="F2219" s="32">
        <v>306.06</v>
      </c>
      <c r="H2219" t="str">
        <f t="shared" si="68"/>
        <v>838Benewah59765ID0090001-0129</v>
      </c>
      <c r="I2219" s="5">
        <f t="shared" si="69"/>
        <v>306.06</v>
      </c>
    </row>
    <row r="2220" spans="1:9" x14ac:dyDescent="0.25">
      <c r="A2220" t="s">
        <v>83</v>
      </c>
      <c r="B2220" s="33">
        <v>838</v>
      </c>
      <c r="C2220" t="s">
        <v>11</v>
      </c>
      <c r="D2220" t="s">
        <v>64</v>
      </c>
      <c r="E2220" s="33">
        <v>30</v>
      </c>
      <c r="F2220" s="32">
        <v>310.44</v>
      </c>
      <c r="H2220" t="str">
        <f t="shared" si="68"/>
        <v>838Benewah59765ID0090001-0130</v>
      </c>
      <c r="I2220" s="5">
        <f t="shared" si="69"/>
        <v>310.44</v>
      </c>
    </row>
    <row r="2221" spans="1:9" x14ac:dyDescent="0.25">
      <c r="A2221" t="s">
        <v>83</v>
      </c>
      <c r="B2221" s="33">
        <v>838</v>
      </c>
      <c r="C2221" t="s">
        <v>11</v>
      </c>
      <c r="D2221" t="s">
        <v>64</v>
      </c>
      <c r="E2221" s="33">
        <v>31</v>
      </c>
      <c r="F2221" s="32">
        <v>317</v>
      </c>
      <c r="H2221" t="str">
        <f t="shared" si="68"/>
        <v>838Benewah59765ID0090001-0131</v>
      </c>
      <c r="I2221" s="5">
        <f t="shared" si="69"/>
        <v>317</v>
      </c>
    </row>
    <row r="2222" spans="1:9" x14ac:dyDescent="0.25">
      <c r="A2222" t="s">
        <v>83</v>
      </c>
      <c r="B2222" s="33">
        <v>838</v>
      </c>
      <c r="C2222" t="s">
        <v>11</v>
      </c>
      <c r="D2222" t="s">
        <v>64</v>
      </c>
      <c r="E2222" s="33">
        <v>32</v>
      </c>
      <c r="F2222" s="32">
        <v>323.56</v>
      </c>
      <c r="H2222" t="str">
        <f t="shared" si="68"/>
        <v>838Benewah59765ID0090001-0132</v>
      </c>
      <c r="I2222" s="5">
        <f t="shared" si="69"/>
        <v>323.56</v>
      </c>
    </row>
    <row r="2223" spans="1:9" x14ac:dyDescent="0.25">
      <c r="A2223" t="s">
        <v>83</v>
      </c>
      <c r="B2223" s="33">
        <v>838</v>
      </c>
      <c r="C2223" t="s">
        <v>11</v>
      </c>
      <c r="D2223" t="s">
        <v>64</v>
      </c>
      <c r="E2223" s="33">
        <v>33</v>
      </c>
      <c r="F2223" s="32">
        <v>327.67</v>
      </c>
      <c r="H2223" t="str">
        <f t="shared" si="68"/>
        <v>838Benewah59765ID0090001-0133</v>
      </c>
      <c r="I2223" s="5">
        <f t="shared" si="69"/>
        <v>327.67</v>
      </c>
    </row>
    <row r="2224" spans="1:9" x14ac:dyDescent="0.25">
      <c r="A2224" t="s">
        <v>83</v>
      </c>
      <c r="B2224" s="33">
        <v>838</v>
      </c>
      <c r="C2224" t="s">
        <v>11</v>
      </c>
      <c r="D2224" t="s">
        <v>64</v>
      </c>
      <c r="E2224" s="33">
        <v>34</v>
      </c>
      <c r="F2224" s="32">
        <v>332.04</v>
      </c>
      <c r="H2224" t="str">
        <f t="shared" si="68"/>
        <v>838Benewah59765ID0090001-0134</v>
      </c>
      <c r="I2224" s="5">
        <f t="shared" si="69"/>
        <v>332.04</v>
      </c>
    </row>
    <row r="2225" spans="1:9" x14ac:dyDescent="0.25">
      <c r="A2225" t="s">
        <v>83</v>
      </c>
      <c r="B2225" s="33">
        <v>838</v>
      </c>
      <c r="C2225" t="s">
        <v>11</v>
      </c>
      <c r="D2225" t="s">
        <v>64</v>
      </c>
      <c r="E2225" s="33">
        <v>35</v>
      </c>
      <c r="F2225" s="32">
        <v>334.23</v>
      </c>
      <c r="H2225" t="str">
        <f t="shared" si="68"/>
        <v>838Benewah59765ID0090001-0135</v>
      </c>
      <c r="I2225" s="5">
        <f t="shared" si="69"/>
        <v>334.23</v>
      </c>
    </row>
    <row r="2226" spans="1:9" x14ac:dyDescent="0.25">
      <c r="A2226" t="s">
        <v>83</v>
      </c>
      <c r="B2226" s="33">
        <v>838</v>
      </c>
      <c r="C2226" t="s">
        <v>11</v>
      </c>
      <c r="D2226" t="s">
        <v>64</v>
      </c>
      <c r="E2226" s="33">
        <v>36</v>
      </c>
      <c r="F2226" s="32">
        <v>336.42</v>
      </c>
      <c r="H2226" t="str">
        <f t="shared" si="68"/>
        <v>838Benewah59765ID0090001-0136</v>
      </c>
      <c r="I2226" s="5">
        <f t="shared" si="69"/>
        <v>336.42</v>
      </c>
    </row>
    <row r="2227" spans="1:9" x14ac:dyDescent="0.25">
      <c r="A2227" t="s">
        <v>83</v>
      </c>
      <c r="B2227" s="33">
        <v>838</v>
      </c>
      <c r="C2227" t="s">
        <v>11</v>
      </c>
      <c r="D2227" t="s">
        <v>64</v>
      </c>
      <c r="E2227" s="33">
        <v>37</v>
      </c>
      <c r="F2227" s="32">
        <v>338.61</v>
      </c>
      <c r="H2227" t="str">
        <f t="shared" si="68"/>
        <v>838Benewah59765ID0090001-0137</v>
      </c>
      <c r="I2227" s="5">
        <f t="shared" si="69"/>
        <v>338.61</v>
      </c>
    </row>
    <row r="2228" spans="1:9" x14ac:dyDescent="0.25">
      <c r="A2228" t="s">
        <v>83</v>
      </c>
      <c r="B2228" s="33">
        <v>838</v>
      </c>
      <c r="C2228" t="s">
        <v>11</v>
      </c>
      <c r="D2228" t="s">
        <v>64</v>
      </c>
      <c r="E2228" s="33">
        <v>38</v>
      </c>
      <c r="F2228" s="32">
        <v>340.79</v>
      </c>
      <c r="H2228" t="str">
        <f t="shared" si="68"/>
        <v>838Benewah59765ID0090001-0138</v>
      </c>
      <c r="I2228" s="5">
        <f t="shared" si="69"/>
        <v>340.79</v>
      </c>
    </row>
    <row r="2229" spans="1:9" x14ac:dyDescent="0.25">
      <c r="A2229" t="s">
        <v>83</v>
      </c>
      <c r="B2229" s="33">
        <v>838</v>
      </c>
      <c r="C2229" t="s">
        <v>11</v>
      </c>
      <c r="D2229" t="s">
        <v>64</v>
      </c>
      <c r="E2229" s="33">
        <v>39</v>
      </c>
      <c r="F2229" s="32">
        <v>345.17</v>
      </c>
      <c r="H2229" t="str">
        <f t="shared" si="68"/>
        <v>838Benewah59765ID0090001-0139</v>
      </c>
      <c r="I2229" s="5">
        <f t="shared" si="69"/>
        <v>345.17</v>
      </c>
    </row>
    <row r="2230" spans="1:9" x14ac:dyDescent="0.25">
      <c r="A2230" t="s">
        <v>83</v>
      </c>
      <c r="B2230" s="33">
        <v>838</v>
      </c>
      <c r="C2230" t="s">
        <v>11</v>
      </c>
      <c r="D2230" t="s">
        <v>64</v>
      </c>
      <c r="E2230" s="33">
        <v>40</v>
      </c>
      <c r="F2230" s="32">
        <v>349.55</v>
      </c>
      <c r="H2230" t="str">
        <f t="shared" si="68"/>
        <v>838Benewah59765ID0090001-0140</v>
      </c>
      <c r="I2230" s="5">
        <f t="shared" si="69"/>
        <v>349.55</v>
      </c>
    </row>
    <row r="2231" spans="1:9" x14ac:dyDescent="0.25">
      <c r="A2231" t="s">
        <v>83</v>
      </c>
      <c r="B2231" s="33">
        <v>838</v>
      </c>
      <c r="C2231" t="s">
        <v>11</v>
      </c>
      <c r="D2231" t="s">
        <v>64</v>
      </c>
      <c r="E2231" s="33">
        <v>41</v>
      </c>
      <c r="F2231" s="32">
        <v>356.11</v>
      </c>
      <c r="H2231" t="str">
        <f t="shared" si="68"/>
        <v>838Benewah59765ID0090001-0141</v>
      </c>
      <c r="I2231" s="5">
        <f t="shared" si="69"/>
        <v>356.11</v>
      </c>
    </row>
    <row r="2232" spans="1:9" x14ac:dyDescent="0.25">
      <c r="A2232" t="s">
        <v>83</v>
      </c>
      <c r="B2232" s="33">
        <v>838</v>
      </c>
      <c r="C2232" t="s">
        <v>11</v>
      </c>
      <c r="D2232" t="s">
        <v>64</v>
      </c>
      <c r="E2232" s="33">
        <v>42</v>
      </c>
      <c r="F2232" s="32">
        <v>362.4</v>
      </c>
      <c r="H2232" t="str">
        <f t="shared" si="68"/>
        <v>838Benewah59765ID0090001-0142</v>
      </c>
      <c r="I2232" s="5">
        <f t="shared" si="69"/>
        <v>362.4</v>
      </c>
    </row>
    <row r="2233" spans="1:9" x14ac:dyDescent="0.25">
      <c r="A2233" t="s">
        <v>83</v>
      </c>
      <c r="B2233" s="33">
        <v>838</v>
      </c>
      <c r="C2233" t="s">
        <v>11</v>
      </c>
      <c r="D2233" t="s">
        <v>64</v>
      </c>
      <c r="E2233" s="33">
        <v>43</v>
      </c>
      <c r="F2233" s="32">
        <v>371.15</v>
      </c>
      <c r="H2233" t="str">
        <f t="shared" si="68"/>
        <v>838Benewah59765ID0090001-0143</v>
      </c>
      <c r="I2233" s="5">
        <f t="shared" si="69"/>
        <v>371.15</v>
      </c>
    </row>
    <row r="2234" spans="1:9" x14ac:dyDescent="0.25">
      <c r="A2234" t="s">
        <v>83</v>
      </c>
      <c r="B2234" s="33">
        <v>838</v>
      </c>
      <c r="C2234" t="s">
        <v>11</v>
      </c>
      <c r="D2234" t="s">
        <v>64</v>
      </c>
      <c r="E2234" s="33">
        <v>44</v>
      </c>
      <c r="F2234" s="32">
        <v>382.09</v>
      </c>
      <c r="H2234" t="str">
        <f t="shared" si="68"/>
        <v>838Benewah59765ID0090001-0144</v>
      </c>
      <c r="I2234" s="5">
        <f t="shared" si="69"/>
        <v>382.09</v>
      </c>
    </row>
    <row r="2235" spans="1:9" x14ac:dyDescent="0.25">
      <c r="A2235" t="s">
        <v>83</v>
      </c>
      <c r="B2235" s="33">
        <v>838</v>
      </c>
      <c r="C2235" t="s">
        <v>11</v>
      </c>
      <c r="D2235" t="s">
        <v>64</v>
      </c>
      <c r="E2235" s="33">
        <v>45</v>
      </c>
      <c r="F2235" s="32">
        <v>394.95</v>
      </c>
      <c r="H2235" t="str">
        <f t="shared" si="68"/>
        <v>838Benewah59765ID0090001-0145</v>
      </c>
      <c r="I2235" s="5">
        <f t="shared" si="69"/>
        <v>394.95</v>
      </c>
    </row>
    <row r="2236" spans="1:9" x14ac:dyDescent="0.25">
      <c r="A2236" t="s">
        <v>83</v>
      </c>
      <c r="B2236" s="33">
        <v>838</v>
      </c>
      <c r="C2236" t="s">
        <v>11</v>
      </c>
      <c r="D2236" t="s">
        <v>64</v>
      </c>
      <c r="E2236" s="33">
        <v>46</v>
      </c>
      <c r="F2236" s="32">
        <v>410.27</v>
      </c>
      <c r="H2236" t="str">
        <f t="shared" si="68"/>
        <v>838Benewah59765ID0090001-0146</v>
      </c>
      <c r="I2236" s="5">
        <f t="shared" si="69"/>
        <v>410.27</v>
      </c>
    </row>
    <row r="2237" spans="1:9" x14ac:dyDescent="0.25">
      <c r="A2237" t="s">
        <v>83</v>
      </c>
      <c r="B2237" s="33">
        <v>838</v>
      </c>
      <c r="C2237" t="s">
        <v>11</v>
      </c>
      <c r="D2237" t="s">
        <v>64</v>
      </c>
      <c r="E2237" s="33">
        <v>47</v>
      </c>
      <c r="F2237" s="32">
        <v>427.5</v>
      </c>
      <c r="H2237" t="str">
        <f t="shared" si="68"/>
        <v>838Benewah59765ID0090001-0147</v>
      </c>
      <c r="I2237" s="5">
        <f t="shared" si="69"/>
        <v>427.5</v>
      </c>
    </row>
    <row r="2238" spans="1:9" x14ac:dyDescent="0.25">
      <c r="A2238" t="s">
        <v>83</v>
      </c>
      <c r="B2238" s="33">
        <v>838</v>
      </c>
      <c r="C2238" t="s">
        <v>11</v>
      </c>
      <c r="D2238" t="s">
        <v>64</v>
      </c>
      <c r="E2238" s="33">
        <v>48</v>
      </c>
      <c r="F2238" s="32">
        <v>447.19</v>
      </c>
      <c r="H2238" t="str">
        <f t="shared" si="68"/>
        <v>838Benewah59765ID0090001-0148</v>
      </c>
      <c r="I2238" s="5">
        <f t="shared" si="69"/>
        <v>447.19</v>
      </c>
    </row>
    <row r="2239" spans="1:9" x14ac:dyDescent="0.25">
      <c r="A2239" t="s">
        <v>83</v>
      </c>
      <c r="B2239" s="33">
        <v>838</v>
      </c>
      <c r="C2239" t="s">
        <v>11</v>
      </c>
      <c r="D2239" t="s">
        <v>64</v>
      </c>
      <c r="E2239" s="33">
        <v>49</v>
      </c>
      <c r="F2239" s="32">
        <v>466.61</v>
      </c>
      <c r="H2239" t="str">
        <f t="shared" si="68"/>
        <v>838Benewah59765ID0090001-0149</v>
      </c>
      <c r="I2239" s="5">
        <f t="shared" si="69"/>
        <v>466.61</v>
      </c>
    </row>
    <row r="2240" spans="1:9" x14ac:dyDescent="0.25">
      <c r="A2240" t="s">
        <v>83</v>
      </c>
      <c r="B2240" s="33">
        <v>838</v>
      </c>
      <c r="C2240" t="s">
        <v>11</v>
      </c>
      <c r="D2240" t="s">
        <v>64</v>
      </c>
      <c r="E2240" s="33">
        <v>50</v>
      </c>
      <c r="F2240" s="32">
        <v>488.49</v>
      </c>
      <c r="H2240" t="str">
        <f t="shared" si="68"/>
        <v>838Benewah59765ID0090001-0150</v>
      </c>
      <c r="I2240" s="5">
        <f t="shared" si="69"/>
        <v>488.49</v>
      </c>
    </row>
    <row r="2241" spans="1:9" x14ac:dyDescent="0.25">
      <c r="A2241" t="s">
        <v>83</v>
      </c>
      <c r="B2241" s="33">
        <v>838</v>
      </c>
      <c r="C2241" t="s">
        <v>11</v>
      </c>
      <c r="D2241" t="s">
        <v>64</v>
      </c>
      <c r="E2241" s="33">
        <v>51</v>
      </c>
      <c r="F2241" s="32">
        <v>510.1</v>
      </c>
      <c r="H2241" t="str">
        <f t="shared" si="68"/>
        <v>838Benewah59765ID0090001-0151</v>
      </c>
      <c r="I2241" s="5">
        <f t="shared" si="69"/>
        <v>510.1</v>
      </c>
    </row>
    <row r="2242" spans="1:9" x14ac:dyDescent="0.25">
      <c r="A2242" t="s">
        <v>83</v>
      </c>
      <c r="B2242" s="33">
        <v>838</v>
      </c>
      <c r="C2242" t="s">
        <v>11</v>
      </c>
      <c r="D2242" t="s">
        <v>64</v>
      </c>
      <c r="E2242" s="33">
        <v>52</v>
      </c>
      <c r="F2242" s="32">
        <v>533.89</v>
      </c>
      <c r="H2242" t="str">
        <f t="shared" si="68"/>
        <v>838Benewah59765ID0090001-0152</v>
      </c>
      <c r="I2242" s="5">
        <f t="shared" si="69"/>
        <v>533.89</v>
      </c>
    </row>
    <row r="2243" spans="1:9" x14ac:dyDescent="0.25">
      <c r="A2243" t="s">
        <v>83</v>
      </c>
      <c r="B2243" s="33">
        <v>838</v>
      </c>
      <c r="C2243" t="s">
        <v>11</v>
      </c>
      <c r="D2243" t="s">
        <v>64</v>
      </c>
      <c r="E2243" s="33">
        <v>53</v>
      </c>
      <c r="F2243" s="32">
        <v>557.96</v>
      </c>
      <c r="H2243" t="str">
        <f t="shared" si="68"/>
        <v>838Benewah59765ID0090001-0153</v>
      </c>
      <c r="I2243" s="5">
        <f t="shared" si="69"/>
        <v>557.96</v>
      </c>
    </row>
    <row r="2244" spans="1:9" x14ac:dyDescent="0.25">
      <c r="A2244" t="s">
        <v>83</v>
      </c>
      <c r="B2244" s="33">
        <v>838</v>
      </c>
      <c r="C2244" t="s">
        <v>11</v>
      </c>
      <c r="D2244" t="s">
        <v>64</v>
      </c>
      <c r="E2244" s="33">
        <v>54</v>
      </c>
      <c r="F2244" s="32">
        <v>583.95000000000005</v>
      </c>
      <c r="H2244" t="str">
        <f t="shared" si="68"/>
        <v>838Benewah59765ID0090001-0154</v>
      </c>
      <c r="I2244" s="5">
        <f t="shared" si="69"/>
        <v>583.95000000000005</v>
      </c>
    </row>
    <row r="2245" spans="1:9" x14ac:dyDescent="0.25">
      <c r="A2245" t="s">
        <v>83</v>
      </c>
      <c r="B2245" s="33">
        <v>838</v>
      </c>
      <c r="C2245" t="s">
        <v>11</v>
      </c>
      <c r="D2245" t="s">
        <v>64</v>
      </c>
      <c r="E2245" s="33">
        <v>55</v>
      </c>
      <c r="F2245" s="32">
        <v>609.92999999999995</v>
      </c>
      <c r="H2245" t="str">
        <f t="shared" ref="H2245:H2308" si="70">B2245&amp;C2245&amp;A2245&amp;E2245</f>
        <v>838Benewah59765ID0090001-0155</v>
      </c>
      <c r="I2245" s="5">
        <f t="shared" ref="I2245:I2308" si="71">F2245</f>
        <v>609.92999999999995</v>
      </c>
    </row>
    <row r="2246" spans="1:9" x14ac:dyDescent="0.25">
      <c r="A2246" t="s">
        <v>83</v>
      </c>
      <c r="B2246" s="33">
        <v>838</v>
      </c>
      <c r="C2246" t="s">
        <v>11</v>
      </c>
      <c r="D2246" t="s">
        <v>64</v>
      </c>
      <c r="E2246" s="33">
        <v>56</v>
      </c>
      <c r="F2246" s="32">
        <v>638.1</v>
      </c>
      <c r="H2246" t="str">
        <f t="shared" si="70"/>
        <v>838Benewah59765ID0090001-0156</v>
      </c>
      <c r="I2246" s="5">
        <f t="shared" si="71"/>
        <v>638.1</v>
      </c>
    </row>
    <row r="2247" spans="1:9" x14ac:dyDescent="0.25">
      <c r="A2247" t="s">
        <v>83</v>
      </c>
      <c r="B2247" s="33">
        <v>838</v>
      </c>
      <c r="C2247" t="s">
        <v>11</v>
      </c>
      <c r="D2247" t="s">
        <v>64</v>
      </c>
      <c r="E2247" s="33">
        <v>57</v>
      </c>
      <c r="F2247" s="32">
        <v>666.55</v>
      </c>
      <c r="H2247" t="str">
        <f t="shared" si="70"/>
        <v>838Benewah59765ID0090001-0157</v>
      </c>
      <c r="I2247" s="5">
        <f t="shared" si="71"/>
        <v>666.55</v>
      </c>
    </row>
    <row r="2248" spans="1:9" x14ac:dyDescent="0.25">
      <c r="A2248" t="s">
        <v>83</v>
      </c>
      <c r="B2248" s="33">
        <v>838</v>
      </c>
      <c r="C2248" t="s">
        <v>11</v>
      </c>
      <c r="D2248" t="s">
        <v>64</v>
      </c>
      <c r="E2248" s="33">
        <v>58</v>
      </c>
      <c r="F2248" s="32">
        <v>696.91</v>
      </c>
      <c r="H2248" t="str">
        <f t="shared" si="70"/>
        <v>838Benewah59765ID0090001-0158</v>
      </c>
      <c r="I2248" s="5">
        <f t="shared" si="71"/>
        <v>696.91</v>
      </c>
    </row>
    <row r="2249" spans="1:9" x14ac:dyDescent="0.25">
      <c r="A2249" t="s">
        <v>83</v>
      </c>
      <c r="B2249" s="33">
        <v>838</v>
      </c>
      <c r="C2249" t="s">
        <v>11</v>
      </c>
      <c r="D2249" t="s">
        <v>64</v>
      </c>
      <c r="E2249" s="33">
        <v>59</v>
      </c>
      <c r="F2249" s="32">
        <v>711.95</v>
      </c>
      <c r="H2249" t="str">
        <f t="shared" si="70"/>
        <v>838Benewah59765ID0090001-0159</v>
      </c>
      <c r="I2249" s="5">
        <f t="shared" si="71"/>
        <v>711.95</v>
      </c>
    </row>
    <row r="2250" spans="1:9" x14ac:dyDescent="0.25">
      <c r="A2250" t="s">
        <v>83</v>
      </c>
      <c r="B2250" s="33">
        <v>838</v>
      </c>
      <c r="C2250" t="s">
        <v>11</v>
      </c>
      <c r="D2250" t="s">
        <v>64</v>
      </c>
      <c r="E2250" s="33">
        <v>60</v>
      </c>
      <c r="F2250" s="32">
        <v>742.31</v>
      </c>
      <c r="H2250" t="str">
        <f t="shared" si="70"/>
        <v>838Benewah59765ID0090001-0160</v>
      </c>
      <c r="I2250" s="5">
        <f t="shared" si="71"/>
        <v>742.31</v>
      </c>
    </row>
    <row r="2251" spans="1:9" x14ac:dyDescent="0.25">
      <c r="A2251" t="s">
        <v>83</v>
      </c>
      <c r="B2251" s="33">
        <v>838</v>
      </c>
      <c r="C2251" t="s">
        <v>11</v>
      </c>
      <c r="D2251" t="s">
        <v>64</v>
      </c>
      <c r="E2251" s="33">
        <v>61</v>
      </c>
      <c r="F2251" s="32">
        <v>768.57</v>
      </c>
      <c r="H2251" t="str">
        <f t="shared" si="70"/>
        <v>838Benewah59765ID0090001-0161</v>
      </c>
      <c r="I2251" s="5">
        <f t="shared" si="71"/>
        <v>768.57</v>
      </c>
    </row>
    <row r="2252" spans="1:9" x14ac:dyDescent="0.25">
      <c r="A2252" t="s">
        <v>83</v>
      </c>
      <c r="B2252" s="33">
        <v>838</v>
      </c>
      <c r="C2252" t="s">
        <v>11</v>
      </c>
      <c r="D2252" t="s">
        <v>64</v>
      </c>
      <c r="E2252" s="33">
        <v>62</v>
      </c>
      <c r="F2252" s="32">
        <v>785.8</v>
      </c>
      <c r="H2252" t="str">
        <f t="shared" si="70"/>
        <v>838Benewah59765ID0090001-0162</v>
      </c>
      <c r="I2252" s="5">
        <f t="shared" si="71"/>
        <v>785.8</v>
      </c>
    </row>
    <row r="2253" spans="1:9" x14ac:dyDescent="0.25">
      <c r="A2253" t="s">
        <v>83</v>
      </c>
      <c r="B2253" s="33">
        <v>838</v>
      </c>
      <c r="C2253" t="s">
        <v>11</v>
      </c>
      <c r="D2253" t="s">
        <v>64</v>
      </c>
      <c r="E2253" s="33">
        <v>63</v>
      </c>
      <c r="F2253" s="32">
        <v>807.4</v>
      </c>
      <c r="H2253" t="str">
        <f t="shared" si="70"/>
        <v>838Benewah59765ID0090001-0163</v>
      </c>
      <c r="I2253" s="5">
        <f t="shared" si="71"/>
        <v>807.4</v>
      </c>
    </row>
    <row r="2254" spans="1:9" x14ac:dyDescent="0.25">
      <c r="A2254" t="s">
        <v>83</v>
      </c>
      <c r="B2254" s="33">
        <v>838</v>
      </c>
      <c r="C2254" t="s">
        <v>11</v>
      </c>
      <c r="D2254" t="s">
        <v>64</v>
      </c>
      <c r="E2254" s="33">
        <v>64</v>
      </c>
      <c r="F2254" s="32">
        <v>820.53</v>
      </c>
      <c r="H2254" t="str">
        <f t="shared" si="70"/>
        <v>838Benewah59765ID0090001-0164</v>
      </c>
      <c r="I2254" s="5">
        <f t="shared" si="71"/>
        <v>820.53</v>
      </c>
    </row>
    <row r="2255" spans="1:9" x14ac:dyDescent="0.25">
      <c r="A2255" t="s">
        <v>83</v>
      </c>
      <c r="B2255" s="33">
        <v>838</v>
      </c>
      <c r="C2255" t="s">
        <v>11</v>
      </c>
      <c r="D2255" t="s">
        <v>64</v>
      </c>
      <c r="E2255" s="33">
        <v>65</v>
      </c>
      <c r="F2255" s="32">
        <v>820.53</v>
      </c>
      <c r="H2255" t="str">
        <f t="shared" si="70"/>
        <v>838Benewah59765ID0090001-0165</v>
      </c>
      <c r="I2255" s="5">
        <f t="shared" si="71"/>
        <v>820.53</v>
      </c>
    </row>
    <row r="2256" spans="1:9" x14ac:dyDescent="0.25">
      <c r="A2256" t="s">
        <v>83</v>
      </c>
      <c r="B2256" s="33">
        <v>838</v>
      </c>
      <c r="C2256" t="s">
        <v>12</v>
      </c>
      <c r="D2256" t="s">
        <v>64</v>
      </c>
      <c r="E2256" s="33">
        <v>20</v>
      </c>
      <c r="F2256" s="32">
        <v>173.68</v>
      </c>
      <c r="H2256" t="str">
        <f t="shared" si="70"/>
        <v>838Bonner59765ID0090001-0120</v>
      </c>
      <c r="I2256" s="5">
        <f t="shared" si="71"/>
        <v>173.68</v>
      </c>
    </row>
    <row r="2257" spans="1:9" x14ac:dyDescent="0.25">
      <c r="A2257" t="s">
        <v>83</v>
      </c>
      <c r="B2257" s="33">
        <v>838</v>
      </c>
      <c r="C2257" t="s">
        <v>12</v>
      </c>
      <c r="D2257" t="s">
        <v>64</v>
      </c>
      <c r="E2257" s="33">
        <v>21</v>
      </c>
      <c r="F2257" s="32">
        <v>273.51</v>
      </c>
      <c r="H2257" t="str">
        <f t="shared" si="70"/>
        <v>838Bonner59765ID0090001-0121</v>
      </c>
      <c r="I2257" s="5">
        <f t="shared" si="71"/>
        <v>273.51</v>
      </c>
    </row>
    <row r="2258" spans="1:9" x14ac:dyDescent="0.25">
      <c r="A2258" t="s">
        <v>83</v>
      </c>
      <c r="B2258" s="33">
        <v>838</v>
      </c>
      <c r="C2258" t="s">
        <v>12</v>
      </c>
      <c r="D2258" t="s">
        <v>64</v>
      </c>
      <c r="E2258" s="33">
        <v>22</v>
      </c>
      <c r="F2258" s="32">
        <v>273.51</v>
      </c>
      <c r="H2258" t="str">
        <f t="shared" si="70"/>
        <v>838Bonner59765ID0090001-0122</v>
      </c>
      <c r="I2258" s="5">
        <f t="shared" si="71"/>
        <v>273.51</v>
      </c>
    </row>
    <row r="2259" spans="1:9" x14ac:dyDescent="0.25">
      <c r="A2259" t="s">
        <v>83</v>
      </c>
      <c r="B2259" s="33">
        <v>838</v>
      </c>
      <c r="C2259" t="s">
        <v>12</v>
      </c>
      <c r="D2259" t="s">
        <v>64</v>
      </c>
      <c r="E2259" s="33">
        <v>23</v>
      </c>
      <c r="F2259" s="32">
        <v>273.51</v>
      </c>
      <c r="H2259" t="str">
        <f t="shared" si="70"/>
        <v>838Bonner59765ID0090001-0123</v>
      </c>
      <c r="I2259" s="5">
        <f t="shared" si="71"/>
        <v>273.51</v>
      </c>
    </row>
    <row r="2260" spans="1:9" x14ac:dyDescent="0.25">
      <c r="A2260" t="s">
        <v>83</v>
      </c>
      <c r="B2260" s="33">
        <v>838</v>
      </c>
      <c r="C2260" t="s">
        <v>12</v>
      </c>
      <c r="D2260" t="s">
        <v>64</v>
      </c>
      <c r="E2260" s="33">
        <v>24</v>
      </c>
      <c r="F2260" s="32">
        <v>273.51</v>
      </c>
      <c r="H2260" t="str">
        <f t="shared" si="70"/>
        <v>838Bonner59765ID0090001-0124</v>
      </c>
      <c r="I2260" s="5">
        <f t="shared" si="71"/>
        <v>273.51</v>
      </c>
    </row>
    <row r="2261" spans="1:9" x14ac:dyDescent="0.25">
      <c r="A2261" t="s">
        <v>83</v>
      </c>
      <c r="B2261" s="33">
        <v>838</v>
      </c>
      <c r="C2261" t="s">
        <v>12</v>
      </c>
      <c r="D2261" t="s">
        <v>64</v>
      </c>
      <c r="E2261" s="33">
        <v>25</v>
      </c>
      <c r="F2261" s="32">
        <v>274.61</v>
      </c>
      <c r="H2261" t="str">
        <f t="shared" si="70"/>
        <v>838Bonner59765ID0090001-0125</v>
      </c>
      <c r="I2261" s="5">
        <f t="shared" si="71"/>
        <v>274.61</v>
      </c>
    </row>
    <row r="2262" spans="1:9" x14ac:dyDescent="0.25">
      <c r="A2262" t="s">
        <v>83</v>
      </c>
      <c r="B2262" s="33">
        <v>838</v>
      </c>
      <c r="C2262" t="s">
        <v>12</v>
      </c>
      <c r="D2262" t="s">
        <v>64</v>
      </c>
      <c r="E2262" s="33">
        <v>26</v>
      </c>
      <c r="F2262" s="32">
        <v>280.08</v>
      </c>
      <c r="H2262" t="str">
        <f t="shared" si="70"/>
        <v>838Bonner59765ID0090001-0126</v>
      </c>
      <c r="I2262" s="5">
        <f t="shared" si="71"/>
        <v>280.08</v>
      </c>
    </row>
    <row r="2263" spans="1:9" x14ac:dyDescent="0.25">
      <c r="A2263" t="s">
        <v>83</v>
      </c>
      <c r="B2263" s="33">
        <v>838</v>
      </c>
      <c r="C2263" t="s">
        <v>12</v>
      </c>
      <c r="D2263" t="s">
        <v>64</v>
      </c>
      <c r="E2263" s="33">
        <v>27</v>
      </c>
      <c r="F2263" s="32">
        <v>286.64</v>
      </c>
      <c r="H2263" t="str">
        <f t="shared" si="70"/>
        <v>838Bonner59765ID0090001-0127</v>
      </c>
      <c r="I2263" s="5">
        <f t="shared" si="71"/>
        <v>286.64</v>
      </c>
    </row>
    <row r="2264" spans="1:9" x14ac:dyDescent="0.25">
      <c r="A2264" t="s">
        <v>83</v>
      </c>
      <c r="B2264" s="33">
        <v>838</v>
      </c>
      <c r="C2264" t="s">
        <v>12</v>
      </c>
      <c r="D2264" t="s">
        <v>64</v>
      </c>
      <c r="E2264" s="33">
        <v>28</v>
      </c>
      <c r="F2264" s="32">
        <v>297.31</v>
      </c>
      <c r="H2264" t="str">
        <f t="shared" si="70"/>
        <v>838Bonner59765ID0090001-0128</v>
      </c>
      <c r="I2264" s="5">
        <f t="shared" si="71"/>
        <v>297.31</v>
      </c>
    </row>
    <row r="2265" spans="1:9" x14ac:dyDescent="0.25">
      <c r="A2265" t="s">
        <v>83</v>
      </c>
      <c r="B2265" s="33">
        <v>838</v>
      </c>
      <c r="C2265" t="s">
        <v>12</v>
      </c>
      <c r="D2265" t="s">
        <v>64</v>
      </c>
      <c r="E2265" s="33">
        <v>29</v>
      </c>
      <c r="F2265" s="32">
        <v>306.06</v>
      </c>
      <c r="H2265" t="str">
        <f t="shared" si="70"/>
        <v>838Bonner59765ID0090001-0129</v>
      </c>
      <c r="I2265" s="5">
        <f t="shared" si="71"/>
        <v>306.06</v>
      </c>
    </row>
    <row r="2266" spans="1:9" x14ac:dyDescent="0.25">
      <c r="A2266" t="s">
        <v>83</v>
      </c>
      <c r="B2266" s="33">
        <v>838</v>
      </c>
      <c r="C2266" t="s">
        <v>12</v>
      </c>
      <c r="D2266" t="s">
        <v>64</v>
      </c>
      <c r="E2266" s="33">
        <v>30</v>
      </c>
      <c r="F2266" s="32">
        <v>310.44</v>
      </c>
      <c r="H2266" t="str">
        <f t="shared" si="70"/>
        <v>838Bonner59765ID0090001-0130</v>
      </c>
      <c r="I2266" s="5">
        <f t="shared" si="71"/>
        <v>310.44</v>
      </c>
    </row>
    <row r="2267" spans="1:9" x14ac:dyDescent="0.25">
      <c r="A2267" t="s">
        <v>83</v>
      </c>
      <c r="B2267" s="33">
        <v>838</v>
      </c>
      <c r="C2267" t="s">
        <v>12</v>
      </c>
      <c r="D2267" t="s">
        <v>64</v>
      </c>
      <c r="E2267" s="33">
        <v>31</v>
      </c>
      <c r="F2267" s="32">
        <v>317</v>
      </c>
      <c r="H2267" t="str">
        <f t="shared" si="70"/>
        <v>838Bonner59765ID0090001-0131</v>
      </c>
      <c r="I2267" s="5">
        <f t="shared" si="71"/>
        <v>317</v>
      </c>
    </row>
    <row r="2268" spans="1:9" x14ac:dyDescent="0.25">
      <c r="A2268" t="s">
        <v>83</v>
      </c>
      <c r="B2268" s="33">
        <v>838</v>
      </c>
      <c r="C2268" t="s">
        <v>12</v>
      </c>
      <c r="D2268" t="s">
        <v>64</v>
      </c>
      <c r="E2268" s="33">
        <v>32</v>
      </c>
      <c r="F2268" s="32">
        <v>323.56</v>
      </c>
      <c r="H2268" t="str">
        <f t="shared" si="70"/>
        <v>838Bonner59765ID0090001-0132</v>
      </c>
      <c r="I2268" s="5">
        <f t="shared" si="71"/>
        <v>323.56</v>
      </c>
    </row>
    <row r="2269" spans="1:9" x14ac:dyDescent="0.25">
      <c r="A2269" t="s">
        <v>83</v>
      </c>
      <c r="B2269" s="33">
        <v>838</v>
      </c>
      <c r="C2269" t="s">
        <v>12</v>
      </c>
      <c r="D2269" t="s">
        <v>64</v>
      </c>
      <c r="E2269" s="33">
        <v>33</v>
      </c>
      <c r="F2269" s="32">
        <v>327.67</v>
      </c>
      <c r="H2269" t="str">
        <f t="shared" si="70"/>
        <v>838Bonner59765ID0090001-0133</v>
      </c>
      <c r="I2269" s="5">
        <f t="shared" si="71"/>
        <v>327.67</v>
      </c>
    </row>
    <row r="2270" spans="1:9" x14ac:dyDescent="0.25">
      <c r="A2270" t="s">
        <v>83</v>
      </c>
      <c r="B2270" s="33">
        <v>838</v>
      </c>
      <c r="C2270" t="s">
        <v>12</v>
      </c>
      <c r="D2270" t="s">
        <v>64</v>
      </c>
      <c r="E2270" s="33">
        <v>34</v>
      </c>
      <c r="F2270" s="32">
        <v>332.04</v>
      </c>
      <c r="H2270" t="str">
        <f t="shared" si="70"/>
        <v>838Bonner59765ID0090001-0134</v>
      </c>
      <c r="I2270" s="5">
        <f t="shared" si="71"/>
        <v>332.04</v>
      </c>
    </row>
    <row r="2271" spans="1:9" x14ac:dyDescent="0.25">
      <c r="A2271" t="s">
        <v>83</v>
      </c>
      <c r="B2271" s="33">
        <v>838</v>
      </c>
      <c r="C2271" t="s">
        <v>12</v>
      </c>
      <c r="D2271" t="s">
        <v>64</v>
      </c>
      <c r="E2271" s="33">
        <v>35</v>
      </c>
      <c r="F2271" s="32">
        <v>334.23</v>
      </c>
      <c r="H2271" t="str">
        <f t="shared" si="70"/>
        <v>838Bonner59765ID0090001-0135</v>
      </c>
      <c r="I2271" s="5">
        <f t="shared" si="71"/>
        <v>334.23</v>
      </c>
    </row>
    <row r="2272" spans="1:9" x14ac:dyDescent="0.25">
      <c r="A2272" t="s">
        <v>83</v>
      </c>
      <c r="B2272" s="33">
        <v>838</v>
      </c>
      <c r="C2272" t="s">
        <v>12</v>
      </c>
      <c r="D2272" t="s">
        <v>64</v>
      </c>
      <c r="E2272" s="33">
        <v>36</v>
      </c>
      <c r="F2272" s="32">
        <v>336.42</v>
      </c>
      <c r="H2272" t="str">
        <f t="shared" si="70"/>
        <v>838Bonner59765ID0090001-0136</v>
      </c>
      <c r="I2272" s="5">
        <f t="shared" si="71"/>
        <v>336.42</v>
      </c>
    </row>
    <row r="2273" spans="1:9" x14ac:dyDescent="0.25">
      <c r="A2273" t="s">
        <v>83</v>
      </c>
      <c r="B2273" s="33">
        <v>838</v>
      </c>
      <c r="C2273" t="s">
        <v>12</v>
      </c>
      <c r="D2273" t="s">
        <v>64</v>
      </c>
      <c r="E2273" s="33">
        <v>37</v>
      </c>
      <c r="F2273" s="32">
        <v>338.61</v>
      </c>
      <c r="H2273" t="str">
        <f t="shared" si="70"/>
        <v>838Bonner59765ID0090001-0137</v>
      </c>
      <c r="I2273" s="5">
        <f t="shared" si="71"/>
        <v>338.61</v>
      </c>
    </row>
    <row r="2274" spans="1:9" x14ac:dyDescent="0.25">
      <c r="A2274" t="s">
        <v>83</v>
      </c>
      <c r="B2274" s="33">
        <v>838</v>
      </c>
      <c r="C2274" t="s">
        <v>12</v>
      </c>
      <c r="D2274" t="s">
        <v>64</v>
      </c>
      <c r="E2274" s="33">
        <v>38</v>
      </c>
      <c r="F2274" s="32">
        <v>340.79</v>
      </c>
      <c r="H2274" t="str">
        <f t="shared" si="70"/>
        <v>838Bonner59765ID0090001-0138</v>
      </c>
      <c r="I2274" s="5">
        <f t="shared" si="71"/>
        <v>340.79</v>
      </c>
    </row>
    <row r="2275" spans="1:9" x14ac:dyDescent="0.25">
      <c r="A2275" t="s">
        <v>83</v>
      </c>
      <c r="B2275" s="33">
        <v>838</v>
      </c>
      <c r="C2275" t="s">
        <v>12</v>
      </c>
      <c r="D2275" t="s">
        <v>64</v>
      </c>
      <c r="E2275" s="33">
        <v>39</v>
      </c>
      <c r="F2275" s="32">
        <v>345.17</v>
      </c>
      <c r="H2275" t="str">
        <f t="shared" si="70"/>
        <v>838Bonner59765ID0090001-0139</v>
      </c>
      <c r="I2275" s="5">
        <f t="shared" si="71"/>
        <v>345.17</v>
      </c>
    </row>
    <row r="2276" spans="1:9" x14ac:dyDescent="0.25">
      <c r="A2276" t="s">
        <v>83</v>
      </c>
      <c r="B2276" s="33">
        <v>838</v>
      </c>
      <c r="C2276" t="s">
        <v>12</v>
      </c>
      <c r="D2276" t="s">
        <v>64</v>
      </c>
      <c r="E2276" s="33">
        <v>40</v>
      </c>
      <c r="F2276" s="32">
        <v>349.55</v>
      </c>
      <c r="H2276" t="str">
        <f t="shared" si="70"/>
        <v>838Bonner59765ID0090001-0140</v>
      </c>
      <c r="I2276" s="5">
        <f t="shared" si="71"/>
        <v>349.55</v>
      </c>
    </row>
    <row r="2277" spans="1:9" x14ac:dyDescent="0.25">
      <c r="A2277" t="s">
        <v>83</v>
      </c>
      <c r="B2277" s="33">
        <v>838</v>
      </c>
      <c r="C2277" t="s">
        <v>12</v>
      </c>
      <c r="D2277" t="s">
        <v>64</v>
      </c>
      <c r="E2277" s="33">
        <v>41</v>
      </c>
      <c r="F2277" s="32">
        <v>356.11</v>
      </c>
      <c r="H2277" t="str">
        <f t="shared" si="70"/>
        <v>838Bonner59765ID0090001-0141</v>
      </c>
      <c r="I2277" s="5">
        <f t="shared" si="71"/>
        <v>356.11</v>
      </c>
    </row>
    <row r="2278" spans="1:9" x14ac:dyDescent="0.25">
      <c r="A2278" t="s">
        <v>83</v>
      </c>
      <c r="B2278" s="33">
        <v>838</v>
      </c>
      <c r="C2278" t="s">
        <v>12</v>
      </c>
      <c r="D2278" t="s">
        <v>64</v>
      </c>
      <c r="E2278" s="33">
        <v>42</v>
      </c>
      <c r="F2278" s="32">
        <v>362.4</v>
      </c>
      <c r="H2278" t="str">
        <f t="shared" si="70"/>
        <v>838Bonner59765ID0090001-0142</v>
      </c>
      <c r="I2278" s="5">
        <f t="shared" si="71"/>
        <v>362.4</v>
      </c>
    </row>
    <row r="2279" spans="1:9" x14ac:dyDescent="0.25">
      <c r="A2279" t="s">
        <v>83</v>
      </c>
      <c r="B2279" s="33">
        <v>838</v>
      </c>
      <c r="C2279" t="s">
        <v>12</v>
      </c>
      <c r="D2279" t="s">
        <v>64</v>
      </c>
      <c r="E2279" s="33">
        <v>43</v>
      </c>
      <c r="F2279" s="32">
        <v>371.15</v>
      </c>
      <c r="H2279" t="str">
        <f t="shared" si="70"/>
        <v>838Bonner59765ID0090001-0143</v>
      </c>
      <c r="I2279" s="5">
        <f t="shared" si="71"/>
        <v>371.15</v>
      </c>
    </row>
    <row r="2280" spans="1:9" x14ac:dyDescent="0.25">
      <c r="A2280" t="s">
        <v>83</v>
      </c>
      <c r="B2280" s="33">
        <v>838</v>
      </c>
      <c r="C2280" t="s">
        <v>12</v>
      </c>
      <c r="D2280" t="s">
        <v>64</v>
      </c>
      <c r="E2280" s="33">
        <v>44</v>
      </c>
      <c r="F2280" s="32">
        <v>382.09</v>
      </c>
      <c r="H2280" t="str">
        <f t="shared" si="70"/>
        <v>838Bonner59765ID0090001-0144</v>
      </c>
      <c r="I2280" s="5">
        <f t="shared" si="71"/>
        <v>382.09</v>
      </c>
    </row>
    <row r="2281" spans="1:9" x14ac:dyDescent="0.25">
      <c r="A2281" t="s">
        <v>83</v>
      </c>
      <c r="B2281" s="33">
        <v>838</v>
      </c>
      <c r="C2281" t="s">
        <v>12</v>
      </c>
      <c r="D2281" t="s">
        <v>64</v>
      </c>
      <c r="E2281" s="33">
        <v>45</v>
      </c>
      <c r="F2281" s="32">
        <v>394.95</v>
      </c>
      <c r="H2281" t="str">
        <f t="shared" si="70"/>
        <v>838Bonner59765ID0090001-0145</v>
      </c>
      <c r="I2281" s="5">
        <f t="shared" si="71"/>
        <v>394.95</v>
      </c>
    </row>
    <row r="2282" spans="1:9" x14ac:dyDescent="0.25">
      <c r="A2282" t="s">
        <v>83</v>
      </c>
      <c r="B2282" s="33">
        <v>838</v>
      </c>
      <c r="C2282" t="s">
        <v>12</v>
      </c>
      <c r="D2282" t="s">
        <v>64</v>
      </c>
      <c r="E2282" s="33">
        <v>46</v>
      </c>
      <c r="F2282" s="32">
        <v>410.27</v>
      </c>
      <c r="H2282" t="str">
        <f t="shared" si="70"/>
        <v>838Bonner59765ID0090001-0146</v>
      </c>
      <c r="I2282" s="5">
        <f t="shared" si="71"/>
        <v>410.27</v>
      </c>
    </row>
    <row r="2283" spans="1:9" x14ac:dyDescent="0.25">
      <c r="A2283" t="s">
        <v>83</v>
      </c>
      <c r="B2283" s="33">
        <v>838</v>
      </c>
      <c r="C2283" t="s">
        <v>12</v>
      </c>
      <c r="D2283" t="s">
        <v>64</v>
      </c>
      <c r="E2283" s="33">
        <v>47</v>
      </c>
      <c r="F2283" s="32">
        <v>427.5</v>
      </c>
      <c r="H2283" t="str">
        <f t="shared" si="70"/>
        <v>838Bonner59765ID0090001-0147</v>
      </c>
      <c r="I2283" s="5">
        <f t="shared" si="71"/>
        <v>427.5</v>
      </c>
    </row>
    <row r="2284" spans="1:9" x14ac:dyDescent="0.25">
      <c r="A2284" t="s">
        <v>83</v>
      </c>
      <c r="B2284" s="33">
        <v>838</v>
      </c>
      <c r="C2284" t="s">
        <v>12</v>
      </c>
      <c r="D2284" t="s">
        <v>64</v>
      </c>
      <c r="E2284" s="33">
        <v>48</v>
      </c>
      <c r="F2284" s="32">
        <v>447.19</v>
      </c>
      <c r="H2284" t="str">
        <f t="shared" si="70"/>
        <v>838Bonner59765ID0090001-0148</v>
      </c>
      <c r="I2284" s="5">
        <f t="shared" si="71"/>
        <v>447.19</v>
      </c>
    </row>
    <row r="2285" spans="1:9" x14ac:dyDescent="0.25">
      <c r="A2285" t="s">
        <v>83</v>
      </c>
      <c r="B2285" s="33">
        <v>838</v>
      </c>
      <c r="C2285" t="s">
        <v>12</v>
      </c>
      <c r="D2285" t="s">
        <v>64</v>
      </c>
      <c r="E2285" s="33">
        <v>49</v>
      </c>
      <c r="F2285" s="32">
        <v>466.61</v>
      </c>
      <c r="H2285" t="str">
        <f t="shared" si="70"/>
        <v>838Bonner59765ID0090001-0149</v>
      </c>
      <c r="I2285" s="5">
        <f t="shared" si="71"/>
        <v>466.61</v>
      </c>
    </row>
    <row r="2286" spans="1:9" x14ac:dyDescent="0.25">
      <c r="A2286" t="s">
        <v>83</v>
      </c>
      <c r="B2286" s="33">
        <v>838</v>
      </c>
      <c r="C2286" t="s">
        <v>12</v>
      </c>
      <c r="D2286" t="s">
        <v>64</v>
      </c>
      <c r="E2286" s="33">
        <v>50</v>
      </c>
      <c r="F2286" s="32">
        <v>488.49</v>
      </c>
      <c r="H2286" t="str">
        <f t="shared" si="70"/>
        <v>838Bonner59765ID0090001-0150</v>
      </c>
      <c r="I2286" s="5">
        <f t="shared" si="71"/>
        <v>488.49</v>
      </c>
    </row>
    <row r="2287" spans="1:9" x14ac:dyDescent="0.25">
      <c r="A2287" t="s">
        <v>83</v>
      </c>
      <c r="B2287" s="33">
        <v>838</v>
      </c>
      <c r="C2287" t="s">
        <v>12</v>
      </c>
      <c r="D2287" t="s">
        <v>64</v>
      </c>
      <c r="E2287" s="33">
        <v>51</v>
      </c>
      <c r="F2287" s="32">
        <v>510.1</v>
      </c>
      <c r="H2287" t="str">
        <f t="shared" si="70"/>
        <v>838Bonner59765ID0090001-0151</v>
      </c>
      <c r="I2287" s="5">
        <f t="shared" si="71"/>
        <v>510.1</v>
      </c>
    </row>
    <row r="2288" spans="1:9" x14ac:dyDescent="0.25">
      <c r="A2288" t="s">
        <v>83</v>
      </c>
      <c r="B2288" s="33">
        <v>838</v>
      </c>
      <c r="C2288" t="s">
        <v>12</v>
      </c>
      <c r="D2288" t="s">
        <v>64</v>
      </c>
      <c r="E2288" s="33">
        <v>52</v>
      </c>
      <c r="F2288" s="32">
        <v>533.89</v>
      </c>
      <c r="H2288" t="str">
        <f t="shared" si="70"/>
        <v>838Bonner59765ID0090001-0152</v>
      </c>
      <c r="I2288" s="5">
        <f t="shared" si="71"/>
        <v>533.89</v>
      </c>
    </row>
    <row r="2289" spans="1:9" x14ac:dyDescent="0.25">
      <c r="A2289" t="s">
        <v>83</v>
      </c>
      <c r="B2289" s="33">
        <v>838</v>
      </c>
      <c r="C2289" t="s">
        <v>12</v>
      </c>
      <c r="D2289" t="s">
        <v>64</v>
      </c>
      <c r="E2289" s="33">
        <v>53</v>
      </c>
      <c r="F2289" s="32">
        <v>557.96</v>
      </c>
      <c r="H2289" t="str">
        <f t="shared" si="70"/>
        <v>838Bonner59765ID0090001-0153</v>
      </c>
      <c r="I2289" s="5">
        <f t="shared" si="71"/>
        <v>557.96</v>
      </c>
    </row>
    <row r="2290" spans="1:9" x14ac:dyDescent="0.25">
      <c r="A2290" t="s">
        <v>83</v>
      </c>
      <c r="B2290" s="33">
        <v>838</v>
      </c>
      <c r="C2290" t="s">
        <v>12</v>
      </c>
      <c r="D2290" t="s">
        <v>64</v>
      </c>
      <c r="E2290" s="33">
        <v>54</v>
      </c>
      <c r="F2290" s="32">
        <v>583.95000000000005</v>
      </c>
      <c r="H2290" t="str">
        <f t="shared" si="70"/>
        <v>838Bonner59765ID0090001-0154</v>
      </c>
      <c r="I2290" s="5">
        <f t="shared" si="71"/>
        <v>583.95000000000005</v>
      </c>
    </row>
    <row r="2291" spans="1:9" x14ac:dyDescent="0.25">
      <c r="A2291" t="s">
        <v>83</v>
      </c>
      <c r="B2291" s="33">
        <v>838</v>
      </c>
      <c r="C2291" t="s">
        <v>12</v>
      </c>
      <c r="D2291" t="s">
        <v>64</v>
      </c>
      <c r="E2291" s="33">
        <v>55</v>
      </c>
      <c r="F2291" s="32">
        <v>609.92999999999995</v>
      </c>
      <c r="H2291" t="str">
        <f t="shared" si="70"/>
        <v>838Bonner59765ID0090001-0155</v>
      </c>
      <c r="I2291" s="5">
        <f t="shared" si="71"/>
        <v>609.92999999999995</v>
      </c>
    </row>
    <row r="2292" spans="1:9" x14ac:dyDescent="0.25">
      <c r="A2292" t="s">
        <v>83</v>
      </c>
      <c r="B2292" s="33">
        <v>838</v>
      </c>
      <c r="C2292" t="s">
        <v>12</v>
      </c>
      <c r="D2292" t="s">
        <v>64</v>
      </c>
      <c r="E2292" s="33">
        <v>56</v>
      </c>
      <c r="F2292" s="32">
        <v>638.1</v>
      </c>
      <c r="H2292" t="str">
        <f t="shared" si="70"/>
        <v>838Bonner59765ID0090001-0156</v>
      </c>
      <c r="I2292" s="5">
        <f t="shared" si="71"/>
        <v>638.1</v>
      </c>
    </row>
    <row r="2293" spans="1:9" x14ac:dyDescent="0.25">
      <c r="A2293" t="s">
        <v>83</v>
      </c>
      <c r="B2293" s="33">
        <v>838</v>
      </c>
      <c r="C2293" t="s">
        <v>12</v>
      </c>
      <c r="D2293" t="s">
        <v>64</v>
      </c>
      <c r="E2293" s="33">
        <v>57</v>
      </c>
      <c r="F2293" s="32">
        <v>666.55</v>
      </c>
      <c r="H2293" t="str">
        <f t="shared" si="70"/>
        <v>838Bonner59765ID0090001-0157</v>
      </c>
      <c r="I2293" s="5">
        <f t="shared" si="71"/>
        <v>666.55</v>
      </c>
    </row>
    <row r="2294" spans="1:9" x14ac:dyDescent="0.25">
      <c r="A2294" t="s">
        <v>83</v>
      </c>
      <c r="B2294" s="33">
        <v>838</v>
      </c>
      <c r="C2294" t="s">
        <v>12</v>
      </c>
      <c r="D2294" t="s">
        <v>64</v>
      </c>
      <c r="E2294" s="33">
        <v>58</v>
      </c>
      <c r="F2294" s="32">
        <v>696.91</v>
      </c>
      <c r="H2294" t="str">
        <f t="shared" si="70"/>
        <v>838Bonner59765ID0090001-0158</v>
      </c>
      <c r="I2294" s="5">
        <f t="shared" si="71"/>
        <v>696.91</v>
      </c>
    </row>
    <row r="2295" spans="1:9" x14ac:dyDescent="0.25">
      <c r="A2295" t="s">
        <v>83</v>
      </c>
      <c r="B2295" s="33">
        <v>838</v>
      </c>
      <c r="C2295" t="s">
        <v>12</v>
      </c>
      <c r="D2295" t="s">
        <v>64</v>
      </c>
      <c r="E2295" s="33">
        <v>59</v>
      </c>
      <c r="F2295" s="32">
        <v>711.95</v>
      </c>
      <c r="H2295" t="str">
        <f t="shared" si="70"/>
        <v>838Bonner59765ID0090001-0159</v>
      </c>
      <c r="I2295" s="5">
        <f t="shared" si="71"/>
        <v>711.95</v>
      </c>
    </row>
    <row r="2296" spans="1:9" x14ac:dyDescent="0.25">
      <c r="A2296" t="s">
        <v>83</v>
      </c>
      <c r="B2296" s="33">
        <v>838</v>
      </c>
      <c r="C2296" t="s">
        <v>12</v>
      </c>
      <c r="D2296" t="s">
        <v>64</v>
      </c>
      <c r="E2296" s="33">
        <v>60</v>
      </c>
      <c r="F2296" s="32">
        <v>742.31</v>
      </c>
      <c r="H2296" t="str">
        <f t="shared" si="70"/>
        <v>838Bonner59765ID0090001-0160</v>
      </c>
      <c r="I2296" s="5">
        <f t="shared" si="71"/>
        <v>742.31</v>
      </c>
    </row>
    <row r="2297" spans="1:9" x14ac:dyDescent="0.25">
      <c r="A2297" t="s">
        <v>83</v>
      </c>
      <c r="B2297" s="33">
        <v>838</v>
      </c>
      <c r="C2297" t="s">
        <v>12</v>
      </c>
      <c r="D2297" t="s">
        <v>64</v>
      </c>
      <c r="E2297" s="33">
        <v>61</v>
      </c>
      <c r="F2297" s="32">
        <v>768.57</v>
      </c>
      <c r="H2297" t="str">
        <f t="shared" si="70"/>
        <v>838Bonner59765ID0090001-0161</v>
      </c>
      <c r="I2297" s="5">
        <f t="shared" si="71"/>
        <v>768.57</v>
      </c>
    </row>
    <row r="2298" spans="1:9" x14ac:dyDescent="0.25">
      <c r="A2298" t="s">
        <v>83</v>
      </c>
      <c r="B2298" s="33">
        <v>838</v>
      </c>
      <c r="C2298" t="s">
        <v>12</v>
      </c>
      <c r="D2298" t="s">
        <v>64</v>
      </c>
      <c r="E2298" s="33">
        <v>62</v>
      </c>
      <c r="F2298" s="32">
        <v>785.8</v>
      </c>
      <c r="H2298" t="str">
        <f t="shared" si="70"/>
        <v>838Bonner59765ID0090001-0162</v>
      </c>
      <c r="I2298" s="5">
        <f t="shared" si="71"/>
        <v>785.8</v>
      </c>
    </row>
    <row r="2299" spans="1:9" x14ac:dyDescent="0.25">
      <c r="A2299" t="s">
        <v>83</v>
      </c>
      <c r="B2299" s="33">
        <v>838</v>
      </c>
      <c r="C2299" t="s">
        <v>12</v>
      </c>
      <c r="D2299" t="s">
        <v>64</v>
      </c>
      <c r="E2299" s="33">
        <v>63</v>
      </c>
      <c r="F2299" s="32">
        <v>807.4</v>
      </c>
      <c r="H2299" t="str">
        <f t="shared" si="70"/>
        <v>838Bonner59765ID0090001-0163</v>
      </c>
      <c r="I2299" s="5">
        <f t="shared" si="71"/>
        <v>807.4</v>
      </c>
    </row>
    <row r="2300" spans="1:9" x14ac:dyDescent="0.25">
      <c r="A2300" t="s">
        <v>83</v>
      </c>
      <c r="B2300" s="33">
        <v>838</v>
      </c>
      <c r="C2300" t="s">
        <v>12</v>
      </c>
      <c r="D2300" t="s">
        <v>64</v>
      </c>
      <c r="E2300" s="33">
        <v>64</v>
      </c>
      <c r="F2300" s="32">
        <v>820.53</v>
      </c>
      <c r="H2300" t="str">
        <f t="shared" si="70"/>
        <v>838Bonner59765ID0090001-0164</v>
      </c>
      <c r="I2300" s="5">
        <f t="shared" si="71"/>
        <v>820.53</v>
      </c>
    </row>
    <row r="2301" spans="1:9" x14ac:dyDescent="0.25">
      <c r="A2301" t="s">
        <v>83</v>
      </c>
      <c r="B2301" s="33">
        <v>838</v>
      </c>
      <c r="C2301" t="s">
        <v>12</v>
      </c>
      <c r="D2301" t="s">
        <v>64</v>
      </c>
      <c r="E2301" s="33">
        <v>65</v>
      </c>
      <c r="F2301" s="32">
        <v>820.53</v>
      </c>
      <c r="H2301" t="str">
        <f t="shared" si="70"/>
        <v>838Bonner59765ID0090001-0165</v>
      </c>
      <c r="I2301" s="5">
        <f t="shared" si="71"/>
        <v>820.53</v>
      </c>
    </row>
    <row r="2302" spans="1:9" x14ac:dyDescent="0.25">
      <c r="A2302" t="s">
        <v>83</v>
      </c>
      <c r="B2302" s="33">
        <v>838</v>
      </c>
      <c r="C2302" t="s">
        <v>13</v>
      </c>
      <c r="D2302" t="s">
        <v>64</v>
      </c>
      <c r="E2302" s="33">
        <v>20</v>
      </c>
      <c r="F2302" s="32">
        <v>173.68</v>
      </c>
      <c r="H2302" t="str">
        <f t="shared" si="70"/>
        <v>838Boundary59765ID0090001-0120</v>
      </c>
      <c r="I2302" s="5">
        <f t="shared" si="71"/>
        <v>173.68</v>
      </c>
    </row>
    <row r="2303" spans="1:9" x14ac:dyDescent="0.25">
      <c r="A2303" t="s">
        <v>83</v>
      </c>
      <c r="B2303" s="33">
        <v>838</v>
      </c>
      <c r="C2303" t="s">
        <v>13</v>
      </c>
      <c r="D2303" t="s">
        <v>64</v>
      </c>
      <c r="E2303" s="33">
        <v>21</v>
      </c>
      <c r="F2303" s="32">
        <v>273.51</v>
      </c>
      <c r="H2303" t="str">
        <f t="shared" si="70"/>
        <v>838Boundary59765ID0090001-0121</v>
      </c>
      <c r="I2303" s="5">
        <f t="shared" si="71"/>
        <v>273.51</v>
      </c>
    </row>
    <row r="2304" spans="1:9" x14ac:dyDescent="0.25">
      <c r="A2304" t="s">
        <v>83</v>
      </c>
      <c r="B2304" s="33">
        <v>838</v>
      </c>
      <c r="C2304" t="s">
        <v>13</v>
      </c>
      <c r="D2304" t="s">
        <v>64</v>
      </c>
      <c r="E2304" s="33">
        <v>22</v>
      </c>
      <c r="F2304" s="32">
        <v>273.51</v>
      </c>
      <c r="H2304" t="str">
        <f t="shared" si="70"/>
        <v>838Boundary59765ID0090001-0122</v>
      </c>
      <c r="I2304" s="5">
        <f t="shared" si="71"/>
        <v>273.51</v>
      </c>
    </row>
    <row r="2305" spans="1:9" x14ac:dyDescent="0.25">
      <c r="A2305" t="s">
        <v>83</v>
      </c>
      <c r="B2305" s="33">
        <v>838</v>
      </c>
      <c r="C2305" t="s">
        <v>13</v>
      </c>
      <c r="D2305" t="s">
        <v>64</v>
      </c>
      <c r="E2305" s="33">
        <v>23</v>
      </c>
      <c r="F2305" s="32">
        <v>273.51</v>
      </c>
      <c r="H2305" t="str">
        <f t="shared" si="70"/>
        <v>838Boundary59765ID0090001-0123</v>
      </c>
      <c r="I2305" s="5">
        <f t="shared" si="71"/>
        <v>273.51</v>
      </c>
    </row>
    <row r="2306" spans="1:9" x14ac:dyDescent="0.25">
      <c r="A2306" t="s">
        <v>83</v>
      </c>
      <c r="B2306" s="33">
        <v>838</v>
      </c>
      <c r="C2306" t="s">
        <v>13</v>
      </c>
      <c r="D2306" t="s">
        <v>64</v>
      </c>
      <c r="E2306" s="33">
        <v>24</v>
      </c>
      <c r="F2306" s="32">
        <v>273.51</v>
      </c>
      <c r="H2306" t="str">
        <f t="shared" si="70"/>
        <v>838Boundary59765ID0090001-0124</v>
      </c>
      <c r="I2306" s="5">
        <f t="shared" si="71"/>
        <v>273.51</v>
      </c>
    </row>
    <row r="2307" spans="1:9" x14ac:dyDescent="0.25">
      <c r="A2307" t="s">
        <v>83</v>
      </c>
      <c r="B2307" s="33">
        <v>838</v>
      </c>
      <c r="C2307" t="s">
        <v>13</v>
      </c>
      <c r="D2307" t="s">
        <v>64</v>
      </c>
      <c r="E2307" s="33">
        <v>25</v>
      </c>
      <c r="F2307" s="32">
        <v>274.61</v>
      </c>
      <c r="H2307" t="str">
        <f t="shared" si="70"/>
        <v>838Boundary59765ID0090001-0125</v>
      </c>
      <c r="I2307" s="5">
        <f t="shared" si="71"/>
        <v>274.61</v>
      </c>
    </row>
    <row r="2308" spans="1:9" x14ac:dyDescent="0.25">
      <c r="A2308" t="s">
        <v>83</v>
      </c>
      <c r="B2308" s="33">
        <v>838</v>
      </c>
      <c r="C2308" t="s">
        <v>13</v>
      </c>
      <c r="D2308" t="s">
        <v>64</v>
      </c>
      <c r="E2308" s="33">
        <v>26</v>
      </c>
      <c r="F2308" s="32">
        <v>280.08</v>
      </c>
      <c r="H2308" t="str">
        <f t="shared" si="70"/>
        <v>838Boundary59765ID0090001-0126</v>
      </c>
      <c r="I2308" s="5">
        <f t="shared" si="71"/>
        <v>280.08</v>
      </c>
    </row>
    <row r="2309" spans="1:9" x14ac:dyDescent="0.25">
      <c r="A2309" t="s">
        <v>83</v>
      </c>
      <c r="B2309" s="33">
        <v>838</v>
      </c>
      <c r="C2309" t="s">
        <v>13</v>
      </c>
      <c r="D2309" t="s">
        <v>64</v>
      </c>
      <c r="E2309" s="33">
        <v>27</v>
      </c>
      <c r="F2309" s="32">
        <v>286.64</v>
      </c>
      <c r="H2309" t="str">
        <f t="shared" ref="H2309:H2372" si="72">B2309&amp;C2309&amp;A2309&amp;E2309</f>
        <v>838Boundary59765ID0090001-0127</v>
      </c>
      <c r="I2309" s="5">
        <f t="shared" ref="I2309:I2372" si="73">F2309</f>
        <v>286.64</v>
      </c>
    </row>
    <row r="2310" spans="1:9" x14ac:dyDescent="0.25">
      <c r="A2310" t="s">
        <v>83</v>
      </c>
      <c r="B2310" s="33">
        <v>838</v>
      </c>
      <c r="C2310" t="s">
        <v>13</v>
      </c>
      <c r="D2310" t="s">
        <v>64</v>
      </c>
      <c r="E2310" s="33">
        <v>28</v>
      </c>
      <c r="F2310" s="32">
        <v>297.31</v>
      </c>
      <c r="H2310" t="str">
        <f t="shared" si="72"/>
        <v>838Boundary59765ID0090001-0128</v>
      </c>
      <c r="I2310" s="5">
        <f t="shared" si="73"/>
        <v>297.31</v>
      </c>
    </row>
    <row r="2311" spans="1:9" x14ac:dyDescent="0.25">
      <c r="A2311" t="s">
        <v>83</v>
      </c>
      <c r="B2311" s="33">
        <v>838</v>
      </c>
      <c r="C2311" t="s">
        <v>13</v>
      </c>
      <c r="D2311" t="s">
        <v>64</v>
      </c>
      <c r="E2311" s="33">
        <v>29</v>
      </c>
      <c r="F2311" s="32">
        <v>306.06</v>
      </c>
      <c r="H2311" t="str">
        <f t="shared" si="72"/>
        <v>838Boundary59765ID0090001-0129</v>
      </c>
      <c r="I2311" s="5">
        <f t="shared" si="73"/>
        <v>306.06</v>
      </c>
    </row>
    <row r="2312" spans="1:9" x14ac:dyDescent="0.25">
      <c r="A2312" t="s">
        <v>83</v>
      </c>
      <c r="B2312" s="33">
        <v>838</v>
      </c>
      <c r="C2312" t="s">
        <v>13</v>
      </c>
      <c r="D2312" t="s">
        <v>64</v>
      </c>
      <c r="E2312" s="33">
        <v>30</v>
      </c>
      <c r="F2312" s="32">
        <v>310.44</v>
      </c>
      <c r="H2312" t="str">
        <f t="shared" si="72"/>
        <v>838Boundary59765ID0090001-0130</v>
      </c>
      <c r="I2312" s="5">
        <f t="shared" si="73"/>
        <v>310.44</v>
      </c>
    </row>
    <row r="2313" spans="1:9" x14ac:dyDescent="0.25">
      <c r="A2313" t="s">
        <v>83</v>
      </c>
      <c r="B2313" s="33">
        <v>838</v>
      </c>
      <c r="C2313" t="s">
        <v>13</v>
      </c>
      <c r="D2313" t="s">
        <v>64</v>
      </c>
      <c r="E2313" s="33">
        <v>31</v>
      </c>
      <c r="F2313" s="32">
        <v>317</v>
      </c>
      <c r="H2313" t="str">
        <f t="shared" si="72"/>
        <v>838Boundary59765ID0090001-0131</v>
      </c>
      <c r="I2313" s="5">
        <f t="shared" si="73"/>
        <v>317</v>
      </c>
    </row>
    <row r="2314" spans="1:9" x14ac:dyDescent="0.25">
      <c r="A2314" t="s">
        <v>83</v>
      </c>
      <c r="B2314" s="33">
        <v>838</v>
      </c>
      <c r="C2314" t="s">
        <v>13</v>
      </c>
      <c r="D2314" t="s">
        <v>64</v>
      </c>
      <c r="E2314" s="33">
        <v>32</v>
      </c>
      <c r="F2314" s="32">
        <v>323.56</v>
      </c>
      <c r="H2314" t="str">
        <f t="shared" si="72"/>
        <v>838Boundary59765ID0090001-0132</v>
      </c>
      <c r="I2314" s="5">
        <f t="shared" si="73"/>
        <v>323.56</v>
      </c>
    </row>
    <row r="2315" spans="1:9" x14ac:dyDescent="0.25">
      <c r="A2315" t="s">
        <v>83</v>
      </c>
      <c r="B2315" s="33">
        <v>838</v>
      </c>
      <c r="C2315" t="s">
        <v>13</v>
      </c>
      <c r="D2315" t="s">
        <v>64</v>
      </c>
      <c r="E2315" s="33">
        <v>33</v>
      </c>
      <c r="F2315" s="32">
        <v>327.67</v>
      </c>
      <c r="H2315" t="str">
        <f t="shared" si="72"/>
        <v>838Boundary59765ID0090001-0133</v>
      </c>
      <c r="I2315" s="5">
        <f t="shared" si="73"/>
        <v>327.67</v>
      </c>
    </row>
    <row r="2316" spans="1:9" x14ac:dyDescent="0.25">
      <c r="A2316" t="s">
        <v>83</v>
      </c>
      <c r="B2316" s="33">
        <v>838</v>
      </c>
      <c r="C2316" t="s">
        <v>13</v>
      </c>
      <c r="D2316" t="s">
        <v>64</v>
      </c>
      <c r="E2316" s="33">
        <v>34</v>
      </c>
      <c r="F2316" s="32">
        <v>332.04</v>
      </c>
      <c r="H2316" t="str">
        <f t="shared" si="72"/>
        <v>838Boundary59765ID0090001-0134</v>
      </c>
      <c r="I2316" s="5">
        <f t="shared" si="73"/>
        <v>332.04</v>
      </c>
    </row>
    <row r="2317" spans="1:9" x14ac:dyDescent="0.25">
      <c r="A2317" t="s">
        <v>83</v>
      </c>
      <c r="B2317" s="33">
        <v>838</v>
      </c>
      <c r="C2317" t="s">
        <v>13</v>
      </c>
      <c r="D2317" t="s">
        <v>64</v>
      </c>
      <c r="E2317" s="33">
        <v>35</v>
      </c>
      <c r="F2317" s="32">
        <v>334.23</v>
      </c>
      <c r="H2317" t="str">
        <f t="shared" si="72"/>
        <v>838Boundary59765ID0090001-0135</v>
      </c>
      <c r="I2317" s="5">
        <f t="shared" si="73"/>
        <v>334.23</v>
      </c>
    </row>
    <row r="2318" spans="1:9" x14ac:dyDescent="0.25">
      <c r="A2318" t="s">
        <v>83</v>
      </c>
      <c r="B2318" s="33">
        <v>838</v>
      </c>
      <c r="C2318" t="s">
        <v>13</v>
      </c>
      <c r="D2318" t="s">
        <v>64</v>
      </c>
      <c r="E2318" s="33">
        <v>36</v>
      </c>
      <c r="F2318" s="32">
        <v>336.42</v>
      </c>
      <c r="H2318" t="str">
        <f t="shared" si="72"/>
        <v>838Boundary59765ID0090001-0136</v>
      </c>
      <c r="I2318" s="5">
        <f t="shared" si="73"/>
        <v>336.42</v>
      </c>
    </row>
    <row r="2319" spans="1:9" x14ac:dyDescent="0.25">
      <c r="A2319" t="s">
        <v>83</v>
      </c>
      <c r="B2319" s="33">
        <v>838</v>
      </c>
      <c r="C2319" t="s">
        <v>13</v>
      </c>
      <c r="D2319" t="s">
        <v>64</v>
      </c>
      <c r="E2319" s="33">
        <v>37</v>
      </c>
      <c r="F2319" s="32">
        <v>338.61</v>
      </c>
      <c r="H2319" t="str">
        <f t="shared" si="72"/>
        <v>838Boundary59765ID0090001-0137</v>
      </c>
      <c r="I2319" s="5">
        <f t="shared" si="73"/>
        <v>338.61</v>
      </c>
    </row>
    <row r="2320" spans="1:9" x14ac:dyDescent="0.25">
      <c r="A2320" t="s">
        <v>83</v>
      </c>
      <c r="B2320" s="33">
        <v>838</v>
      </c>
      <c r="C2320" t="s">
        <v>13</v>
      </c>
      <c r="D2320" t="s">
        <v>64</v>
      </c>
      <c r="E2320" s="33">
        <v>38</v>
      </c>
      <c r="F2320" s="32">
        <v>340.79</v>
      </c>
      <c r="H2320" t="str">
        <f t="shared" si="72"/>
        <v>838Boundary59765ID0090001-0138</v>
      </c>
      <c r="I2320" s="5">
        <f t="shared" si="73"/>
        <v>340.79</v>
      </c>
    </row>
    <row r="2321" spans="1:9" x14ac:dyDescent="0.25">
      <c r="A2321" t="s">
        <v>83</v>
      </c>
      <c r="B2321" s="33">
        <v>838</v>
      </c>
      <c r="C2321" t="s">
        <v>13</v>
      </c>
      <c r="D2321" t="s">
        <v>64</v>
      </c>
      <c r="E2321" s="33">
        <v>39</v>
      </c>
      <c r="F2321" s="32">
        <v>345.17</v>
      </c>
      <c r="H2321" t="str">
        <f t="shared" si="72"/>
        <v>838Boundary59765ID0090001-0139</v>
      </c>
      <c r="I2321" s="5">
        <f t="shared" si="73"/>
        <v>345.17</v>
      </c>
    </row>
    <row r="2322" spans="1:9" x14ac:dyDescent="0.25">
      <c r="A2322" t="s">
        <v>83</v>
      </c>
      <c r="B2322" s="33">
        <v>838</v>
      </c>
      <c r="C2322" t="s">
        <v>13</v>
      </c>
      <c r="D2322" t="s">
        <v>64</v>
      </c>
      <c r="E2322" s="33">
        <v>40</v>
      </c>
      <c r="F2322" s="32">
        <v>349.55</v>
      </c>
      <c r="H2322" t="str">
        <f t="shared" si="72"/>
        <v>838Boundary59765ID0090001-0140</v>
      </c>
      <c r="I2322" s="5">
        <f t="shared" si="73"/>
        <v>349.55</v>
      </c>
    </row>
    <row r="2323" spans="1:9" x14ac:dyDescent="0.25">
      <c r="A2323" t="s">
        <v>83</v>
      </c>
      <c r="B2323" s="33">
        <v>838</v>
      </c>
      <c r="C2323" t="s">
        <v>13</v>
      </c>
      <c r="D2323" t="s">
        <v>64</v>
      </c>
      <c r="E2323" s="33">
        <v>41</v>
      </c>
      <c r="F2323" s="32">
        <v>356.11</v>
      </c>
      <c r="H2323" t="str">
        <f t="shared" si="72"/>
        <v>838Boundary59765ID0090001-0141</v>
      </c>
      <c r="I2323" s="5">
        <f t="shared" si="73"/>
        <v>356.11</v>
      </c>
    </row>
    <row r="2324" spans="1:9" x14ac:dyDescent="0.25">
      <c r="A2324" t="s">
        <v>83</v>
      </c>
      <c r="B2324" s="33">
        <v>838</v>
      </c>
      <c r="C2324" t="s">
        <v>13</v>
      </c>
      <c r="D2324" t="s">
        <v>64</v>
      </c>
      <c r="E2324" s="33">
        <v>42</v>
      </c>
      <c r="F2324" s="32">
        <v>362.4</v>
      </c>
      <c r="H2324" t="str">
        <f t="shared" si="72"/>
        <v>838Boundary59765ID0090001-0142</v>
      </c>
      <c r="I2324" s="5">
        <f t="shared" si="73"/>
        <v>362.4</v>
      </c>
    </row>
    <row r="2325" spans="1:9" x14ac:dyDescent="0.25">
      <c r="A2325" t="s">
        <v>83</v>
      </c>
      <c r="B2325" s="33">
        <v>838</v>
      </c>
      <c r="C2325" t="s">
        <v>13</v>
      </c>
      <c r="D2325" t="s">
        <v>64</v>
      </c>
      <c r="E2325" s="33">
        <v>43</v>
      </c>
      <c r="F2325" s="32">
        <v>371.15</v>
      </c>
      <c r="H2325" t="str">
        <f t="shared" si="72"/>
        <v>838Boundary59765ID0090001-0143</v>
      </c>
      <c r="I2325" s="5">
        <f t="shared" si="73"/>
        <v>371.15</v>
      </c>
    </row>
    <row r="2326" spans="1:9" x14ac:dyDescent="0.25">
      <c r="A2326" t="s">
        <v>83</v>
      </c>
      <c r="B2326" s="33">
        <v>838</v>
      </c>
      <c r="C2326" t="s">
        <v>13</v>
      </c>
      <c r="D2326" t="s">
        <v>64</v>
      </c>
      <c r="E2326" s="33">
        <v>44</v>
      </c>
      <c r="F2326" s="32">
        <v>382.09</v>
      </c>
      <c r="H2326" t="str">
        <f t="shared" si="72"/>
        <v>838Boundary59765ID0090001-0144</v>
      </c>
      <c r="I2326" s="5">
        <f t="shared" si="73"/>
        <v>382.09</v>
      </c>
    </row>
    <row r="2327" spans="1:9" x14ac:dyDescent="0.25">
      <c r="A2327" t="s">
        <v>83</v>
      </c>
      <c r="B2327" s="33">
        <v>838</v>
      </c>
      <c r="C2327" t="s">
        <v>13</v>
      </c>
      <c r="D2327" t="s">
        <v>64</v>
      </c>
      <c r="E2327" s="33">
        <v>45</v>
      </c>
      <c r="F2327" s="32">
        <v>394.95</v>
      </c>
      <c r="H2327" t="str">
        <f t="shared" si="72"/>
        <v>838Boundary59765ID0090001-0145</v>
      </c>
      <c r="I2327" s="5">
        <f t="shared" si="73"/>
        <v>394.95</v>
      </c>
    </row>
    <row r="2328" spans="1:9" x14ac:dyDescent="0.25">
      <c r="A2328" t="s">
        <v>83</v>
      </c>
      <c r="B2328" s="33">
        <v>838</v>
      </c>
      <c r="C2328" t="s">
        <v>13</v>
      </c>
      <c r="D2328" t="s">
        <v>64</v>
      </c>
      <c r="E2328" s="33">
        <v>46</v>
      </c>
      <c r="F2328" s="32">
        <v>410.27</v>
      </c>
      <c r="H2328" t="str">
        <f t="shared" si="72"/>
        <v>838Boundary59765ID0090001-0146</v>
      </c>
      <c r="I2328" s="5">
        <f t="shared" si="73"/>
        <v>410.27</v>
      </c>
    </row>
    <row r="2329" spans="1:9" x14ac:dyDescent="0.25">
      <c r="A2329" t="s">
        <v>83</v>
      </c>
      <c r="B2329" s="33">
        <v>838</v>
      </c>
      <c r="C2329" t="s">
        <v>13</v>
      </c>
      <c r="D2329" t="s">
        <v>64</v>
      </c>
      <c r="E2329" s="33">
        <v>47</v>
      </c>
      <c r="F2329" s="32">
        <v>427.5</v>
      </c>
      <c r="H2329" t="str">
        <f t="shared" si="72"/>
        <v>838Boundary59765ID0090001-0147</v>
      </c>
      <c r="I2329" s="5">
        <f t="shared" si="73"/>
        <v>427.5</v>
      </c>
    </row>
    <row r="2330" spans="1:9" x14ac:dyDescent="0.25">
      <c r="A2330" t="s">
        <v>83</v>
      </c>
      <c r="B2330" s="33">
        <v>838</v>
      </c>
      <c r="C2330" t="s">
        <v>13</v>
      </c>
      <c r="D2330" t="s">
        <v>64</v>
      </c>
      <c r="E2330" s="33">
        <v>48</v>
      </c>
      <c r="F2330" s="32">
        <v>447.19</v>
      </c>
      <c r="H2330" t="str">
        <f t="shared" si="72"/>
        <v>838Boundary59765ID0090001-0148</v>
      </c>
      <c r="I2330" s="5">
        <f t="shared" si="73"/>
        <v>447.19</v>
      </c>
    </row>
    <row r="2331" spans="1:9" x14ac:dyDescent="0.25">
      <c r="A2331" t="s">
        <v>83</v>
      </c>
      <c r="B2331" s="33">
        <v>838</v>
      </c>
      <c r="C2331" t="s">
        <v>13</v>
      </c>
      <c r="D2331" t="s">
        <v>64</v>
      </c>
      <c r="E2331" s="33">
        <v>49</v>
      </c>
      <c r="F2331" s="32">
        <v>466.61</v>
      </c>
      <c r="H2331" t="str">
        <f t="shared" si="72"/>
        <v>838Boundary59765ID0090001-0149</v>
      </c>
      <c r="I2331" s="5">
        <f t="shared" si="73"/>
        <v>466.61</v>
      </c>
    </row>
    <row r="2332" spans="1:9" x14ac:dyDescent="0.25">
      <c r="A2332" t="s">
        <v>83</v>
      </c>
      <c r="B2332" s="33">
        <v>838</v>
      </c>
      <c r="C2332" t="s">
        <v>13</v>
      </c>
      <c r="D2332" t="s">
        <v>64</v>
      </c>
      <c r="E2332" s="33">
        <v>50</v>
      </c>
      <c r="F2332" s="32">
        <v>488.49</v>
      </c>
      <c r="H2332" t="str">
        <f t="shared" si="72"/>
        <v>838Boundary59765ID0090001-0150</v>
      </c>
      <c r="I2332" s="5">
        <f t="shared" si="73"/>
        <v>488.49</v>
      </c>
    </row>
    <row r="2333" spans="1:9" x14ac:dyDescent="0.25">
      <c r="A2333" t="s">
        <v>83</v>
      </c>
      <c r="B2333" s="33">
        <v>838</v>
      </c>
      <c r="C2333" t="s">
        <v>13</v>
      </c>
      <c r="D2333" t="s">
        <v>64</v>
      </c>
      <c r="E2333" s="33">
        <v>51</v>
      </c>
      <c r="F2333" s="32">
        <v>510.1</v>
      </c>
      <c r="H2333" t="str">
        <f t="shared" si="72"/>
        <v>838Boundary59765ID0090001-0151</v>
      </c>
      <c r="I2333" s="5">
        <f t="shared" si="73"/>
        <v>510.1</v>
      </c>
    </row>
    <row r="2334" spans="1:9" x14ac:dyDescent="0.25">
      <c r="A2334" t="s">
        <v>83</v>
      </c>
      <c r="B2334" s="33">
        <v>838</v>
      </c>
      <c r="C2334" t="s">
        <v>13</v>
      </c>
      <c r="D2334" t="s">
        <v>64</v>
      </c>
      <c r="E2334" s="33">
        <v>52</v>
      </c>
      <c r="F2334" s="32">
        <v>533.89</v>
      </c>
      <c r="H2334" t="str">
        <f t="shared" si="72"/>
        <v>838Boundary59765ID0090001-0152</v>
      </c>
      <c r="I2334" s="5">
        <f t="shared" si="73"/>
        <v>533.89</v>
      </c>
    </row>
    <row r="2335" spans="1:9" x14ac:dyDescent="0.25">
      <c r="A2335" t="s">
        <v>83</v>
      </c>
      <c r="B2335" s="33">
        <v>838</v>
      </c>
      <c r="C2335" t="s">
        <v>13</v>
      </c>
      <c r="D2335" t="s">
        <v>64</v>
      </c>
      <c r="E2335" s="33">
        <v>53</v>
      </c>
      <c r="F2335" s="32">
        <v>557.96</v>
      </c>
      <c r="H2335" t="str">
        <f t="shared" si="72"/>
        <v>838Boundary59765ID0090001-0153</v>
      </c>
      <c r="I2335" s="5">
        <f t="shared" si="73"/>
        <v>557.96</v>
      </c>
    </row>
    <row r="2336" spans="1:9" x14ac:dyDescent="0.25">
      <c r="A2336" t="s">
        <v>83</v>
      </c>
      <c r="B2336" s="33">
        <v>838</v>
      </c>
      <c r="C2336" t="s">
        <v>13</v>
      </c>
      <c r="D2336" t="s">
        <v>64</v>
      </c>
      <c r="E2336" s="33">
        <v>54</v>
      </c>
      <c r="F2336" s="32">
        <v>583.95000000000005</v>
      </c>
      <c r="H2336" t="str">
        <f t="shared" si="72"/>
        <v>838Boundary59765ID0090001-0154</v>
      </c>
      <c r="I2336" s="5">
        <f t="shared" si="73"/>
        <v>583.95000000000005</v>
      </c>
    </row>
    <row r="2337" spans="1:9" x14ac:dyDescent="0.25">
      <c r="A2337" t="s">
        <v>83</v>
      </c>
      <c r="B2337" s="33">
        <v>838</v>
      </c>
      <c r="C2337" t="s">
        <v>13</v>
      </c>
      <c r="D2337" t="s">
        <v>64</v>
      </c>
      <c r="E2337" s="33">
        <v>55</v>
      </c>
      <c r="F2337" s="32">
        <v>609.92999999999995</v>
      </c>
      <c r="H2337" t="str">
        <f t="shared" si="72"/>
        <v>838Boundary59765ID0090001-0155</v>
      </c>
      <c r="I2337" s="5">
        <f t="shared" si="73"/>
        <v>609.92999999999995</v>
      </c>
    </row>
    <row r="2338" spans="1:9" x14ac:dyDescent="0.25">
      <c r="A2338" t="s">
        <v>83</v>
      </c>
      <c r="B2338" s="33">
        <v>838</v>
      </c>
      <c r="C2338" t="s">
        <v>13</v>
      </c>
      <c r="D2338" t="s">
        <v>64</v>
      </c>
      <c r="E2338" s="33">
        <v>56</v>
      </c>
      <c r="F2338" s="32">
        <v>638.1</v>
      </c>
      <c r="H2338" t="str">
        <f t="shared" si="72"/>
        <v>838Boundary59765ID0090001-0156</v>
      </c>
      <c r="I2338" s="5">
        <f t="shared" si="73"/>
        <v>638.1</v>
      </c>
    </row>
    <row r="2339" spans="1:9" x14ac:dyDescent="0.25">
      <c r="A2339" t="s">
        <v>83</v>
      </c>
      <c r="B2339" s="33">
        <v>838</v>
      </c>
      <c r="C2339" t="s">
        <v>13</v>
      </c>
      <c r="D2339" t="s">
        <v>64</v>
      </c>
      <c r="E2339" s="33">
        <v>57</v>
      </c>
      <c r="F2339" s="32">
        <v>666.55</v>
      </c>
      <c r="H2339" t="str">
        <f t="shared" si="72"/>
        <v>838Boundary59765ID0090001-0157</v>
      </c>
      <c r="I2339" s="5">
        <f t="shared" si="73"/>
        <v>666.55</v>
      </c>
    </row>
    <row r="2340" spans="1:9" x14ac:dyDescent="0.25">
      <c r="A2340" t="s">
        <v>83</v>
      </c>
      <c r="B2340" s="33">
        <v>838</v>
      </c>
      <c r="C2340" t="s">
        <v>13</v>
      </c>
      <c r="D2340" t="s">
        <v>64</v>
      </c>
      <c r="E2340" s="33">
        <v>58</v>
      </c>
      <c r="F2340" s="32">
        <v>696.91</v>
      </c>
      <c r="H2340" t="str">
        <f t="shared" si="72"/>
        <v>838Boundary59765ID0090001-0158</v>
      </c>
      <c r="I2340" s="5">
        <f t="shared" si="73"/>
        <v>696.91</v>
      </c>
    </row>
    <row r="2341" spans="1:9" x14ac:dyDescent="0.25">
      <c r="A2341" t="s">
        <v>83</v>
      </c>
      <c r="B2341" s="33">
        <v>838</v>
      </c>
      <c r="C2341" t="s">
        <v>13</v>
      </c>
      <c r="D2341" t="s">
        <v>64</v>
      </c>
      <c r="E2341" s="33">
        <v>59</v>
      </c>
      <c r="F2341" s="32">
        <v>711.95</v>
      </c>
      <c r="H2341" t="str">
        <f t="shared" si="72"/>
        <v>838Boundary59765ID0090001-0159</v>
      </c>
      <c r="I2341" s="5">
        <f t="shared" si="73"/>
        <v>711.95</v>
      </c>
    </row>
    <row r="2342" spans="1:9" x14ac:dyDescent="0.25">
      <c r="A2342" t="s">
        <v>83</v>
      </c>
      <c r="B2342" s="33">
        <v>838</v>
      </c>
      <c r="C2342" t="s">
        <v>13</v>
      </c>
      <c r="D2342" t="s">
        <v>64</v>
      </c>
      <c r="E2342" s="33">
        <v>60</v>
      </c>
      <c r="F2342" s="32">
        <v>742.31</v>
      </c>
      <c r="H2342" t="str">
        <f t="shared" si="72"/>
        <v>838Boundary59765ID0090001-0160</v>
      </c>
      <c r="I2342" s="5">
        <f t="shared" si="73"/>
        <v>742.31</v>
      </c>
    </row>
    <row r="2343" spans="1:9" x14ac:dyDescent="0.25">
      <c r="A2343" t="s">
        <v>83</v>
      </c>
      <c r="B2343" s="33">
        <v>838</v>
      </c>
      <c r="C2343" t="s">
        <v>13</v>
      </c>
      <c r="D2343" t="s">
        <v>64</v>
      </c>
      <c r="E2343" s="33">
        <v>61</v>
      </c>
      <c r="F2343" s="32">
        <v>768.57</v>
      </c>
      <c r="H2343" t="str">
        <f t="shared" si="72"/>
        <v>838Boundary59765ID0090001-0161</v>
      </c>
      <c r="I2343" s="5">
        <f t="shared" si="73"/>
        <v>768.57</v>
      </c>
    </row>
    <row r="2344" spans="1:9" x14ac:dyDescent="0.25">
      <c r="A2344" t="s">
        <v>83</v>
      </c>
      <c r="B2344" s="33">
        <v>838</v>
      </c>
      <c r="C2344" t="s">
        <v>13</v>
      </c>
      <c r="D2344" t="s">
        <v>64</v>
      </c>
      <c r="E2344" s="33">
        <v>62</v>
      </c>
      <c r="F2344" s="32">
        <v>785.8</v>
      </c>
      <c r="H2344" t="str">
        <f t="shared" si="72"/>
        <v>838Boundary59765ID0090001-0162</v>
      </c>
      <c r="I2344" s="5">
        <f t="shared" si="73"/>
        <v>785.8</v>
      </c>
    </row>
    <row r="2345" spans="1:9" x14ac:dyDescent="0.25">
      <c r="A2345" t="s">
        <v>83</v>
      </c>
      <c r="B2345" s="33">
        <v>838</v>
      </c>
      <c r="C2345" t="s">
        <v>13</v>
      </c>
      <c r="D2345" t="s">
        <v>64</v>
      </c>
      <c r="E2345" s="33">
        <v>63</v>
      </c>
      <c r="F2345" s="32">
        <v>807.4</v>
      </c>
      <c r="H2345" t="str">
        <f t="shared" si="72"/>
        <v>838Boundary59765ID0090001-0163</v>
      </c>
      <c r="I2345" s="5">
        <f t="shared" si="73"/>
        <v>807.4</v>
      </c>
    </row>
    <row r="2346" spans="1:9" x14ac:dyDescent="0.25">
      <c r="A2346" t="s">
        <v>83</v>
      </c>
      <c r="B2346" s="33">
        <v>838</v>
      </c>
      <c r="C2346" t="s">
        <v>13</v>
      </c>
      <c r="D2346" t="s">
        <v>64</v>
      </c>
      <c r="E2346" s="33">
        <v>64</v>
      </c>
      <c r="F2346" s="32">
        <v>820.53</v>
      </c>
      <c r="H2346" t="str">
        <f t="shared" si="72"/>
        <v>838Boundary59765ID0090001-0164</v>
      </c>
      <c r="I2346" s="5">
        <f t="shared" si="73"/>
        <v>820.53</v>
      </c>
    </row>
    <row r="2347" spans="1:9" x14ac:dyDescent="0.25">
      <c r="A2347" t="s">
        <v>83</v>
      </c>
      <c r="B2347" s="33">
        <v>838</v>
      </c>
      <c r="C2347" t="s">
        <v>13</v>
      </c>
      <c r="D2347" t="s">
        <v>64</v>
      </c>
      <c r="E2347" s="33">
        <v>65</v>
      </c>
      <c r="F2347" s="32">
        <v>820.53</v>
      </c>
      <c r="H2347" t="str">
        <f t="shared" si="72"/>
        <v>838Boundary59765ID0090001-0165</v>
      </c>
      <c r="I2347" s="5">
        <f t="shared" si="73"/>
        <v>820.53</v>
      </c>
    </row>
    <row r="2348" spans="1:9" x14ac:dyDescent="0.25">
      <c r="A2348" t="s">
        <v>234</v>
      </c>
      <c r="B2348" s="33">
        <v>838</v>
      </c>
      <c r="C2348" t="s">
        <v>16</v>
      </c>
      <c r="D2348" t="s">
        <v>64</v>
      </c>
      <c r="E2348" s="33">
        <v>20</v>
      </c>
      <c r="F2348" s="32">
        <v>179.7</v>
      </c>
      <c r="H2348" t="str">
        <f t="shared" si="72"/>
        <v>838Clearwater59765ID0090004-0120</v>
      </c>
      <c r="I2348" s="5">
        <f t="shared" si="73"/>
        <v>179.7</v>
      </c>
    </row>
    <row r="2349" spans="1:9" x14ac:dyDescent="0.25">
      <c r="A2349" t="s">
        <v>234</v>
      </c>
      <c r="B2349" s="33">
        <v>838</v>
      </c>
      <c r="C2349" t="s">
        <v>16</v>
      </c>
      <c r="D2349" t="s">
        <v>64</v>
      </c>
      <c r="E2349" s="33">
        <v>21</v>
      </c>
      <c r="F2349" s="32">
        <v>282.99</v>
      </c>
      <c r="H2349" t="str">
        <f t="shared" si="72"/>
        <v>838Clearwater59765ID0090004-0121</v>
      </c>
      <c r="I2349" s="5">
        <f t="shared" si="73"/>
        <v>282.99</v>
      </c>
    </row>
    <row r="2350" spans="1:9" x14ac:dyDescent="0.25">
      <c r="A2350" t="s">
        <v>234</v>
      </c>
      <c r="B2350" s="33">
        <v>838</v>
      </c>
      <c r="C2350" t="s">
        <v>16</v>
      </c>
      <c r="D2350" t="s">
        <v>64</v>
      </c>
      <c r="E2350" s="33">
        <v>22</v>
      </c>
      <c r="F2350" s="32">
        <v>282.99</v>
      </c>
      <c r="H2350" t="str">
        <f t="shared" si="72"/>
        <v>838Clearwater59765ID0090004-0122</v>
      </c>
      <c r="I2350" s="5">
        <f t="shared" si="73"/>
        <v>282.99</v>
      </c>
    </row>
    <row r="2351" spans="1:9" x14ac:dyDescent="0.25">
      <c r="A2351" t="s">
        <v>234</v>
      </c>
      <c r="B2351" s="33">
        <v>838</v>
      </c>
      <c r="C2351" t="s">
        <v>16</v>
      </c>
      <c r="D2351" t="s">
        <v>64</v>
      </c>
      <c r="E2351" s="33">
        <v>23</v>
      </c>
      <c r="F2351" s="32">
        <v>282.99</v>
      </c>
      <c r="H2351" t="str">
        <f t="shared" si="72"/>
        <v>838Clearwater59765ID0090004-0123</v>
      </c>
      <c r="I2351" s="5">
        <f t="shared" si="73"/>
        <v>282.99</v>
      </c>
    </row>
    <row r="2352" spans="1:9" x14ac:dyDescent="0.25">
      <c r="A2352" t="s">
        <v>234</v>
      </c>
      <c r="B2352" s="33">
        <v>838</v>
      </c>
      <c r="C2352" t="s">
        <v>16</v>
      </c>
      <c r="D2352" t="s">
        <v>64</v>
      </c>
      <c r="E2352" s="33">
        <v>24</v>
      </c>
      <c r="F2352" s="32">
        <v>282.99</v>
      </c>
      <c r="H2352" t="str">
        <f t="shared" si="72"/>
        <v>838Clearwater59765ID0090004-0124</v>
      </c>
      <c r="I2352" s="5">
        <f t="shared" si="73"/>
        <v>282.99</v>
      </c>
    </row>
    <row r="2353" spans="1:9" x14ac:dyDescent="0.25">
      <c r="A2353" t="s">
        <v>234</v>
      </c>
      <c r="B2353" s="33">
        <v>838</v>
      </c>
      <c r="C2353" t="s">
        <v>16</v>
      </c>
      <c r="D2353" t="s">
        <v>64</v>
      </c>
      <c r="E2353" s="33">
        <v>25</v>
      </c>
      <c r="F2353" s="32">
        <v>284.12</v>
      </c>
      <c r="H2353" t="str">
        <f t="shared" si="72"/>
        <v>838Clearwater59765ID0090004-0125</v>
      </c>
      <c r="I2353" s="5">
        <f t="shared" si="73"/>
        <v>284.12</v>
      </c>
    </row>
    <row r="2354" spans="1:9" x14ac:dyDescent="0.25">
      <c r="A2354" t="s">
        <v>234</v>
      </c>
      <c r="B2354" s="33">
        <v>838</v>
      </c>
      <c r="C2354" t="s">
        <v>16</v>
      </c>
      <c r="D2354" t="s">
        <v>64</v>
      </c>
      <c r="E2354" s="33">
        <v>26</v>
      </c>
      <c r="F2354" s="32">
        <v>289.77999999999997</v>
      </c>
      <c r="H2354" t="str">
        <f t="shared" si="72"/>
        <v>838Clearwater59765ID0090004-0126</v>
      </c>
      <c r="I2354" s="5">
        <f t="shared" si="73"/>
        <v>289.77999999999997</v>
      </c>
    </row>
    <row r="2355" spans="1:9" x14ac:dyDescent="0.25">
      <c r="A2355" t="s">
        <v>234</v>
      </c>
      <c r="B2355" s="33">
        <v>838</v>
      </c>
      <c r="C2355" t="s">
        <v>16</v>
      </c>
      <c r="D2355" t="s">
        <v>64</v>
      </c>
      <c r="E2355" s="33">
        <v>27</v>
      </c>
      <c r="F2355" s="32">
        <v>296.57</v>
      </c>
      <c r="H2355" t="str">
        <f t="shared" si="72"/>
        <v>838Clearwater59765ID0090004-0127</v>
      </c>
      <c r="I2355" s="5">
        <f t="shared" si="73"/>
        <v>296.57</v>
      </c>
    </row>
    <row r="2356" spans="1:9" x14ac:dyDescent="0.25">
      <c r="A2356" t="s">
        <v>234</v>
      </c>
      <c r="B2356" s="33">
        <v>838</v>
      </c>
      <c r="C2356" t="s">
        <v>16</v>
      </c>
      <c r="D2356" t="s">
        <v>64</v>
      </c>
      <c r="E2356" s="33">
        <v>28</v>
      </c>
      <c r="F2356" s="32">
        <v>307.61</v>
      </c>
      <c r="H2356" t="str">
        <f t="shared" si="72"/>
        <v>838Clearwater59765ID0090004-0128</v>
      </c>
      <c r="I2356" s="5">
        <f t="shared" si="73"/>
        <v>307.61</v>
      </c>
    </row>
    <row r="2357" spans="1:9" x14ac:dyDescent="0.25">
      <c r="A2357" t="s">
        <v>234</v>
      </c>
      <c r="B2357" s="33">
        <v>838</v>
      </c>
      <c r="C2357" t="s">
        <v>16</v>
      </c>
      <c r="D2357" t="s">
        <v>64</v>
      </c>
      <c r="E2357" s="33">
        <v>29</v>
      </c>
      <c r="F2357" s="32">
        <v>316.66000000000003</v>
      </c>
      <c r="H2357" t="str">
        <f t="shared" si="72"/>
        <v>838Clearwater59765ID0090004-0129</v>
      </c>
      <c r="I2357" s="5">
        <f t="shared" si="73"/>
        <v>316.66000000000003</v>
      </c>
    </row>
    <row r="2358" spans="1:9" x14ac:dyDescent="0.25">
      <c r="A2358" t="s">
        <v>234</v>
      </c>
      <c r="B2358" s="33">
        <v>838</v>
      </c>
      <c r="C2358" t="s">
        <v>16</v>
      </c>
      <c r="D2358" t="s">
        <v>64</v>
      </c>
      <c r="E2358" s="33">
        <v>30</v>
      </c>
      <c r="F2358" s="32">
        <v>321.19</v>
      </c>
      <c r="H2358" t="str">
        <f t="shared" si="72"/>
        <v>838Clearwater59765ID0090004-0130</v>
      </c>
      <c r="I2358" s="5">
        <f t="shared" si="73"/>
        <v>321.19</v>
      </c>
    </row>
    <row r="2359" spans="1:9" x14ac:dyDescent="0.25">
      <c r="A2359" t="s">
        <v>234</v>
      </c>
      <c r="B2359" s="33">
        <v>838</v>
      </c>
      <c r="C2359" t="s">
        <v>16</v>
      </c>
      <c r="D2359" t="s">
        <v>64</v>
      </c>
      <c r="E2359" s="33">
        <v>31</v>
      </c>
      <c r="F2359" s="32">
        <v>327.98</v>
      </c>
      <c r="H2359" t="str">
        <f t="shared" si="72"/>
        <v>838Clearwater59765ID0090004-0131</v>
      </c>
      <c r="I2359" s="5">
        <f t="shared" si="73"/>
        <v>327.98</v>
      </c>
    </row>
    <row r="2360" spans="1:9" x14ac:dyDescent="0.25">
      <c r="A2360" t="s">
        <v>234</v>
      </c>
      <c r="B2360" s="33">
        <v>838</v>
      </c>
      <c r="C2360" t="s">
        <v>16</v>
      </c>
      <c r="D2360" t="s">
        <v>64</v>
      </c>
      <c r="E2360" s="33">
        <v>32</v>
      </c>
      <c r="F2360" s="32">
        <v>334.77</v>
      </c>
      <c r="H2360" t="str">
        <f t="shared" si="72"/>
        <v>838Clearwater59765ID0090004-0132</v>
      </c>
      <c r="I2360" s="5">
        <f t="shared" si="73"/>
        <v>334.77</v>
      </c>
    </row>
    <row r="2361" spans="1:9" x14ac:dyDescent="0.25">
      <c r="A2361" t="s">
        <v>234</v>
      </c>
      <c r="B2361" s="33">
        <v>838</v>
      </c>
      <c r="C2361" t="s">
        <v>16</v>
      </c>
      <c r="D2361" t="s">
        <v>64</v>
      </c>
      <c r="E2361" s="33">
        <v>33</v>
      </c>
      <c r="F2361" s="32">
        <v>339.02</v>
      </c>
      <c r="H2361" t="str">
        <f t="shared" si="72"/>
        <v>838Clearwater59765ID0090004-0133</v>
      </c>
      <c r="I2361" s="5">
        <f t="shared" si="73"/>
        <v>339.02</v>
      </c>
    </row>
    <row r="2362" spans="1:9" x14ac:dyDescent="0.25">
      <c r="A2362" t="s">
        <v>234</v>
      </c>
      <c r="B2362" s="33">
        <v>838</v>
      </c>
      <c r="C2362" t="s">
        <v>16</v>
      </c>
      <c r="D2362" t="s">
        <v>64</v>
      </c>
      <c r="E2362" s="33">
        <v>34</v>
      </c>
      <c r="F2362" s="32">
        <v>343.55</v>
      </c>
      <c r="H2362" t="str">
        <f t="shared" si="72"/>
        <v>838Clearwater59765ID0090004-0134</v>
      </c>
      <c r="I2362" s="5">
        <f t="shared" si="73"/>
        <v>343.55</v>
      </c>
    </row>
    <row r="2363" spans="1:9" x14ac:dyDescent="0.25">
      <c r="A2363" t="s">
        <v>234</v>
      </c>
      <c r="B2363" s="33">
        <v>838</v>
      </c>
      <c r="C2363" t="s">
        <v>16</v>
      </c>
      <c r="D2363" t="s">
        <v>64</v>
      </c>
      <c r="E2363" s="33">
        <v>35</v>
      </c>
      <c r="F2363" s="32">
        <v>345.81</v>
      </c>
      <c r="H2363" t="str">
        <f t="shared" si="72"/>
        <v>838Clearwater59765ID0090004-0135</v>
      </c>
      <c r="I2363" s="5">
        <f t="shared" si="73"/>
        <v>345.81</v>
      </c>
    </row>
    <row r="2364" spans="1:9" x14ac:dyDescent="0.25">
      <c r="A2364" t="s">
        <v>234</v>
      </c>
      <c r="B2364" s="33">
        <v>838</v>
      </c>
      <c r="C2364" t="s">
        <v>16</v>
      </c>
      <c r="D2364" t="s">
        <v>64</v>
      </c>
      <c r="E2364" s="33">
        <v>36</v>
      </c>
      <c r="F2364" s="32">
        <v>348.07</v>
      </c>
      <c r="H2364" t="str">
        <f t="shared" si="72"/>
        <v>838Clearwater59765ID0090004-0136</v>
      </c>
      <c r="I2364" s="5">
        <f t="shared" si="73"/>
        <v>348.07</v>
      </c>
    </row>
    <row r="2365" spans="1:9" x14ac:dyDescent="0.25">
      <c r="A2365" t="s">
        <v>234</v>
      </c>
      <c r="B2365" s="33">
        <v>838</v>
      </c>
      <c r="C2365" t="s">
        <v>16</v>
      </c>
      <c r="D2365" t="s">
        <v>64</v>
      </c>
      <c r="E2365" s="33">
        <v>37</v>
      </c>
      <c r="F2365" s="32">
        <v>350.34</v>
      </c>
      <c r="H2365" t="str">
        <f t="shared" si="72"/>
        <v>838Clearwater59765ID0090004-0137</v>
      </c>
      <c r="I2365" s="5">
        <f t="shared" si="73"/>
        <v>350.34</v>
      </c>
    </row>
    <row r="2366" spans="1:9" x14ac:dyDescent="0.25">
      <c r="A2366" t="s">
        <v>234</v>
      </c>
      <c r="B2366" s="33">
        <v>838</v>
      </c>
      <c r="C2366" t="s">
        <v>16</v>
      </c>
      <c r="D2366" t="s">
        <v>64</v>
      </c>
      <c r="E2366" s="33">
        <v>38</v>
      </c>
      <c r="F2366" s="32">
        <v>352.6</v>
      </c>
      <c r="H2366" t="str">
        <f t="shared" si="72"/>
        <v>838Clearwater59765ID0090004-0138</v>
      </c>
      <c r="I2366" s="5">
        <f t="shared" si="73"/>
        <v>352.6</v>
      </c>
    </row>
    <row r="2367" spans="1:9" x14ac:dyDescent="0.25">
      <c r="A2367" t="s">
        <v>234</v>
      </c>
      <c r="B2367" s="33">
        <v>838</v>
      </c>
      <c r="C2367" t="s">
        <v>16</v>
      </c>
      <c r="D2367" t="s">
        <v>64</v>
      </c>
      <c r="E2367" s="33">
        <v>39</v>
      </c>
      <c r="F2367" s="32">
        <v>357.13</v>
      </c>
      <c r="H2367" t="str">
        <f t="shared" si="72"/>
        <v>838Clearwater59765ID0090004-0139</v>
      </c>
      <c r="I2367" s="5">
        <f t="shared" si="73"/>
        <v>357.13</v>
      </c>
    </row>
    <row r="2368" spans="1:9" x14ac:dyDescent="0.25">
      <c r="A2368" t="s">
        <v>234</v>
      </c>
      <c r="B2368" s="33">
        <v>838</v>
      </c>
      <c r="C2368" t="s">
        <v>16</v>
      </c>
      <c r="D2368" t="s">
        <v>64</v>
      </c>
      <c r="E2368" s="33">
        <v>40</v>
      </c>
      <c r="F2368" s="32">
        <v>361.66</v>
      </c>
      <c r="H2368" t="str">
        <f t="shared" si="72"/>
        <v>838Clearwater59765ID0090004-0140</v>
      </c>
      <c r="I2368" s="5">
        <f t="shared" si="73"/>
        <v>361.66</v>
      </c>
    </row>
    <row r="2369" spans="1:9" x14ac:dyDescent="0.25">
      <c r="A2369" t="s">
        <v>234</v>
      </c>
      <c r="B2369" s="33">
        <v>838</v>
      </c>
      <c r="C2369" t="s">
        <v>16</v>
      </c>
      <c r="D2369" t="s">
        <v>64</v>
      </c>
      <c r="E2369" s="33">
        <v>41</v>
      </c>
      <c r="F2369" s="32">
        <v>368.45</v>
      </c>
      <c r="H2369" t="str">
        <f t="shared" si="72"/>
        <v>838Clearwater59765ID0090004-0141</v>
      </c>
      <c r="I2369" s="5">
        <f t="shared" si="73"/>
        <v>368.45</v>
      </c>
    </row>
    <row r="2370" spans="1:9" x14ac:dyDescent="0.25">
      <c r="A2370" t="s">
        <v>234</v>
      </c>
      <c r="B2370" s="33">
        <v>838</v>
      </c>
      <c r="C2370" t="s">
        <v>16</v>
      </c>
      <c r="D2370" t="s">
        <v>64</v>
      </c>
      <c r="E2370" s="33">
        <v>42</v>
      </c>
      <c r="F2370" s="32">
        <v>374.96</v>
      </c>
      <c r="H2370" t="str">
        <f t="shared" si="72"/>
        <v>838Clearwater59765ID0090004-0142</v>
      </c>
      <c r="I2370" s="5">
        <f t="shared" si="73"/>
        <v>374.96</v>
      </c>
    </row>
    <row r="2371" spans="1:9" x14ac:dyDescent="0.25">
      <c r="A2371" t="s">
        <v>234</v>
      </c>
      <c r="B2371" s="33">
        <v>838</v>
      </c>
      <c r="C2371" t="s">
        <v>16</v>
      </c>
      <c r="D2371" t="s">
        <v>64</v>
      </c>
      <c r="E2371" s="33">
        <v>43</v>
      </c>
      <c r="F2371" s="32">
        <v>384.01</v>
      </c>
      <c r="H2371" t="str">
        <f t="shared" si="72"/>
        <v>838Clearwater59765ID0090004-0143</v>
      </c>
      <c r="I2371" s="5">
        <f t="shared" si="73"/>
        <v>384.01</v>
      </c>
    </row>
    <row r="2372" spans="1:9" x14ac:dyDescent="0.25">
      <c r="A2372" t="s">
        <v>234</v>
      </c>
      <c r="B2372" s="33">
        <v>838</v>
      </c>
      <c r="C2372" t="s">
        <v>16</v>
      </c>
      <c r="D2372" t="s">
        <v>64</v>
      </c>
      <c r="E2372" s="33">
        <v>44</v>
      </c>
      <c r="F2372" s="32">
        <v>395.33</v>
      </c>
      <c r="H2372" t="str">
        <f t="shared" si="72"/>
        <v>838Clearwater59765ID0090004-0144</v>
      </c>
      <c r="I2372" s="5">
        <f t="shared" si="73"/>
        <v>395.33</v>
      </c>
    </row>
    <row r="2373" spans="1:9" x14ac:dyDescent="0.25">
      <c r="A2373" t="s">
        <v>234</v>
      </c>
      <c r="B2373" s="33">
        <v>838</v>
      </c>
      <c r="C2373" t="s">
        <v>16</v>
      </c>
      <c r="D2373" t="s">
        <v>64</v>
      </c>
      <c r="E2373" s="33">
        <v>45</v>
      </c>
      <c r="F2373" s="32">
        <v>408.63</v>
      </c>
      <c r="H2373" t="str">
        <f t="shared" ref="H2373:H2436" si="74">B2373&amp;C2373&amp;A2373&amp;E2373</f>
        <v>838Clearwater59765ID0090004-0145</v>
      </c>
      <c r="I2373" s="5">
        <f t="shared" ref="I2373:I2436" si="75">F2373</f>
        <v>408.63</v>
      </c>
    </row>
    <row r="2374" spans="1:9" x14ac:dyDescent="0.25">
      <c r="A2374" t="s">
        <v>234</v>
      </c>
      <c r="B2374" s="33">
        <v>838</v>
      </c>
      <c r="C2374" t="s">
        <v>16</v>
      </c>
      <c r="D2374" t="s">
        <v>64</v>
      </c>
      <c r="E2374" s="33">
        <v>46</v>
      </c>
      <c r="F2374" s="32">
        <v>424.48</v>
      </c>
      <c r="H2374" t="str">
        <f t="shared" si="74"/>
        <v>838Clearwater59765ID0090004-0146</v>
      </c>
      <c r="I2374" s="5">
        <f t="shared" si="75"/>
        <v>424.48</v>
      </c>
    </row>
    <row r="2375" spans="1:9" x14ac:dyDescent="0.25">
      <c r="A2375" t="s">
        <v>234</v>
      </c>
      <c r="B2375" s="33">
        <v>838</v>
      </c>
      <c r="C2375" t="s">
        <v>16</v>
      </c>
      <c r="D2375" t="s">
        <v>64</v>
      </c>
      <c r="E2375" s="33">
        <v>47</v>
      </c>
      <c r="F2375" s="32">
        <v>442.31</v>
      </c>
      <c r="H2375" t="str">
        <f t="shared" si="74"/>
        <v>838Clearwater59765ID0090004-0147</v>
      </c>
      <c r="I2375" s="5">
        <f t="shared" si="75"/>
        <v>442.31</v>
      </c>
    </row>
    <row r="2376" spans="1:9" x14ac:dyDescent="0.25">
      <c r="A2376" t="s">
        <v>234</v>
      </c>
      <c r="B2376" s="33">
        <v>838</v>
      </c>
      <c r="C2376" t="s">
        <v>16</v>
      </c>
      <c r="D2376" t="s">
        <v>64</v>
      </c>
      <c r="E2376" s="33">
        <v>48</v>
      </c>
      <c r="F2376" s="32">
        <v>462.68</v>
      </c>
      <c r="H2376" t="str">
        <f t="shared" si="74"/>
        <v>838Clearwater59765ID0090004-0148</v>
      </c>
      <c r="I2376" s="5">
        <f t="shared" si="75"/>
        <v>462.68</v>
      </c>
    </row>
    <row r="2377" spans="1:9" x14ac:dyDescent="0.25">
      <c r="A2377" t="s">
        <v>234</v>
      </c>
      <c r="B2377" s="33">
        <v>838</v>
      </c>
      <c r="C2377" t="s">
        <v>16</v>
      </c>
      <c r="D2377" t="s">
        <v>64</v>
      </c>
      <c r="E2377" s="33">
        <v>49</v>
      </c>
      <c r="F2377" s="32">
        <v>482.78</v>
      </c>
      <c r="H2377" t="str">
        <f t="shared" si="74"/>
        <v>838Clearwater59765ID0090004-0149</v>
      </c>
      <c r="I2377" s="5">
        <f t="shared" si="75"/>
        <v>482.78</v>
      </c>
    </row>
    <row r="2378" spans="1:9" x14ac:dyDescent="0.25">
      <c r="A2378" t="s">
        <v>234</v>
      </c>
      <c r="B2378" s="33">
        <v>838</v>
      </c>
      <c r="C2378" t="s">
        <v>16</v>
      </c>
      <c r="D2378" t="s">
        <v>64</v>
      </c>
      <c r="E2378" s="33">
        <v>50</v>
      </c>
      <c r="F2378" s="32">
        <v>505.41</v>
      </c>
      <c r="H2378" t="str">
        <f t="shared" si="74"/>
        <v>838Clearwater59765ID0090004-0150</v>
      </c>
      <c r="I2378" s="5">
        <f t="shared" si="75"/>
        <v>505.41</v>
      </c>
    </row>
    <row r="2379" spans="1:9" x14ac:dyDescent="0.25">
      <c r="A2379" t="s">
        <v>234</v>
      </c>
      <c r="B2379" s="33">
        <v>838</v>
      </c>
      <c r="C2379" t="s">
        <v>16</v>
      </c>
      <c r="D2379" t="s">
        <v>64</v>
      </c>
      <c r="E2379" s="33">
        <v>51</v>
      </c>
      <c r="F2379" s="32">
        <v>527.77</v>
      </c>
      <c r="H2379" t="str">
        <f t="shared" si="74"/>
        <v>838Clearwater59765ID0090004-0151</v>
      </c>
      <c r="I2379" s="5">
        <f t="shared" si="75"/>
        <v>527.77</v>
      </c>
    </row>
    <row r="2380" spans="1:9" x14ac:dyDescent="0.25">
      <c r="A2380" t="s">
        <v>234</v>
      </c>
      <c r="B2380" s="33">
        <v>838</v>
      </c>
      <c r="C2380" t="s">
        <v>16</v>
      </c>
      <c r="D2380" t="s">
        <v>64</v>
      </c>
      <c r="E2380" s="33">
        <v>52</v>
      </c>
      <c r="F2380" s="32">
        <v>552.39</v>
      </c>
      <c r="H2380" t="str">
        <f t="shared" si="74"/>
        <v>838Clearwater59765ID0090004-0152</v>
      </c>
      <c r="I2380" s="5">
        <f t="shared" si="75"/>
        <v>552.39</v>
      </c>
    </row>
    <row r="2381" spans="1:9" x14ac:dyDescent="0.25">
      <c r="A2381" t="s">
        <v>234</v>
      </c>
      <c r="B2381" s="33">
        <v>838</v>
      </c>
      <c r="C2381" t="s">
        <v>16</v>
      </c>
      <c r="D2381" t="s">
        <v>64</v>
      </c>
      <c r="E2381" s="33">
        <v>53</v>
      </c>
      <c r="F2381" s="32">
        <v>577.29</v>
      </c>
      <c r="H2381" t="str">
        <f t="shared" si="74"/>
        <v>838Clearwater59765ID0090004-0153</v>
      </c>
      <c r="I2381" s="5">
        <f t="shared" si="75"/>
        <v>577.29</v>
      </c>
    </row>
    <row r="2382" spans="1:9" x14ac:dyDescent="0.25">
      <c r="A2382" t="s">
        <v>234</v>
      </c>
      <c r="B2382" s="33">
        <v>838</v>
      </c>
      <c r="C2382" t="s">
        <v>16</v>
      </c>
      <c r="D2382" t="s">
        <v>64</v>
      </c>
      <c r="E2382" s="33">
        <v>54</v>
      </c>
      <c r="F2382" s="32">
        <v>604.17999999999995</v>
      </c>
      <c r="H2382" t="str">
        <f t="shared" si="74"/>
        <v>838Clearwater59765ID0090004-0154</v>
      </c>
      <c r="I2382" s="5">
        <f t="shared" si="75"/>
        <v>604.17999999999995</v>
      </c>
    </row>
    <row r="2383" spans="1:9" x14ac:dyDescent="0.25">
      <c r="A2383" t="s">
        <v>234</v>
      </c>
      <c r="B2383" s="33">
        <v>838</v>
      </c>
      <c r="C2383" t="s">
        <v>16</v>
      </c>
      <c r="D2383" t="s">
        <v>64</v>
      </c>
      <c r="E2383" s="33">
        <v>55</v>
      </c>
      <c r="F2383" s="32">
        <v>631.05999999999995</v>
      </c>
      <c r="H2383" t="str">
        <f t="shared" si="74"/>
        <v>838Clearwater59765ID0090004-0155</v>
      </c>
      <c r="I2383" s="5">
        <f t="shared" si="75"/>
        <v>631.05999999999995</v>
      </c>
    </row>
    <row r="2384" spans="1:9" x14ac:dyDescent="0.25">
      <c r="A2384" t="s">
        <v>234</v>
      </c>
      <c r="B2384" s="33">
        <v>838</v>
      </c>
      <c r="C2384" t="s">
        <v>16</v>
      </c>
      <c r="D2384" t="s">
        <v>64</v>
      </c>
      <c r="E2384" s="33">
        <v>56</v>
      </c>
      <c r="F2384" s="32">
        <v>660.21</v>
      </c>
      <c r="H2384" t="str">
        <f t="shared" si="74"/>
        <v>838Clearwater59765ID0090004-0156</v>
      </c>
      <c r="I2384" s="5">
        <f t="shared" si="75"/>
        <v>660.21</v>
      </c>
    </row>
    <row r="2385" spans="1:9" x14ac:dyDescent="0.25">
      <c r="A2385" t="s">
        <v>234</v>
      </c>
      <c r="B2385" s="33">
        <v>838</v>
      </c>
      <c r="C2385" t="s">
        <v>16</v>
      </c>
      <c r="D2385" t="s">
        <v>64</v>
      </c>
      <c r="E2385" s="33">
        <v>57</v>
      </c>
      <c r="F2385" s="32">
        <v>689.64</v>
      </c>
      <c r="H2385" t="str">
        <f t="shared" si="74"/>
        <v>838Clearwater59765ID0090004-0157</v>
      </c>
      <c r="I2385" s="5">
        <f t="shared" si="75"/>
        <v>689.64</v>
      </c>
    </row>
    <row r="2386" spans="1:9" x14ac:dyDescent="0.25">
      <c r="A2386" t="s">
        <v>234</v>
      </c>
      <c r="B2386" s="33">
        <v>838</v>
      </c>
      <c r="C2386" t="s">
        <v>16</v>
      </c>
      <c r="D2386" t="s">
        <v>64</v>
      </c>
      <c r="E2386" s="33">
        <v>58</v>
      </c>
      <c r="F2386" s="32">
        <v>721.05</v>
      </c>
      <c r="H2386" t="str">
        <f t="shared" si="74"/>
        <v>838Clearwater59765ID0090004-0158</v>
      </c>
      <c r="I2386" s="5">
        <f t="shared" si="75"/>
        <v>721.05</v>
      </c>
    </row>
    <row r="2387" spans="1:9" x14ac:dyDescent="0.25">
      <c r="A2387" t="s">
        <v>234</v>
      </c>
      <c r="B2387" s="33">
        <v>838</v>
      </c>
      <c r="C2387" t="s">
        <v>16</v>
      </c>
      <c r="D2387" t="s">
        <v>64</v>
      </c>
      <c r="E2387" s="33">
        <v>59</v>
      </c>
      <c r="F2387" s="32">
        <v>736.61</v>
      </c>
      <c r="H2387" t="str">
        <f t="shared" si="74"/>
        <v>838Clearwater59765ID0090004-0159</v>
      </c>
      <c r="I2387" s="5">
        <f t="shared" si="75"/>
        <v>736.61</v>
      </c>
    </row>
    <row r="2388" spans="1:9" x14ac:dyDescent="0.25">
      <c r="A2388" t="s">
        <v>234</v>
      </c>
      <c r="B2388" s="33">
        <v>838</v>
      </c>
      <c r="C2388" t="s">
        <v>16</v>
      </c>
      <c r="D2388" t="s">
        <v>64</v>
      </c>
      <c r="E2388" s="33">
        <v>60</v>
      </c>
      <c r="F2388" s="32">
        <v>768.03</v>
      </c>
      <c r="H2388" t="str">
        <f t="shared" si="74"/>
        <v>838Clearwater59765ID0090004-0160</v>
      </c>
      <c r="I2388" s="5">
        <f t="shared" si="75"/>
        <v>768.03</v>
      </c>
    </row>
    <row r="2389" spans="1:9" x14ac:dyDescent="0.25">
      <c r="A2389" t="s">
        <v>234</v>
      </c>
      <c r="B2389" s="33">
        <v>838</v>
      </c>
      <c r="C2389" t="s">
        <v>16</v>
      </c>
      <c r="D2389" t="s">
        <v>64</v>
      </c>
      <c r="E2389" s="33">
        <v>61</v>
      </c>
      <c r="F2389" s="32">
        <v>795.19</v>
      </c>
      <c r="H2389" t="str">
        <f t="shared" si="74"/>
        <v>838Clearwater59765ID0090004-0161</v>
      </c>
      <c r="I2389" s="5">
        <f t="shared" si="75"/>
        <v>795.19</v>
      </c>
    </row>
    <row r="2390" spans="1:9" x14ac:dyDescent="0.25">
      <c r="A2390" t="s">
        <v>234</v>
      </c>
      <c r="B2390" s="33">
        <v>838</v>
      </c>
      <c r="C2390" t="s">
        <v>16</v>
      </c>
      <c r="D2390" t="s">
        <v>64</v>
      </c>
      <c r="E2390" s="33">
        <v>62</v>
      </c>
      <c r="F2390" s="32">
        <v>813.02</v>
      </c>
      <c r="H2390" t="str">
        <f t="shared" si="74"/>
        <v>838Clearwater59765ID0090004-0162</v>
      </c>
      <c r="I2390" s="5">
        <f t="shared" si="75"/>
        <v>813.02</v>
      </c>
    </row>
    <row r="2391" spans="1:9" x14ac:dyDescent="0.25">
      <c r="A2391" t="s">
        <v>234</v>
      </c>
      <c r="B2391" s="33">
        <v>838</v>
      </c>
      <c r="C2391" t="s">
        <v>16</v>
      </c>
      <c r="D2391" t="s">
        <v>64</v>
      </c>
      <c r="E2391" s="33">
        <v>63</v>
      </c>
      <c r="F2391" s="32">
        <v>835.38</v>
      </c>
      <c r="H2391" t="str">
        <f t="shared" si="74"/>
        <v>838Clearwater59765ID0090004-0163</v>
      </c>
      <c r="I2391" s="5">
        <f t="shared" si="75"/>
        <v>835.38</v>
      </c>
    </row>
    <row r="2392" spans="1:9" x14ac:dyDescent="0.25">
      <c r="A2392" t="s">
        <v>234</v>
      </c>
      <c r="B2392" s="33">
        <v>838</v>
      </c>
      <c r="C2392" t="s">
        <v>16</v>
      </c>
      <c r="D2392" t="s">
        <v>64</v>
      </c>
      <c r="E2392" s="33">
        <v>64</v>
      </c>
      <c r="F2392" s="32">
        <v>848.96</v>
      </c>
      <c r="H2392" t="str">
        <f t="shared" si="74"/>
        <v>838Clearwater59765ID0090004-0164</v>
      </c>
      <c r="I2392" s="5">
        <f t="shared" si="75"/>
        <v>848.96</v>
      </c>
    </row>
    <row r="2393" spans="1:9" x14ac:dyDescent="0.25">
      <c r="A2393" t="s">
        <v>234</v>
      </c>
      <c r="B2393" s="33">
        <v>838</v>
      </c>
      <c r="C2393" t="s">
        <v>16</v>
      </c>
      <c r="D2393" t="s">
        <v>64</v>
      </c>
      <c r="E2393" s="33">
        <v>65</v>
      </c>
      <c r="F2393" s="32">
        <v>848.96</v>
      </c>
      <c r="H2393" t="str">
        <f t="shared" si="74"/>
        <v>838Clearwater59765ID0090004-0165</v>
      </c>
      <c r="I2393" s="5">
        <f t="shared" si="75"/>
        <v>848.96</v>
      </c>
    </row>
    <row r="2394" spans="1:9" x14ac:dyDescent="0.25">
      <c r="A2394" t="s">
        <v>83</v>
      </c>
      <c r="B2394" s="33">
        <v>838</v>
      </c>
      <c r="C2394" t="s">
        <v>14</v>
      </c>
      <c r="D2394" t="s">
        <v>64</v>
      </c>
      <c r="E2394" s="33">
        <v>20</v>
      </c>
      <c r="F2394" s="32">
        <v>173.68</v>
      </c>
      <c r="H2394" t="str">
        <f t="shared" si="74"/>
        <v>838Kootenai59765ID0090001-0120</v>
      </c>
      <c r="I2394" s="5">
        <f t="shared" si="75"/>
        <v>173.68</v>
      </c>
    </row>
    <row r="2395" spans="1:9" x14ac:dyDescent="0.25">
      <c r="A2395" t="s">
        <v>83</v>
      </c>
      <c r="B2395" s="33">
        <v>838</v>
      </c>
      <c r="C2395" t="s">
        <v>14</v>
      </c>
      <c r="D2395" t="s">
        <v>64</v>
      </c>
      <c r="E2395" s="33">
        <v>21</v>
      </c>
      <c r="F2395" s="32">
        <v>273.51</v>
      </c>
      <c r="H2395" t="str">
        <f t="shared" si="74"/>
        <v>838Kootenai59765ID0090001-0121</v>
      </c>
      <c r="I2395" s="5">
        <f t="shared" si="75"/>
        <v>273.51</v>
      </c>
    </row>
    <row r="2396" spans="1:9" x14ac:dyDescent="0.25">
      <c r="A2396" t="s">
        <v>83</v>
      </c>
      <c r="B2396" s="33">
        <v>838</v>
      </c>
      <c r="C2396" t="s">
        <v>14</v>
      </c>
      <c r="D2396" t="s">
        <v>64</v>
      </c>
      <c r="E2396" s="33">
        <v>22</v>
      </c>
      <c r="F2396" s="32">
        <v>273.51</v>
      </c>
      <c r="H2396" t="str">
        <f t="shared" si="74"/>
        <v>838Kootenai59765ID0090001-0122</v>
      </c>
      <c r="I2396" s="5">
        <f t="shared" si="75"/>
        <v>273.51</v>
      </c>
    </row>
    <row r="2397" spans="1:9" x14ac:dyDescent="0.25">
      <c r="A2397" t="s">
        <v>83</v>
      </c>
      <c r="B2397" s="33">
        <v>838</v>
      </c>
      <c r="C2397" t="s">
        <v>14</v>
      </c>
      <c r="D2397" t="s">
        <v>64</v>
      </c>
      <c r="E2397" s="33">
        <v>23</v>
      </c>
      <c r="F2397" s="32">
        <v>273.51</v>
      </c>
      <c r="H2397" t="str">
        <f t="shared" si="74"/>
        <v>838Kootenai59765ID0090001-0123</v>
      </c>
      <c r="I2397" s="5">
        <f t="shared" si="75"/>
        <v>273.51</v>
      </c>
    </row>
    <row r="2398" spans="1:9" x14ac:dyDescent="0.25">
      <c r="A2398" t="s">
        <v>83</v>
      </c>
      <c r="B2398" s="33">
        <v>838</v>
      </c>
      <c r="C2398" t="s">
        <v>14</v>
      </c>
      <c r="D2398" t="s">
        <v>64</v>
      </c>
      <c r="E2398" s="33">
        <v>24</v>
      </c>
      <c r="F2398" s="32">
        <v>273.51</v>
      </c>
      <c r="H2398" t="str">
        <f t="shared" si="74"/>
        <v>838Kootenai59765ID0090001-0124</v>
      </c>
      <c r="I2398" s="5">
        <f t="shared" si="75"/>
        <v>273.51</v>
      </c>
    </row>
    <row r="2399" spans="1:9" x14ac:dyDescent="0.25">
      <c r="A2399" t="s">
        <v>83</v>
      </c>
      <c r="B2399" s="33">
        <v>838</v>
      </c>
      <c r="C2399" t="s">
        <v>14</v>
      </c>
      <c r="D2399" t="s">
        <v>64</v>
      </c>
      <c r="E2399" s="33">
        <v>25</v>
      </c>
      <c r="F2399" s="32">
        <v>274.61</v>
      </c>
      <c r="H2399" t="str">
        <f t="shared" si="74"/>
        <v>838Kootenai59765ID0090001-0125</v>
      </c>
      <c r="I2399" s="5">
        <f t="shared" si="75"/>
        <v>274.61</v>
      </c>
    </row>
    <row r="2400" spans="1:9" x14ac:dyDescent="0.25">
      <c r="A2400" t="s">
        <v>83</v>
      </c>
      <c r="B2400" s="33">
        <v>838</v>
      </c>
      <c r="C2400" t="s">
        <v>14</v>
      </c>
      <c r="D2400" t="s">
        <v>64</v>
      </c>
      <c r="E2400" s="33">
        <v>26</v>
      </c>
      <c r="F2400" s="32">
        <v>280.08</v>
      </c>
      <c r="H2400" t="str">
        <f t="shared" si="74"/>
        <v>838Kootenai59765ID0090001-0126</v>
      </c>
      <c r="I2400" s="5">
        <f t="shared" si="75"/>
        <v>280.08</v>
      </c>
    </row>
    <row r="2401" spans="1:9" x14ac:dyDescent="0.25">
      <c r="A2401" t="s">
        <v>83</v>
      </c>
      <c r="B2401" s="33">
        <v>838</v>
      </c>
      <c r="C2401" t="s">
        <v>14</v>
      </c>
      <c r="D2401" t="s">
        <v>64</v>
      </c>
      <c r="E2401" s="33">
        <v>27</v>
      </c>
      <c r="F2401" s="32">
        <v>286.64</v>
      </c>
      <c r="H2401" t="str">
        <f t="shared" si="74"/>
        <v>838Kootenai59765ID0090001-0127</v>
      </c>
      <c r="I2401" s="5">
        <f t="shared" si="75"/>
        <v>286.64</v>
      </c>
    </row>
    <row r="2402" spans="1:9" x14ac:dyDescent="0.25">
      <c r="A2402" t="s">
        <v>83</v>
      </c>
      <c r="B2402" s="33">
        <v>838</v>
      </c>
      <c r="C2402" t="s">
        <v>14</v>
      </c>
      <c r="D2402" t="s">
        <v>64</v>
      </c>
      <c r="E2402" s="33">
        <v>28</v>
      </c>
      <c r="F2402" s="32">
        <v>297.31</v>
      </c>
      <c r="H2402" t="str">
        <f t="shared" si="74"/>
        <v>838Kootenai59765ID0090001-0128</v>
      </c>
      <c r="I2402" s="5">
        <f t="shared" si="75"/>
        <v>297.31</v>
      </c>
    </row>
    <row r="2403" spans="1:9" x14ac:dyDescent="0.25">
      <c r="A2403" t="s">
        <v>83</v>
      </c>
      <c r="B2403" s="33">
        <v>838</v>
      </c>
      <c r="C2403" t="s">
        <v>14</v>
      </c>
      <c r="D2403" t="s">
        <v>64</v>
      </c>
      <c r="E2403" s="33">
        <v>29</v>
      </c>
      <c r="F2403" s="32">
        <v>306.06</v>
      </c>
      <c r="H2403" t="str">
        <f t="shared" si="74"/>
        <v>838Kootenai59765ID0090001-0129</v>
      </c>
      <c r="I2403" s="5">
        <f t="shared" si="75"/>
        <v>306.06</v>
      </c>
    </row>
    <row r="2404" spans="1:9" x14ac:dyDescent="0.25">
      <c r="A2404" t="s">
        <v>83</v>
      </c>
      <c r="B2404" s="33">
        <v>838</v>
      </c>
      <c r="C2404" t="s">
        <v>14</v>
      </c>
      <c r="D2404" t="s">
        <v>64</v>
      </c>
      <c r="E2404" s="33">
        <v>30</v>
      </c>
      <c r="F2404" s="32">
        <v>310.44</v>
      </c>
      <c r="H2404" t="str">
        <f t="shared" si="74"/>
        <v>838Kootenai59765ID0090001-0130</v>
      </c>
      <c r="I2404" s="5">
        <f t="shared" si="75"/>
        <v>310.44</v>
      </c>
    </row>
    <row r="2405" spans="1:9" x14ac:dyDescent="0.25">
      <c r="A2405" t="s">
        <v>83</v>
      </c>
      <c r="B2405" s="33">
        <v>838</v>
      </c>
      <c r="C2405" t="s">
        <v>14</v>
      </c>
      <c r="D2405" t="s">
        <v>64</v>
      </c>
      <c r="E2405" s="33">
        <v>31</v>
      </c>
      <c r="F2405" s="32">
        <v>317</v>
      </c>
      <c r="H2405" t="str">
        <f t="shared" si="74"/>
        <v>838Kootenai59765ID0090001-0131</v>
      </c>
      <c r="I2405" s="5">
        <f t="shared" si="75"/>
        <v>317</v>
      </c>
    </row>
    <row r="2406" spans="1:9" x14ac:dyDescent="0.25">
      <c r="A2406" t="s">
        <v>83</v>
      </c>
      <c r="B2406" s="33">
        <v>838</v>
      </c>
      <c r="C2406" t="s">
        <v>14</v>
      </c>
      <c r="D2406" t="s">
        <v>64</v>
      </c>
      <c r="E2406" s="33">
        <v>32</v>
      </c>
      <c r="F2406" s="32">
        <v>323.56</v>
      </c>
      <c r="H2406" t="str">
        <f t="shared" si="74"/>
        <v>838Kootenai59765ID0090001-0132</v>
      </c>
      <c r="I2406" s="5">
        <f t="shared" si="75"/>
        <v>323.56</v>
      </c>
    </row>
    <row r="2407" spans="1:9" x14ac:dyDescent="0.25">
      <c r="A2407" t="s">
        <v>83</v>
      </c>
      <c r="B2407" s="33">
        <v>838</v>
      </c>
      <c r="C2407" t="s">
        <v>14</v>
      </c>
      <c r="D2407" t="s">
        <v>64</v>
      </c>
      <c r="E2407" s="33">
        <v>33</v>
      </c>
      <c r="F2407" s="32">
        <v>327.67</v>
      </c>
      <c r="H2407" t="str">
        <f t="shared" si="74"/>
        <v>838Kootenai59765ID0090001-0133</v>
      </c>
      <c r="I2407" s="5">
        <f t="shared" si="75"/>
        <v>327.67</v>
      </c>
    </row>
    <row r="2408" spans="1:9" x14ac:dyDescent="0.25">
      <c r="A2408" t="s">
        <v>83</v>
      </c>
      <c r="B2408" s="33">
        <v>838</v>
      </c>
      <c r="C2408" t="s">
        <v>14</v>
      </c>
      <c r="D2408" t="s">
        <v>64</v>
      </c>
      <c r="E2408" s="33">
        <v>34</v>
      </c>
      <c r="F2408" s="32">
        <v>332.04</v>
      </c>
      <c r="H2408" t="str">
        <f t="shared" si="74"/>
        <v>838Kootenai59765ID0090001-0134</v>
      </c>
      <c r="I2408" s="5">
        <f t="shared" si="75"/>
        <v>332.04</v>
      </c>
    </row>
    <row r="2409" spans="1:9" x14ac:dyDescent="0.25">
      <c r="A2409" t="s">
        <v>83</v>
      </c>
      <c r="B2409" s="33">
        <v>838</v>
      </c>
      <c r="C2409" t="s">
        <v>14</v>
      </c>
      <c r="D2409" t="s">
        <v>64</v>
      </c>
      <c r="E2409" s="33">
        <v>35</v>
      </c>
      <c r="F2409" s="32">
        <v>334.23</v>
      </c>
      <c r="H2409" t="str">
        <f t="shared" si="74"/>
        <v>838Kootenai59765ID0090001-0135</v>
      </c>
      <c r="I2409" s="5">
        <f t="shared" si="75"/>
        <v>334.23</v>
      </c>
    </row>
    <row r="2410" spans="1:9" x14ac:dyDescent="0.25">
      <c r="A2410" t="s">
        <v>83</v>
      </c>
      <c r="B2410" s="33">
        <v>838</v>
      </c>
      <c r="C2410" t="s">
        <v>14</v>
      </c>
      <c r="D2410" t="s">
        <v>64</v>
      </c>
      <c r="E2410" s="33">
        <v>36</v>
      </c>
      <c r="F2410" s="32">
        <v>336.42</v>
      </c>
      <c r="H2410" t="str">
        <f t="shared" si="74"/>
        <v>838Kootenai59765ID0090001-0136</v>
      </c>
      <c r="I2410" s="5">
        <f t="shared" si="75"/>
        <v>336.42</v>
      </c>
    </row>
    <row r="2411" spans="1:9" x14ac:dyDescent="0.25">
      <c r="A2411" t="s">
        <v>83</v>
      </c>
      <c r="B2411" s="33">
        <v>838</v>
      </c>
      <c r="C2411" t="s">
        <v>14</v>
      </c>
      <c r="D2411" t="s">
        <v>64</v>
      </c>
      <c r="E2411" s="33">
        <v>37</v>
      </c>
      <c r="F2411" s="32">
        <v>338.61</v>
      </c>
      <c r="H2411" t="str">
        <f t="shared" si="74"/>
        <v>838Kootenai59765ID0090001-0137</v>
      </c>
      <c r="I2411" s="5">
        <f t="shared" si="75"/>
        <v>338.61</v>
      </c>
    </row>
    <row r="2412" spans="1:9" x14ac:dyDescent="0.25">
      <c r="A2412" t="s">
        <v>83</v>
      </c>
      <c r="B2412" s="33">
        <v>838</v>
      </c>
      <c r="C2412" t="s">
        <v>14</v>
      </c>
      <c r="D2412" t="s">
        <v>64</v>
      </c>
      <c r="E2412" s="33">
        <v>38</v>
      </c>
      <c r="F2412" s="32">
        <v>340.79</v>
      </c>
      <c r="H2412" t="str">
        <f t="shared" si="74"/>
        <v>838Kootenai59765ID0090001-0138</v>
      </c>
      <c r="I2412" s="5">
        <f t="shared" si="75"/>
        <v>340.79</v>
      </c>
    </row>
    <row r="2413" spans="1:9" x14ac:dyDescent="0.25">
      <c r="A2413" t="s">
        <v>83</v>
      </c>
      <c r="B2413" s="33">
        <v>838</v>
      </c>
      <c r="C2413" t="s">
        <v>14</v>
      </c>
      <c r="D2413" t="s">
        <v>64</v>
      </c>
      <c r="E2413" s="33">
        <v>39</v>
      </c>
      <c r="F2413" s="32">
        <v>345.17</v>
      </c>
      <c r="H2413" t="str">
        <f t="shared" si="74"/>
        <v>838Kootenai59765ID0090001-0139</v>
      </c>
      <c r="I2413" s="5">
        <f t="shared" si="75"/>
        <v>345.17</v>
      </c>
    </row>
    <row r="2414" spans="1:9" x14ac:dyDescent="0.25">
      <c r="A2414" t="s">
        <v>83</v>
      </c>
      <c r="B2414" s="33">
        <v>838</v>
      </c>
      <c r="C2414" t="s">
        <v>14</v>
      </c>
      <c r="D2414" t="s">
        <v>64</v>
      </c>
      <c r="E2414" s="33">
        <v>40</v>
      </c>
      <c r="F2414" s="32">
        <v>349.55</v>
      </c>
      <c r="H2414" t="str">
        <f t="shared" si="74"/>
        <v>838Kootenai59765ID0090001-0140</v>
      </c>
      <c r="I2414" s="5">
        <f t="shared" si="75"/>
        <v>349.55</v>
      </c>
    </row>
    <row r="2415" spans="1:9" x14ac:dyDescent="0.25">
      <c r="A2415" t="s">
        <v>83</v>
      </c>
      <c r="B2415" s="33">
        <v>838</v>
      </c>
      <c r="C2415" t="s">
        <v>14</v>
      </c>
      <c r="D2415" t="s">
        <v>64</v>
      </c>
      <c r="E2415" s="33">
        <v>41</v>
      </c>
      <c r="F2415" s="32">
        <v>356.11</v>
      </c>
      <c r="H2415" t="str">
        <f t="shared" si="74"/>
        <v>838Kootenai59765ID0090001-0141</v>
      </c>
      <c r="I2415" s="5">
        <f t="shared" si="75"/>
        <v>356.11</v>
      </c>
    </row>
    <row r="2416" spans="1:9" x14ac:dyDescent="0.25">
      <c r="A2416" t="s">
        <v>83</v>
      </c>
      <c r="B2416" s="33">
        <v>838</v>
      </c>
      <c r="C2416" t="s">
        <v>14</v>
      </c>
      <c r="D2416" t="s">
        <v>64</v>
      </c>
      <c r="E2416" s="33">
        <v>42</v>
      </c>
      <c r="F2416" s="32">
        <v>362.4</v>
      </c>
      <c r="H2416" t="str">
        <f t="shared" si="74"/>
        <v>838Kootenai59765ID0090001-0142</v>
      </c>
      <c r="I2416" s="5">
        <f t="shared" si="75"/>
        <v>362.4</v>
      </c>
    </row>
    <row r="2417" spans="1:9" x14ac:dyDescent="0.25">
      <c r="A2417" t="s">
        <v>83</v>
      </c>
      <c r="B2417" s="33">
        <v>838</v>
      </c>
      <c r="C2417" t="s">
        <v>14</v>
      </c>
      <c r="D2417" t="s">
        <v>64</v>
      </c>
      <c r="E2417" s="33">
        <v>43</v>
      </c>
      <c r="F2417" s="32">
        <v>371.15</v>
      </c>
      <c r="H2417" t="str">
        <f t="shared" si="74"/>
        <v>838Kootenai59765ID0090001-0143</v>
      </c>
      <c r="I2417" s="5">
        <f t="shared" si="75"/>
        <v>371.15</v>
      </c>
    </row>
    <row r="2418" spans="1:9" x14ac:dyDescent="0.25">
      <c r="A2418" t="s">
        <v>83</v>
      </c>
      <c r="B2418" s="33">
        <v>838</v>
      </c>
      <c r="C2418" t="s">
        <v>14</v>
      </c>
      <c r="D2418" t="s">
        <v>64</v>
      </c>
      <c r="E2418" s="33">
        <v>44</v>
      </c>
      <c r="F2418" s="32">
        <v>382.09</v>
      </c>
      <c r="H2418" t="str">
        <f t="shared" si="74"/>
        <v>838Kootenai59765ID0090001-0144</v>
      </c>
      <c r="I2418" s="5">
        <f t="shared" si="75"/>
        <v>382.09</v>
      </c>
    </row>
    <row r="2419" spans="1:9" x14ac:dyDescent="0.25">
      <c r="A2419" t="s">
        <v>83</v>
      </c>
      <c r="B2419" s="33">
        <v>838</v>
      </c>
      <c r="C2419" t="s">
        <v>14</v>
      </c>
      <c r="D2419" t="s">
        <v>64</v>
      </c>
      <c r="E2419" s="33">
        <v>45</v>
      </c>
      <c r="F2419" s="32">
        <v>394.95</v>
      </c>
      <c r="H2419" t="str">
        <f t="shared" si="74"/>
        <v>838Kootenai59765ID0090001-0145</v>
      </c>
      <c r="I2419" s="5">
        <f t="shared" si="75"/>
        <v>394.95</v>
      </c>
    </row>
    <row r="2420" spans="1:9" x14ac:dyDescent="0.25">
      <c r="A2420" t="s">
        <v>83</v>
      </c>
      <c r="B2420" s="33">
        <v>838</v>
      </c>
      <c r="C2420" t="s">
        <v>14</v>
      </c>
      <c r="D2420" t="s">
        <v>64</v>
      </c>
      <c r="E2420" s="33">
        <v>46</v>
      </c>
      <c r="F2420" s="32">
        <v>410.27</v>
      </c>
      <c r="H2420" t="str">
        <f t="shared" si="74"/>
        <v>838Kootenai59765ID0090001-0146</v>
      </c>
      <c r="I2420" s="5">
        <f t="shared" si="75"/>
        <v>410.27</v>
      </c>
    </row>
    <row r="2421" spans="1:9" x14ac:dyDescent="0.25">
      <c r="A2421" t="s">
        <v>83</v>
      </c>
      <c r="B2421" s="33">
        <v>838</v>
      </c>
      <c r="C2421" t="s">
        <v>14</v>
      </c>
      <c r="D2421" t="s">
        <v>64</v>
      </c>
      <c r="E2421" s="33">
        <v>47</v>
      </c>
      <c r="F2421" s="32">
        <v>427.5</v>
      </c>
      <c r="H2421" t="str">
        <f t="shared" si="74"/>
        <v>838Kootenai59765ID0090001-0147</v>
      </c>
      <c r="I2421" s="5">
        <f t="shared" si="75"/>
        <v>427.5</v>
      </c>
    </row>
    <row r="2422" spans="1:9" x14ac:dyDescent="0.25">
      <c r="A2422" t="s">
        <v>83</v>
      </c>
      <c r="B2422" s="33">
        <v>838</v>
      </c>
      <c r="C2422" t="s">
        <v>14</v>
      </c>
      <c r="D2422" t="s">
        <v>64</v>
      </c>
      <c r="E2422" s="33">
        <v>48</v>
      </c>
      <c r="F2422" s="32">
        <v>447.19</v>
      </c>
      <c r="H2422" t="str">
        <f t="shared" si="74"/>
        <v>838Kootenai59765ID0090001-0148</v>
      </c>
      <c r="I2422" s="5">
        <f t="shared" si="75"/>
        <v>447.19</v>
      </c>
    </row>
    <row r="2423" spans="1:9" x14ac:dyDescent="0.25">
      <c r="A2423" t="s">
        <v>83</v>
      </c>
      <c r="B2423" s="33">
        <v>838</v>
      </c>
      <c r="C2423" t="s">
        <v>14</v>
      </c>
      <c r="D2423" t="s">
        <v>64</v>
      </c>
      <c r="E2423" s="33">
        <v>49</v>
      </c>
      <c r="F2423" s="32">
        <v>466.61</v>
      </c>
      <c r="H2423" t="str">
        <f t="shared" si="74"/>
        <v>838Kootenai59765ID0090001-0149</v>
      </c>
      <c r="I2423" s="5">
        <f t="shared" si="75"/>
        <v>466.61</v>
      </c>
    </row>
    <row r="2424" spans="1:9" x14ac:dyDescent="0.25">
      <c r="A2424" t="s">
        <v>83</v>
      </c>
      <c r="B2424" s="33">
        <v>838</v>
      </c>
      <c r="C2424" t="s">
        <v>14</v>
      </c>
      <c r="D2424" t="s">
        <v>64</v>
      </c>
      <c r="E2424" s="33">
        <v>50</v>
      </c>
      <c r="F2424" s="32">
        <v>488.49</v>
      </c>
      <c r="H2424" t="str">
        <f t="shared" si="74"/>
        <v>838Kootenai59765ID0090001-0150</v>
      </c>
      <c r="I2424" s="5">
        <f t="shared" si="75"/>
        <v>488.49</v>
      </c>
    </row>
    <row r="2425" spans="1:9" x14ac:dyDescent="0.25">
      <c r="A2425" t="s">
        <v>83</v>
      </c>
      <c r="B2425" s="33">
        <v>838</v>
      </c>
      <c r="C2425" t="s">
        <v>14</v>
      </c>
      <c r="D2425" t="s">
        <v>64</v>
      </c>
      <c r="E2425" s="33">
        <v>51</v>
      </c>
      <c r="F2425" s="32">
        <v>510.1</v>
      </c>
      <c r="H2425" t="str">
        <f t="shared" si="74"/>
        <v>838Kootenai59765ID0090001-0151</v>
      </c>
      <c r="I2425" s="5">
        <f t="shared" si="75"/>
        <v>510.1</v>
      </c>
    </row>
    <row r="2426" spans="1:9" x14ac:dyDescent="0.25">
      <c r="A2426" t="s">
        <v>83</v>
      </c>
      <c r="B2426" s="33">
        <v>838</v>
      </c>
      <c r="C2426" t="s">
        <v>14</v>
      </c>
      <c r="D2426" t="s">
        <v>64</v>
      </c>
      <c r="E2426" s="33">
        <v>52</v>
      </c>
      <c r="F2426" s="32">
        <v>533.89</v>
      </c>
      <c r="H2426" t="str">
        <f t="shared" si="74"/>
        <v>838Kootenai59765ID0090001-0152</v>
      </c>
      <c r="I2426" s="5">
        <f t="shared" si="75"/>
        <v>533.89</v>
      </c>
    </row>
    <row r="2427" spans="1:9" x14ac:dyDescent="0.25">
      <c r="A2427" t="s">
        <v>83</v>
      </c>
      <c r="B2427" s="33">
        <v>838</v>
      </c>
      <c r="C2427" t="s">
        <v>14</v>
      </c>
      <c r="D2427" t="s">
        <v>64</v>
      </c>
      <c r="E2427" s="33">
        <v>53</v>
      </c>
      <c r="F2427" s="32">
        <v>557.96</v>
      </c>
      <c r="H2427" t="str">
        <f t="shared" si="74"/>
        <v>838Kootenai59765ID0090001-0153</v>
      </c>
      <c r="I2427" s="5">
        <f t="shared" si="75"/>
        <v>557.96</v>
      </c>
    </row>
    <row r="2428" spans="1:9" x14ac:dyDescent="0.25">
      <c r="A2428" t="s">
        <v>83</v>
      </c>
      <c r="B2428" s="33">
        <v>838</v>
      </c>
      <c r="C2428" t="s">
        <v>14</v>
      </c>
      <c r="D2428" t="s">
        <v>64</v>
      </c>
      <c r="E2428" s="33">
        <v>54</v>
      </c>
      <c r="F2428" s="32">
        <v>583.95000000000005</v>
      </c>
      <c r="H2428" t="str">
        <f t="shared" si="74"/>
        <v>838Kootenai59765ID0090001-0154</v>
      </c>
      <c r="I2428" s="5">
        <f t="shared" si="75"/>
        <v>583.95000000000005</v>
      </c>
    </row>
    <row r="2429" spans="1:9" x14ac:dyDescent="0.25">
      <c r="A2429" t="s">
        <v>83</v>
      </c>
      <c r="B2429" s="33">
        <v>838</v>
      </c>
      <c r="C2429" t="s">
        <v>14</v>
      </c>
      <c r="D2429" t="s">
        <v>64</v>
      </c>
      <c r="E2429" s="33">
        <v>55</v>
      </c>
      <c r="F2429" s="32">
        <v>609.92999999999995</v>
      </c>
      <c r="H2429" t="str">
        <f t="shared" si="74"/>
        <v>838Kootenai59765ID0090001-0155</v>
      </c>
      <c r="I2429" s="5">
        <f t="shared" si="75"/>
        <v>609.92999999999995</v>
      </c>
    </row>
    <row r="2430" spans="1:9" x14ac:dyDescent="0.25">
      <c r="A2430" t="s">
        <v>83</v>
      </c>
      <c r="B2430" s="33">
        <v>838</v>
      </c>
      <c r="C2430" t="s">
        <v>14</v>
      </c>
      <c r="D2430" t="s">
        <v>64</v>
      </c>
      <c r="E2430" s="33">
        <v>56</v>
      </c>
      <c r="F2430" s="32">
        <v>638.1</v>
      </c>
      <c r="H2430" t="str">
        <f t="shared" si="74"/>
        <v>838Kootenai59765ID0090001-0156</v>
      </c>
      <c r="I2430" s="5">
        <f t="shared" si="75"/>
        <v>638.1</v>
      </c>
    </row>
    <row r="2431" spans="1:9" x14ac:dyDescent="0.25">
      <c r="A2431" t="s">
        <v>83</v>
      </c>
      <c r="B2431" s="33">
        <v>838</v>
      </c>
      <c r="C2431" t="s">
        <v>14</v>
      </c>
      <c r="D2431" t="s">
        <v>64</v>
      </c>
      <c r="E2431" s="33">
        <v>57</v>
      </c>
      <c r="F2431" s="32">
        <v>666.55</v>
      </c>
      <c r="H2431" t="str">
        <f t="shared" si="74"/>
        <v>838Kootenai59765ID0090001-0157</v>
      </c>
      <c r="I2431" s="5">
        <f t="shared" si="75"/>
        <v>666.55</v>
      </c>
    </row>
    <row r="2432" spans="1:9" x14ac:dyDescent="0.25">
      <c r="A2432" t="s">
        <v>83</v>
      </c>
      <c r="B2432" s="33">
        <v>838</v>
      </c>
      <c r="C2432" t="s">
        <v>14</v>
      </c>
      <c r="D2432" t="s">
        <v>64</v>
      </c>
      <c r="E2432" s="33">
        <v>58</v>
      </c>
      <c r="F2432" s="32">
        <v>696.91</v>
      </c>
      <c r="H2432" t="str">
        <f t="shared" si="74"/>
        <v>838Kootenai59765ID0090001-0158</v>
      </c>
      <c r="I2432" s="5">
        <f t="shared" si="75"/>
        <v>696.91</v>
      </c>
    </row>
    <row r="2433" spans="1:9" x14ac:dyDescent="0.25">
      <c r="A2433" t="s">
        <v>83</v>
      </c>
      <c r="B2433" s="33">
        <v>838</v>
      </c>
      <c r="C2433" t="s">
        <v>14</v>
      </c>
      <c r="D2433" t="s">
        <v>64</v>
      </c>
      <c r="E2433" s="33">
        <v>59</v>
      </c>
      <c r="F2433" s="32">
        <v>711.95</v>
      </c>
      <c r="H2433" t="str">
        <f t="shared" si="74"/>
        <v>838Kootenai59765ID0090001-0159</v>
      </c>
      <c r="I2433" s="5">
        <f t="shared" si="75"/>
        <v>711.95</v>
      </c>
    </row>
    <row r="2434" spans="1:9" x14ac:dyDescent="0.25">
      <c r="A2434" t="s">
        <v>83</v>
      </c>
      <c r="B2434" s="33">
        <v>838</v>
      </c>
      <c r="C2434" t="s">
        <v>14</v>
      </c>
      <c r="D2434" t="s">
        <v>64</v>
      </c>
      <c r="E2434" s="33">
        <v>60</v>
      </c>
      <c r="F2434" s="32">
        <v>742.31</v>
      </c>
      <c r="H2434" t="str">
        <f t="shared" si="74"/>
        <v>838Kootenai59765ID0090001-0160</v>
      </c>
      <c r="I2434" s="5">
        <f t="shared" si="75"/>
        <v>742.31</v>
      </c>
    </row>
    <row r="2435" spans="1:9" x14ac:dyDescent="0.25">
      <c r="A2435" t="s">
        <v>83</v>
      </c>
      <c r="B2435" s="33">
        <v>838</v>
      </c>
      <c r="C2435" t="s">
        <v>14</v>
      </c>
      <c r="D2435" t="s">
        <v>64</v>
      </c>
      <c r="E2435" s="33">
        <v>61</v>
      </c>
      <c r="F2435" s="32">
        <v>768.57</v>
      </c>
      <c r="H2435" t="str">
        <f t="shared" si="74"/>
        <v>838Kootenai59765ID0090001-0161</v>
      </c>
      <c r="I2435" s="5">
        <f t="shared" si="75"/>
        <v>768.57</v>
      </c>
    </row>
    <row r="2436" spans="1:9" x14ac:dyDescent="0.25">
      <c r="A2436" t="s">
        <v>83</v>
      </c>
      <c r="B2436" s="33">
        <v>838</v>
      </c>
      <c r="C2436" t="s">
        <v>14</v>
      </c>
      <c r="D2436" t="s">
        <v>64</v>
      </c>
      <c r="E2436" s="33">
        <v>62</v>
      </c>
      <c r="F2436" s="32">
        <v>785.8</v>
      </c>
      <c r="H2436" t="str">
        <f t="shared" si="74"/>
        <v>838Kootenai59765ID0090001-0162</v>
      </c>
      <c r="I2436" s="5">
        <f t="shared" si="75"/>
        <v>785.8</v>
      </c>
    </row>
    <row r="2437" spans="1:9" x14ac:dyDescent="0.25">
      <c r="A2437" t="s">
        <v>83</v>
      </c>
      <c r="B2437" s="33">
        <v>838</v>
      </c>
      <c r="C2437" t="s">
        <v>14</v>
      </c>
      <c r="D2437" t="s">
        <v>64</v>
      </c>
      <c r="E2437" s="33">
        <v>63</v>
      </c>
      <c r="F2437" s="32">
        <v>807.4</v>
      </c>
      <c r="H2437" t="str">
        <f t="shared" ref="H2437:H2500" si="76">B2437&amp;C2437&amp;A2437&amp;E2437</f>
        <v>838Kootenai59765ID0090001-0163</v>
      </c>
      <c r="I2437" s="5">
        <f t="shared" ref="I2437:I2500" si="77">F2437</f>
        <v>807.4</v>
      </c>
    </row>
    <row r="2438" spans="1:9" x14ac:dyDescent="0.25">
      <c r="A2438" t="s">
        <v>83</v>
      </c>
      <c r="B2438" s="33">
        <v>838</v>
      </c>
      <c r="C2438" t="s">
        <v>14</v>
      </c>
      <c r="D2438" t="s">
        <v>64</v>
      </c>
      <c r="E2438" s="33">
        <v>64</v>
      </c>
      <c r="F2438" s="32">
        <v>820.53</v>
      </c>
      <c r="H2438" t="str">
        <f t="shared" si="76"/>
        <v>838Kootenai59765ID0090001-0164</v>
      </c>
      <c r="I2438" s="5">
        <f t="shared" si="77"/>
        <v>820.53</v>
      </c>
    </row>
    <row r="2439" spans="1:9" x14ac:dyDescent="0.25">
      <c r="A2439" t="s">
        <v>83</v>
      </c>
      <c r="B2439" s="33">
        <v>838</v>
      </c>
      <c r="C2439" t="s">
        <v>14</v>
      </c>
      <c r="D2439" t="s">
        <v>64</v>
      </c>
      <c r="E2439" s="33">
        <v>65</v>
      </c>
      <c r="F2439" s="32">
        <v>820.53</v>
      </c>
      <c r="H2439" t="str">
        <f t="shared" si="76"/>
        <v>838Kootenai59765ID0090001-0165</v>
      </c>
      <c r="I2439" s="5">
        <f t="shared" si="77"/>
        <v>820.53</v>
      </c>
    </row>
    <row r="2440" spans="1:9" x14ac:dyDescent="0.25">
      <c r="A2440" t="s">
        <v>256</v>
      </c>
      <c r="B2440" s="33">
        <v>838</v>
      </c>
      <c r="C2440" t="s">
        <v>18</v>
      </c>
      <c r="D2440" t="s">
        <v>64</v>
      </c>
      <c r="E2440" s="33">
        <v>20</v>
      </c>
      <c r="F2440" s="32">
        <v>171.53</v>
      </c>
      <c r="H2440" t="str">
        <f t="shared" si="76"/>
        <v>838Latah61589ID2360038-0120</v>
      </c>
      <c r="I2440" s="5">
        <f t="shared" si="77"/>
        <v>171.53</v>
      </c>
    </row>
    <row r="2441" spans="1:9" x14ac:dyDescent="0.25">
      <c r="A2441" t="s">
        <v>256</v>
      </c>
      <c r="B2441" s="33">
        <v>838</v>
      </c>
      <c r="C2441" t="s">
        <v>18</v>
      </c>
      <c r="D2441" t="s">
        <v>64</v>
      </c>
      <c r="E2441" s="33">
        <v>21</v>
      </c>
      <c r="F2441" s="32">
        <v>270.12</v>
      </c>
      <c r="H2441" t="str">
        <f t="shared" si="76"/>
        <v>838Latah61589ID2360038-0121</v>
      </c>
      <c r="I2441" s="5">
        <f t="shared" si="77"/>
        <v>270.12</v>
      </c>
    </row>
    <row r="2442" spans="1:9" x14ac:dyDescent="0.25">
      <c r="A2442" t="s">
        <v>256</v>
      </c>
      <c r="B2442" s="33">
        <v>838</v>
      </c>
      <c r="C2442" t="s">
        <v>18</v>
      </c>
      <c r="D2442" t="s">
        <v>64</v>
      </c>
      <c r="E2442" s="33">
        <v>22</v>
      </c>
      <c r="F2442" s="32">
        <v>270.12</v>
      </c>
      <c r="H2442" t="str">
        <f t="shared" si="76"/>
        <v>838Latah61589ID2360038-0122</v>
      </c>
      <c r="I2442" s="5">
        <f t="shared" si="77"/>
        <v>270.12</v>
      </c>
    </row>
    <row r="2443" spans="1:9" x14ac:dyDescent="0.25">
      <c r="A2443" t="s">
        <v>256</v>
      </c>
      <c r="B2443" s="33">
        <v>838</v>
      </c>
      <c r="C2443" t="s">
        <v>18</v>
      </c>
      <c r="D2443" t="s">
        <v>64</v>
      </c>
      <c r="E2443" s="33">
        <v>23</v>
      </c>
      <c r="F2443" s="32">
        <v>270.12</v>
      </c>
      <c r="H2443" t="str">
        <f t="shared" si="76"/>
        <v>838Latah61589ID2360038-0123</v>
      </c>
      <c r="I2443" s="5">
        <f t="shared" si="77"/>
        <v>270.12</v>
      </c>
    </row>
    <row r="2444" spans="1:9" x14ac:dyDescent="0.25">
      <c r="A2444" t="s">
        <v>256</v>
      </c>
      <c r="B2444" s="33">
        <v>838</v>
      </c>
      <c r="C2444" t="s">
        <v>18</v>
      </c>
      <c r="D2444" t="s">
        <v>64</v>
      </c>
      <c r="E2444" s="33">
        <v>24</v>
      </c>
      <c r="F2444" s="32">
        <v>270.12</v>
      </c>
      <c r="H2444" t="str">
        <f t="shared" si="76"/>
        <v>838Latah61589ID2360038-0124</v>
      </c>
      <c r="I2444" s="5">
        <f t="shared" si="77"/>
        <v>270.12</v>
      </c>
    </row>
    <row r="2445" spans="1:9" x14ac:dyDescent="0.25">
      <c r="A2445" t="s">
        <v>256</v>
      </c>
      <c r="B2445" s="33">
        <v>838</v>
      </c>
      <c r="C2445" t="s">
        <v>18</v>
      </c>
      <c r="D2445" t="s">
        <v>64</v>
      </c>
      <c r="E2445" s="33">
        <v>25</v>
      </c>
      <c r="F2445" s="32">
        <v>271.2</v>
      </c>
      <c r="H2445" t="str">
        <f t="shared" si="76"/>
        <v>838Latah61589ID2360038-0125</v>
      </c>
      <c r="I2445" s="5">
        <f t="shared" si="77"/>
        <v>271.2</v>
      </c>
    </row>
    <row r="2446" spans="1:9" x14ac:dyDescent="0.25">
      <c r="A2446" t="s">
        <v>256</v>
      </c>
      <c r="B2446" s="33">
        <v>838</v>
      </c>
      <c r="C2446" t="s">
        <v>18</v>
      </c>
      <c r="D2446" t="s">
        <v>64</v>
      </c>
      <c r="E2446" s="33">
        <v>26</v>
      </c>
      <c r="F2446" s="32">
        <v>276.60000000000002</v>
      </c>
      <c r="H2446" t="str">
        <f t="shared" si="76"/>
        <v>838Latah61589ID2360038-0126</v>
      </c>
      <c r="I2446" s="5">
        <f t="shared" si="77"/>
        <v>276.60000000000002</v>
      </c>
    </row>
    <row r="2447" spans="1:9" x14ac:dyDescent="0.25">
      <c r="A2447" t="s">
        <v>256</v>
      </c>
      <c r="B2447" s="33">
        <v>838</v>
      </c>
      <c r="C2447" t="s">
        <v>18</v>
      </c>
      <c r="D2447" t="s">
        <v>64</v>
      </c>
      <c r="E2447" s="33">
        <v>27</v>
      </c>
      <c r="F2447" s="32">
        <v>283.08999999999997</v>
      </c>
      <c r="H2447" t="str">
        <f t="shared" si="76"/>
        <v>838Latah61589ID2360038-0127</v>
      </c>
      <c r="I2447" s="5">
        <f t="shared" si="77"/>
        <v>283.08999999999997</v>
      </c>
    </row>
    <row r="2448" spans="1:9" x14ac:dyDescent="0.25">
      <c r="A2448" t="s">
        <v>256</v>
      </c>
      <c r="B2448" s="33">
        <v>838</v>
      </c>
      <c r="C2448" t="s">
        <v>18</v>
      </c>
      <c r="D2448" t="s">
        <v>64</v>
      </c>
      <c r="E2448" s="33">
        <v>28</v>
      </c>
      <c r="F2448" s="32">
        <v>293.62</v>
      </c>
      <c r="H2448" t="str">
        <f t="shared" si="76"/>
        <v>838Latah61589ID2360038-0128</v>
      </c>
      <c r="I2448" s="5">
        <f t="shared" si="77"/>
        <v>293.62</v>
      </c>
    </row>
    <row r="2449" spans="1:9" x14ac:dyDescent="0.25">
      <c r="A2449" t="s">
        <v>256</v>
      </c>
      <c r="B2449" s="33">
        <v>838</v>
      </c>
      <c r="C2449" t="s">
        <v>18</v>
      </c>
      <c r="D2449" t="s">
        <v>64</v>
      </c>
      <c r="E2449" s="33">
        <v>29</v>
      </c>
      <c r="F2449" s="32">
        <v>302.26</v>
      </c>
      <c r="H2449" t="str">
        <f t="shared" si="76"/>
        <v>838Latah61589ID2360038-0129</v>
      </c>
      <c r="I2449" s="5">
        <f t="shared" si="77"/>
        <v>302.26</v>
      </c>
    </row>
    <row r="2450" spans="1:9" x14ac:dyDescent="0.25">
      <c r="A2450" t="s">
        <v>256</v>
      </c>
      <c r="B2450" s="33">
        <v>838</v>
      </c>
      <c r="C2450" t="s">
        <v>18</v>
      </c>
      <c r="D2450" t="s">
        <v>64</v>
      </c>
      <c r="E2450" s="33">
        <v>30</v>
      </c>
      <c r="F2450" s="32">
        <v>306.58999999999997</v>
      </c>
      <c r="H2450" t="str">
        <f t="shared" si="76"/>
        <v>838Latah61589ID2360038-0130</v>
      </c>
      <c r="I2450" s="5">
        <f t="shared" si="77"/>
        <v>306.58999999999997</v>
      </c>
    </row>
    <row r="2451" spans="1:9" x14ac:dyDescent="0.25">
      <c r="A2451" t="s">
        <v>256</v>
      </c>
      <c r="B2451" s="33">
        <v>838</v>
      </c>
      <c r="C2451" t="s">
        <v>18</v>
      </c>
      <c r="D2451" t="s">
        <v>64</v>
      </c>
      <c r="E2451" s="33">
        <v>31</v>
      </c>
      <c r="F2451" s="32">
        <v>313.07</v>
      </c>
      <c r="H2451" t="str">
        <f t="shared" si="76"/>
        <v>838Latah61589ID2360038-0131</v>
      </c>
      <c r="I2451" s="5">
        <f t="shared" si="77"/>
        <v>313.07</v>
      </c>
    </row>
    <row r="2452" spans="1:9" x14ac:dyDescent="0.25">
      <c r="A2452" t="s">
        <v>256</v>
      </c>
      <c r="B2452" s="33">
        <v>838</v>
      </c>
      <c r="C2452" t="s">
        <v>18</v>
      </c>
      <c r="D2452" t="s">
        <v>64</v>
      </c>
      <c r="E2452" s="33">
        <v>32</v>
      </c>
      <c r="F2452" s="32">
        <v>319.55</v>
      </c>
      <c r="H2452" t="str">
        <f t="shared" si="76"/>
        <v>838Latah61589ID2360038-0132</v>
      </c>
      <c r="I2452" s="5">
        <f t="shared" si="77"/>
        <v>319.55</v>
      </c>
    </row>
    <row r="2453" spans="1:9" x14ac:dyDescent="0.25">
      <c r="A2453" t="s">
        <v>256</v>
      </c>
      <c r="B2453" s="33">
        <v>838</v>
      </c>
      <c r="C2453" t="s">
        <v>18</v>
      </c>
      <c r="D2453" t="s">
        <v>64</v>
      </c>
      <c r="E2453" s="33">
        <v>33</v>
      </c>
      <c r="F2453" s="32">
        <v>323.60000000000002</v>
      </c>
      <c r="H2453" t="str">
        <f t="shared" si="76"/>
        <v>838Latah61589ID2360038-0133</v>
      </c>
      <c r="I2453" s="5">
        <f t="shared" si="77"/>
        <v>323.60000000000002</v>
      </c>
    </row>
    <row r="2454" spans="1:9" x14ac:dyDescent="0.25">
      <c r="A2454" t="s">
        <v>256</v>
      </c>
      <c r="B2454" s="33">
        <v>838</v>
      </c>
      <c r="C2454" t="s">
        <v>18</v>
      </c>
      <c r="D2454" t="s">
        <v>64</v>
      </c>
      <c r="E2454" s="33">
        <v>34</v>
      </c>
      <c r="F2454" s="32">
        <v>327.93</v>
      </c>
      <c r="H2454" t="str">
        <f t="shared" si="76"/>
        <v>838Latah61589ID2360038-0134</v>
      </c>
      <c r="I2454" s="5">
        <f t="shared" si="77"/>
        <v>327.93</v>
      </c>
    </row>
    <row r="2455" spans="1:9" x14ac:dyDescent="0.25">
      <c r="A2455" t="s">
        <v>256</v>
      </c>
      <c r="B2455" s="33">
        <v>838</v>
      </c>
      <c r="C2455" t="s">
        <v>18</v>
      </c>
      <c r="D2455" t="s">
        <v>64</v>
      </c>
      <c r="E2455" s="33">
        <v>35</v>
      </c>
      <c r="F2455" s="32">
        <v>330.09</v>
      </c>
      <c r="H2455" t="str">
        <f t="shared" si="76"/>
        <v>838Latah61589ID2360038-0135</v>
      </c>
      <c r="I2455" s="5">
        <f t="shared" si="77"/>
        <v>330.09</v>
      </c>
    </row>
    <row r="2456" spans="1:9" x14ac:dyDescent="0.25">
      <c r="A2456" t="s">
        <v>256</v>
      </c>
      <c r="B2456" s="33">
        <v>838</v>
      </c>
      <c r="C2456" t="s">
        <v>18</v>
      </c>
      <c r="D2456" t="s">
        <v>64</v>
      </c>
      <c r="E2456" s="33">
        <v>36</v>
      </c>
      <c r="F2456" s="32">
        <v>332.25</v>
      </c>
      <c r="H2456" t="str">
        <f t="shared" si="76"/>
        <v>838Latah61589ID2360038-0136</v>
      </c>
      <c r="I2456" s="5">
        <f t="shared" si="77"/>
        <v>332.25</v>
      </c>
    </row>
    <row r="2457" spans="1:9" x14ac:dyDescent="0.25">
      <c r="A2457" t="s">
        <v>256</v>
      </c>
      <c r="B2457" s="33">
        <v>838</v>
      </c>
      <c r="C2457" t="s">
        <v>18</v>
      </c>
      <c r="D2457" t="s">
        <v>64</v>
      </c>
      <c r="E2457" s="33">
        <v>37</v>
      </c>
      <c r="F2457" s="32">
        <v>334.41</v>
      </c>
      <c r="H2457" t="str">
        <f t="shared" si="76"/>
        <v>838Latah61589ID2360038-0137</v>
      </c>
      <c r="I2457" s="5">
        <f t="shared" si="77"/>
        <v>334.41</v>
      </c>
    </row>
    <row r="2458" spans="1:9" x14ac:dyDescent="0.25">
      <c r="A2458" t="s">
        <v>256</v>
      </c>
      <c r="B2458" s="33">
        <v>838</v>
      </c>
      <c r="C2458" t="s">
        <v>18</v>
      </c>
      <c r="D2458" t="s">
        <v>64</v>
      </c>
      <c r="E2458" s="33">
        <v>38</v>
      </c>
      <c r="F2458" s="32">
        <v>336.57</v>
      </c>
      <c r="H2458" t="str">
        <f t="shared" si="76"/>
        <v>838Latah61589ID2360038-0138</v>
      </c>
      <c r="I2458" s="5">
        <f t="shared" si="77"/>
        <v>336.57</v>
      </c>
    </row>
    <row r="2459" spans="1:9" x14ac:dyDescent="0.25">
      <c r="A2459" t="s">
        <v>256</v>
      </c>
      <c r="B2459" s="33">
        <v>838</v>
      </c>
      <c r="C2459" t="s">
        <v>18</v>
      </c>
      <c r="D2459" t="s">
        <v>64</v>
      </c>
      <c r="E2459" s="33">
        <v>39</v>
      </c>
      <c r="F2459" s="32">
        <v>340.89</v>
      </c>
      <c r="H2459" t="str">
        <f t="shared" si="76"/>
        <v>838Latah61589ID2360038-0139</v>
      </c>
      <c r="I2459" s="5">
        <f t="shared" si="77"/>
        <v>340.89</v>
      </c>
    </row>
    <row r="2460" spans="1:9" x14ac:dyDescent="0.25">
      <c r="A2460" t="s">
        <v>256</v>
      </c>
      <c r="B2460" s="33">
        <v>838</v>
      </c>
      <c r="C2460" t="s">
        <v>18</v>
      </c>
      <c r="D2460" t="s">
        <v>64</v>
      </c>
      <c r="E2460" s="33">
        <v>40</v>
      </c>
      <c r="F2460" s="32">
        <v>345.21</v>
      </c>
      <c r="H2460" t="str">
        <f t="shared" si="76"/>
        <v>838Latah61589ID2360038-0140</v>
      </c>
      <c r="I2460" s="5">
        <f t="shared" si="77"/>
        <v>345.21</v>
      </c>
    </row>
    <row r="2461" spans="1:9" x14ac:dyDescent="0.25">
      <c r="A2461" t="s">
        <v>256</v>
      </c>
      <c r="B2461" s="33">
        <v>838</v>
      </c>
      <c r="C2461" t="s">
        <v>18</v>
      </c>
      <c r="D2461" t="s">
        <v>64</v>
      </c>
      <c r="E2461" s="33">
        <v>41</v>
      </c>
      <c r="F2461" s="32">
        <v>351.7</v>
      </c>
      <c r="H2461" t="str">
        <f t="shared" si="76"/>
        <v>838Latah61589ID2360038-0141</v>
      </c>
      <c r="I2461" s="5">
        <f t="shared" si="77"/>
        <v>351.7</v>
      </c>
    </row>
    <row r="2462" spans="1:9" x14ac:dyDescent="0.25">
      <c r="A2462" t="s">
        <v>256</v>
      </c>
      <c r="B2462" s="33">
        <v>838</v>
      </c>
      <c r="C2462" t="s">
        <v>18</v>
      </c>
      <c r="D2462" t="s">
        <v>64</v>
      </c>
      <c r="E2462" s="33">
        <v>42</v>
      </c>
      <c r="F2462" s="32">
        <v>357.91</v>
      </c>
      <c r="H2462" t="str">
        <f t="shared" si="76"/>
        <v>838Latah61589ID2360038-0142</v>
      </c>
      <c r="I2462" s="5">
        <f t="shared" si="77"/>
        <v>357.91</v>
      </c>
    </row>
    <row r="2463" spans="1:9" x14ac:dyDescent="0.25">
      <c r="A2463" t="s">
        <v>256</v>
      </c>
      <c r="B2463" s="33">
        <v>838</v>
      </c>
      <c r="C2463" t="s">
        <v>18</v>
      </c>
      <c r="D2463" t="s">
        <v>64</v>
      </c>
      <c r="E2463" s="33">
        <v>43</v>
      </c>
      <c r="F2463" s="32">
        <v>366.55</v>
      </c>
      <c r="H2463" t="str">
        <f t="shared" si="76"/>
        <v>838Latah61589ID2360038-0143</v>
      </c>
      <c r="I2463" s="5">
        <f t="shared" si="77"/>
        <v>366.55</v>
      </c>
    </row>
    <row r="2464" spans="1:9" x14ac:dyDescent="0.25">
      <c r="A2464" t="s">
        <v>256</v>
      </c>
      <c r="B2464" s="33">
        <v>838</v>
      </c>
      <c r="C2464" t="s">
        <v>18</v>
      </c>
      <c r="D2464" t="s">
        <v>64</v>
      </c>
      <c r="E2464" s="33">
        <v>44</v>
      </c>
      <c r="F2464" s="32">
        <v>377.36</v>
      </c>
      <c r="H2464" t="str">
        <f t="shared" si="76"/>
        <v>838Latah61589ID2360038-0144</v>
      </c>
      <c r="I2464" s="5">
        <f t="shared" si="77"/>
        <v>377.36</v>
      </c>
    </row>
    <row r="2465" spans="1:9" x14ac:dyDescent="0.25">
      <c r="A2465" t="s">
        <v>256</v>
      </c>
      <c r="B2465" s="33">
        <v>838</v>
      </c>
      <c r="C2465" t="s">
        <v>18</v>
      </c>
      <c r="D2465" t="s">
        <v>64</v>
      </c>
      <c r="E2465" s="33">
        <v>45</v>
      </c>
      <c r="F2465" s="32">
        <v>390.05</v>
      </c>
      <c r="H2465" t="str">
        <f t="shared" si="76"/>
        <v>838Latah61589ID2360038-0145</v>
      </c>
      <c r="I2465" s="5">
        <f t="shared" si="77"/>
        <v>390.05</v>
      </c>
    </row>
    <row r="2466" spans="1:9" x14ac:dyDescent="0.25">
      <c r="A2466" t="s">
        <v>256</v>
      </c>
      <c r="B2466" s="33">
        <v>838</v>
      </c>
      <c r="C2466" t="s">
        <v>18</v>
      </c>
      <c r="D2466" t="s">
        <v>64</v>
      </c>
      <c r="E2466" s="33">
        <v>46</v>
      </c>
      <c r="F2466" s="32">
        <v>405.18</v>
      </c>
      <c r="H2466" t="str">
        <f t="shared" si="76"/>
        <v>838Latah61589ID2360038-0146</v>
      </c>
      <c r="I2466" s="5">
        <f t="shared" si="77"/>
        <v>405.18</v>
      </c>
    </row>
    <row r="2467" spans="1:9" x14ac:dyDescent="0.25">
      <c r="A2467" t="s">
        <v>256</v>
      </c>
      <c r="B2467" s="33">
        <v>838</v>
      </c>
      <c r="C2467" t="s">
        <v>18</v>
      </c>
      <c r="D2467" t="s">
        <v>64</v>
      </c>
      <c r="E2467" s="33">
        <v>47</v>
      </c>
      <c r="F2467" s="32">
        <v>422.2</v>
      </c>
      <c r="H2467" t="str">
        <f t="shared" si="76"/>
        <v>838Latah61589ID2360038-0147</v>
      </c>
      <c r="I2467" s="5">
        <f t="shared" si="77"/>
        <v>422.2</v>
      </c>
    </row>
    <row r="2468" spans="1:9" x14ac:dyDescent="0.25">
      <c r="A2468" t="s">
        <v>256</v>
      </c>
      <c r="B2468" s="33">
        <v>838</v>
      </c>
      <c r="C2468" t="s">
        <v>18</v>
      </c>
      <c r="D2468" t="s">
        <v>64</v>
      </c>
      <c r="E2468" s="33">
        <v>48</v>
      </c>
      <c r="F2468" s="32">
        <v>441.65</v>
      </c>
      <c r="H2468" t="str">
        <f t="shared" si="76"/>
        <v>838Latah61589ID2360038-0148</v>
      </c>
      <c r="I2468" s="5">
        <f t="shared" si="77"/>
        <v>441.65</v>
      </c>
    </row>
    <row r="2469" spans="1:9" x14ac:dyDescent="0.25">
      <c r="A2469" t="s">
        <v>256</v>
      </c>
      <c r="B2469" s="33">
        <v>838</v>
      </c>
      <c r="C2469" t="s">
        <v>18</v>
      </c>
      <c r="D2469" t="s">
        <v>64</v>
      </c>
      <c r="E2469" s="33">
        <v>49</v>
      </c>
      <c r="F2469" s="32">
        <v>460.82</v>
      </c>
      <c r="H2469" t="str">
        <f t="shared" si="76"/>
        <v>838Latah61589ID2360038-0149</v>
      </c>
      <c r="I2469" s="5">
        <f t="shared" si="77"/>
        <v>460.82</v>
      </c>
    </row>
    <row r="2470" spans="1:9" x14ac:dyDescent="0.25">
      <c r="A2470" t="s">
        <v>256</v>
      </c>
      <c r="B2470" s="33">
        <v>838</v>
      </c>
      <c r="C2470" t="s">
        <v>18</v>
      </c>
      <c r="D2470" t="s">
        <v>64</v>
      </c>
      <c r="E2470" s="33">
        <v>50</v>
      </c>
      <c r="F2470" s="32">
        <v>482.43</v>
      </c>
      <c r="H2470" t="str">
        <f t="shared" si="76"/>
        <v>838Latah61589ID2360038-0150</v>
      </c>
      <c r="I2470" s="5">
        <f t="shared" si="77"/>
        <v>482.43</v>
      </c>
    </row>
    <row r="2471" spans="1:9" x14ac:dyDescent="0.25">
      <c r="A2471" t="s">
        <v>256</v>
      </c>
      <c r="B2471" s="33">
        <v>838</v>
      </c>
      <c r="C2471" t="s">
        <v>18</v>
      </c>
      <c r="D2471" t="s">
        <v>64</v>
      </c>
      <c r="E2471" s="33">
        <v>51</v>
      </c>
      <c r="F2471" s="32">
        <v>503.77</v>
      </c>
      <c r="H2471" t="str">
        <f t="shared" si="76"/>
        <v>838Latah61589ID2360038-0151</v>
      </c>
      <c r="I2471" s="5">
        <f t="shared" si="77"/>
        <v>503.77</v>
      </c>
    </row>
    <row r="2472" spans="1:9" x14ac:dyDescent="0.25">
      <c r="A2472" t="s">
        <v>256</v>
      </c>
      <c r="B2472" s="33">
        <v>838</v>
      </c>
      <c r="C2472" t="s">
        <v>18</v>
      </c>
      <c r="D2472" t="s">
        <v>64</v>
      </c>
      <c r="E2472" s="33">
        <v>52</v>
      </c>
      <c r="F2472" s="32">
        <v>527.27</v>
      </c>
      <c r="H2472" t="str">
        <f t="shared" si="76"/>
        <v>838Latah61589ID2360038-0152</v>
      </c>
      <c r="I2472" s="5">
        <f t="shared" si="77"/>
        <v>527.27</v>
      </c>
    </row>
    <row r="2473" spans="1:9" x14ac:dyDescent="0.25">
      <c r="A2473" t="s">
        <v>256</v>
      </c>
      <c r="B2473" s="33">
        <v>838</v>
      </c>
      <c r="C2473" t="s">
        <v>18</v>
      </c>
      <c r="D2473" t="s">
        <v>64</v>
      </c>
      <c r="E2473" s="33">
        <v>53</v>
      </c>
      <c r="F2473" s="32">
        <v>551.04</v>
      </c>
      <c r="H2473" t="str">
        <f t="shared" si="76"/>
        <v>838Latah61589ID2360038-0153</v>
      </c>
      <c r="I2473" s="5">
        <f t="shared" si="77"/>
        <v>551.04</v>
      </c>
    </row>
    <row r="2474" spans="1:9" x14ac:dyDescent="0.25">
      <c r="A2474" t="s">
        <v>256</v>
      </c>
      <c r="B2474" s="33">
        <v>838</v>
      </c>
      <c r="C2474" t="s">
        <v>18</v>
      </c>
      <c r="D2474" t="s">
        <v>64</v>
      </c>
      <c r="E2474" s="33">
        <v>54</v>
      </c>
      <c r="F2474" s="32">
        <v>576.71</v>
      </c>
      <c r="H2474" t="str">
        <f t="shared" si="76"/>
        <v>838Latah61589ID2360038-0154</v>
      </c>
      <c r="I2474" s="5">
        <f t="shared" si="77"/>
        <v>576.71</v>
      </c>
    </row>
    <row r="2475" spans="1:9" x14ac:dyDescent="0.25">
      <c r="A2475" t="s">
        <v>256</v>
      </c>
      <c r="B2475" s="33">
        <v>838</v>
      </c>
      <c r="C2475" t="s">
        <v>18</v>
      </c>
      <c r="D2475" t="s">
        <v>64</v>
      </c>
      <c r="E2475" s="33">
        <v>55</v>
      </c>
      <c r="F2475" s="32">
        <v>602.37</v>
      </c>
      <c r="H2475" t="str">
        <f t="shared" si="76"/>
        <v>838Latah61589ID2360038-0155</v>
      </c>
      <c r="I2475" s="5">
        <f t="shared" si="77"/>
        <v>602.37</v>
      </c>
    </row>
    <row r="2476" spans="1:9" x14ac:dyDescent="0.25">
      <c r="A2476" t="s">
        <v>256</v>
      </c>
      <c r="B2476" s="33">
        <v>838</v>
      </c>
      <c r="C2476" t="s">
        <v>18</v>
      </c>
      <c r="D2476" t="s">
        <v>64</v>
      </c>
      <c r="E2476" s="33">
        <v>56</v>
      </c>
      <c r="F2476" s="32">
        <v>630.19000000000005</v>
      </c>
      <c r="H2476" t="str">
        <f t="shared" si="76"/>
        <v>838Latah61589ID2360038-0156</v>
      </c>
      <c r="I2476" s="5">
        <f t="shared" si="77"/>
        <v>630.19000000000005</v>
      </c>
    </row>
    <row r="2477" spans="1:9" x14ac:dyDescent="0.25">
      <c r="A2477" t="s">
        <v>256</v>
      </c>
      <c r="B2477" s="33">
        <v>838</v>
      </c>
      <c r="C2477" t="s">
        <v>18</v>
      </c>
      <c r="D2477" t="s">
        <v>64</v>
      </c>
      <c r="E2477" s="33">
        <v>57</v>
      </c>
      <c r="F2477" s="32">
        <v>658.28</v>
      </c>
      <c r="H2477" t="str">
        <f t="shared" si="76"/>
        <v>838Latah61589ID2360038-0157</v>
      </c>
      <c r="I2477" s="5">
        <f t="shared" si="77"/>
        <v>658.28</v>
      </c>
    </row>
    <row r="2478" spans="1:9" x14ac:dyDescent="0.25">
      <c r="A2478" t="s">
        <v>256</v>
      </c>
      <c r="B2478" s="33">
        <v>838</v>
      </c>
      <c r="C2478" t="s">
        <v>18</v>
      </c>
      <c r="D2478" t="s">
        <v>64</v>
      </c>
      <c r="E2478" s="33">
        <v>58</v>
      </c>
      <c r="F2478" s="32">
        <v>688.27</v>
      </c>
      <c r="H2478" t="str">
        <f t="shared" si="76"/>
        <v>838Latah61589ID2360038-0158</v>
      </c>
      <c r="I2478" s="5">
        <f t="shared" si="77"/>
        <v>688.27</v>
      </c>
    </row>
    <row r="2479" spans="1:9" x14ac:dyDescent="0.25">
      <c r="A2479" t="s">
        <v>256</v>
      </c>
      <c r="B2479" s="33">
        <v>838</v>
      </c>
      <c r="C2479" t="s">
        <v>18</v>
      </c>
      <c r="D2479" t="s">
        <v>64</v>
      </c>
      <c r="E2479" s="33">
        <v>59</v>
      </c>
      <c r="F2479" s="32">
        <v>703.12</v>
      </c>
      <c r="H2479" t="str">
        <f t="shared" si="76"/>
        <v>838Latah61589ID2360038-0159</v>
      </c>
      <c r="I2479" s="5">
        <f t="shared" si="77"/>
        <v>703.12</v>
      </c>
    </row>
    <row r="2480" spans="1:9" x14ac:dyDescent="0.25">
      <c r="A2480" t="s">
        <v>256</v>
      </c>
      <c r="B2480" s="33">
        <v>838</v>
      </c>
      <c r="C2480" t="s">
        <v>18</v>
      </c>
      <c r="D2480" t="s">
        <v>64</v>
      </c>
      <c r="E2480" s="33">
        <v>60</v>
      </c>
      <c r="F2480" s="32">
        <v>733.11</v>
      </c>
      <c r="H2480" t="str">
        <f t="shared" si="76"/>
        <v>838Latah61589ID2360038-0160</v>
      </c>
      <c r="I2480" s="5">
        <f t="shared" si="77"/>
        <v>733.11</v>
      </c>
    </row>
    <row r="2481" spans="1:9" x14ac:dyDescent="0.25">
      <c r="A2481" t="s">
        <v>256</v>
      </c>
      <c r="B2481" s="33">
        <v>838</v>
      </c>
      <c r="C2481" t="s">
        <v>18</v>
      </c>
      <c r="D2481" t="s">
        <v>64</v>
      </c>
      <c r="E2481" s="33">
        <v>61</v>
      </c>
      <c r="F2481" s="32">
        <v>759.04</v>
      </c>
      <c r="H2481" t="str">
        <f t="shared" si="76"/>
        <v>838Latah61589ID2360038-0161</v>
      </c>
      <c r="I2481" s="5">
        <f t="shared" si="77"/>
        <v>759.04</v>
      </c>
    </row>
    <row r="2482" spans="1:9" x14ac:dyDescent="0.25">
      <c r="A2482" t="s">
        <v>256</v>
      </c>
      <c r="B2482" s="33">
        <v>838</v>
      </c>
      <c r="C2482" t="s">
        <v>18</v>
      </c>
      <c r="D2482" t="s">
        <v>64</v>
      </c>
      <c r="E2482" s="33">
        <v>62</v>
      </c>
      <c r="F2482" s="32">
        <v>776.05</v>
      </c>
      <c r="H2482" t="str">
        <f t="shared" si="76"/>
        <v>838Latah61589ID2360038-0162</v>
      </c>
      <c r="I2482" s="5">
        <f t="shared" si="77"/>
        <v>776.05</v>
      </c>
    </row>
    <row r="2483" spans="1:9" x14ac:dyDescent="0.25">
      <c r="A2483" t="s">
        <v>256</v>
      </c>
      <c r="B2483" s="33">
        <v>838</v>
      </c>
      <c r="C2483" t="s">
        <v>18</v>
      </c>
      <c r="D2483" t="s">
        <v>64</v>
      </c>
      <c r="E2483" s="33">
        <v>63</v>
      </c>
      <c r="F2483" s="32">
        <v>797.39</v>
      </c>
      <c r="H2483" t="str">
        <f t="shared" si="76"/>
        <v>838Latah61589ID2360038-0163</v>
      </c>
      <c r="I2483" s="5">
        <f t="shared" si="77"/>
        <v>797.39</v>
      </c>
    </row>
    <row r="2484" spans="1:9" x14ac:dyDescent="0.25">
      <c r="A2484" t="s">
        <v>256</v>
      </c>
      <c r="B2484" s="33">
        <v>838</v>
      </c>
      <c r="C2484" t="s">
        <v>18</v>
      </c>
      <c r="D2484" t="s">
        <v>64</v>
      </c>
      <c r="E2484" s="33">
        <v>64</v>
      </c>
      <c r="F2484" s="32">
        <v>810.36</v>
      </c>
      <c r="H2484" t="str">
        <f t="shared" si="76"/>
        <v>838Latah61589ID2360038-0164</v>
      </c>
      <c r="I2484" s="5">
        <f t="shared" si="77"/>
        <v>810.36</v>
      </c>
    </row>
    <row r="2485" spans="1:9" x14ac:dyDescent="0.25">
      <c r="A2485" t="s">
        <v>256</v>
      </c>
      <c r="B2485" s="33">
        <v>838</v>
      </c>
      <c r="C2485" t="s">
        <v>18</v>
      </c>
      <c r="D2485" t="s">
        <v>64</v>
      </c>
      <c r="E2485" s="33">
        <v>65</v>
      </c>
      <c r="F2485" s="32">
        <v>810.36</v>
      </c>
      <c r="H2485" t="str">
        <f t="shared" si="76"/>
        <v>838Latah61589ID2360038-0165</v>
      </c>
      <c r="I2485" s="5">
        <f t="shared" si="77"/>
        <v>810.36</v>
      </c>
    </row>
    <row r="2486" spans="1:9" x14ac:dyDescent="0.25">
      <c r="A2486" t="s">
        <v>256</v>
      </c>
      <c r="B2486" s="33">
        <v>838</v>
      </c>
      <c r="C2486" t="s">
        <v>20</v>
      </c>
      <c r="D2486" t="s">
        <v>64</v>
      </c>
      <c r="E2486" s="33">
        <v>20</v>
      </c>
      <c r="F2486" s="32">
        <v>171.53</v>
      </c>
      <c r="H2486" t="str">
        <f t="shared" si="76"/>
        <v>838Nez Perce61589ID2360038-0120</v>
      </c>
      <c r="I2486" s="5">
        <f t="shared" si="77"/>
        <v>171.53</v>
      </c>
    </row>
    <row r="2487" spans="1:9" x14ac:dyDescent="0.25">
      <c r="A2487" t="s">
        <v>256</v>
      </c>
      <c r="B2487" s="33">
        <v>838</v>
      </c>
      <c r="C2487" t="s">
        <v>20</v>
      </c>
      <c r="D2487" t="s">
        <v>64</v>
      </c>
      <c r="E2487" s="33">
        <v>21</v>
      </c>
      <c r="F2487" s="32">
        <v>270.12</v>
      </c>
      <c r="H2487" t="str">
        <f t="shared" si="76"/>
        <v>838Nez Perce61589ID2360038-0121</v>
      </c>
      <c r="I2487" s="5">
        <f t="shared" si="77"/>
        <v>270.12</v>
      </c>
    </row>
    <row r="2488" spans="1:9" x14ac:dyDescent="0.25">
      <c r="A2488" t="s">
        <v>256</v>
      </c>
      <c r="B2488" s="33">
        <v>838</v>
      </c>
      <c r="C2488" t="s">
        <v>20</v>
      </c>
      <c r="D2488" t="s">
        <v>64</v>
      </c>
      <c r="E2488" s="33">
        <v>22</v>
      </c>
      <c r="F2488" s="32">
        <v>270.12</v>
      </c>
      <c r="H2488" t="str">
        <f t="shared" si="76"/>
        <v>838Nez Perce61589ID2360038-0122</v>
      </c>
      <c r="I2488" s="5">
        <f t="shared" si="77"/>
        <v>270.12</v>
      </c>
    </row>
    <row r="2489" spans="1:9" x14ac:dyDescent="0.25">
      <c r="A2489" t="s">
        <v>256</v>
      </c>
      <c r="B2489" s="33">
        <v>838</v>
      </c>
      <c r="C2489" t="s">
        <v>20</v>
      </c>
      <c r="D2489" t="s">
        <v>64</v>
      </c>
      <c r="E2489" s="33">
        <v>23</v>
      </c>
      <c r="F2489" s="32">
        <v>270.12</v>
      </c>
      <c r="H2489" t="str">
        <f t="shared" si="76"/>
        <v>838Nez Perce61589ID2360038-0123</v>
      </c>
      <c r="I2489" s="5">
        <f t="shared" si="77"/>
        <v>270.12</v>
      </c>
    </row>
    <row r="2490" spans="1:9" x14ac:dyDescent="0.25">
      <c r="A2490" t="s">
        <v>256</v>
      </c>
      <c r="B2490" s="33">
        <v>838</v>
      </c>
      <c r="C2490" t="s">
        <v>20</v>
      </c>
      <c r="D2490" t="s">
        <v>64</v>
      </c>
      <c r="E2490" s="33">
        <v>24</v>
      </c>
      <c r="F2490" s="32">
        <v>270.12</v>
      </c>
      <c r="H2490" t="str">
        <f t="shared" si="76"/>
        <v>838Nez Perce61589ID2360038-0124</v>
      </c>
      <c r="I2490" s="5">
        <f t="shared" si="77"/>
        <v>270.12</v>
      </c>
    </row>
    <row r="2491" spans="1:9" x14ac:dyDescent="0.25">
      <c r="A2491" t="s">
        <v>256</v>
      </c>
      <c r="B2491" s="33">
        <v>838</v>
      </c>
      <c r="C2491" t="s">
        <v>20</v>
      </c>
      <c r="D2491" t="s">
        <v>64</v>
      </c>
      <c r="E2491" s="33">
        <v>25</v>
      </c>
      <c r="F2491" s="32">
        <v>271.2</v>
      </c>
      <c r="H2491" t="str">
        <f t="shared" si="76"/>
        <v>838Nez Perce61589ID2360038-0125</v>
      </c>
      <c r="I2491" s="5">
        <f t="shared" si="77"/>
        <v>271.2</v>
      </c>
    </row>
    <row r="2492" spans="1:9" x14ac:dyDescent="0.25">
      <c r="A2492" t="s">
        <v>256</v>
      </c>
      <c r="B2492" s="33">
        <v>838</v>
      </c>
      <c r="C2492" t="s">
        <v>20</v>
      </c>
      <c r="D2492" t="s">
        <v>64</v>
      </c>
      <c r="E2492" s="33">
        <v>26</v>
      </c>
      <c r="F2492" s="32">
        <v>276.60000000000002</v>
      </c>
      <c r="H2492" t="str">
        <f t="shared" si="76"/>
        <v>838Nez Perce61589ID2360038-0126</v>
      </c>
      <c r="I2492" s="5">
        <f t="shared" si="77"/>
        <v>276.60000000000002</v>
      </c>
    </row>
    <row r="2493" spans="1:9" x14ac:dyDescent="0.25">
      <c r="A2493" t="s">
        <v>256</v>
      </c>
      <c r="B2493" s="33">
        <v>838</v>
      </c>
      <c r="C2493" t="s">
        <v>20</v>
      </c>
      <c r="D2493" t="s">
        <v>64</v>
      </c>
      <c r="E2493" s="33">
        <v>27</v>
      </c>
      <c r="F2493" s="32">
        <v>283.08999999999997</v>
      </c>
      <c r="H2493" t="str">
        <f t="shared" si="76"/>
        <v>838Nez Perce61589ID2360038-0127</v>
      </c>
      <c r="I2493" s="5">
        <f t="shared" si="77"/>
        <v>283.08999999999997</v>
      </c>
    </row>
    <row r="2494" spans="1:9" x14ac:dyDescent="0.25">
      <c r="A2494" t="s">
        <v>256</v>
      </c>
      <c r="B2494" s="33">
        <v>838</v>
      </c>
      <c r="C2494" t="s">
        <v>20</v>
      </c>
      <c r="D2494" t="s">
        <v>64</v>
      </c>
      <c r="E2494" s="33">
        <v>28</v>
      </c>
      <c r="F2494" s="32">
        <v>293.62</v>
      </c>
      <c r="H2494" t="str">
        <f t="shared" si="76"/>
        <v>838Nez Perce61589ID2360038-0128</v>
      </c>
      <c r="I2494" s="5">
        <f t="shared" si="77"/>
        <v>293.62</v>
      </c>
    </row>
    <row r="2495" spans="1:9" x14ac:dyDescent="0.25">
      <c r="A2495" t="s">
        <v>256</v>
      </c>
      <c r="B2495" s="33">
        <v>838</v>
      </c>
      <c r="C2495" t="s">
        <v>20</v>
      </c>
      <c r="D2495" t="s">
        <v>64</v>
      </c>
      <c r="E2495" s="33">
        <v>29</v>
      </c>
      <c r="F2495" s="32">
        <v>302.26</v>
      </c>
      <c r="H2495" t="str">
        <f t="shared" si="76"/>
        <v>838Nez Perce61589ID2360038-0129</v>
      </c>
      <c r="I2495" s="5">
        <f t="shared" si="77"/>
        <v>302.26</v>
      </c>
    </row>
    <row r="2496" spans="1:9" x14ac:dyDescent="0.25">
      <c r="A2496" t="s">
        <v>256</v>
      </c>
      <c r="B2496" s="33">
        <v>838</v>
      </c>
      <c r="C2496" t="s">
        <v>20</v>
      </c>
      <c r="D2496" t="s">
        <v>64</v>
      </c>
      <c r="E2496" s="33">
        <v>30</v>
      </c>
      <c r="F2496" s="32">
        <v>306.58999999999997</v>
      </c>
      <c r="H2496" t="str">
        <f t="shared" si="76"/>
        <v>838Nez Perce61589ID2360038-0130</v>
      </c>
      <c r="I2496" s="5">
        <f t="shared" si="77"/>
        <v>306.58999999999997</v>
      </c>
    </row>
    <row r="2497" spans="1:9" x14ac:dyDescent="0.25">
      <c r="A2497" t="s">
        <v>256</v>
      </c>
      <c r="B2497" s="33">
        <v>838</v>
      </c>
      <c r="C2497" t="s">
        <v>20</v>
      </c>
      <c r="D2497" t="s">
        <v>64</v>
      </c>
      <c r="E2497" s="33">
        <v>31</v>
      </c>
      <c r="F2497" s="32">
        <v>313.07</v>
      </c>
      <c r="H2497" t="str">
        <f t="shared" si="76"/>
        <v>838Nez Perce61589ID2360038-0131</v>
      </c>
      <c r="I2497" s="5">
        <f t="shared" si="77"/>
        <v>313.07</v>
      </c>
    </row>
    <row r="2498" spans="1:9" x14ac:dyDescent="0.25">
      <c r="A2498" t="s">
        <v>256</v>
      </c>
      <c r="B2498" s="33">
        <v>838</v>
      </c>
      <c r="C2498" t="s">
        <v>20</v>
      </c>
      <c r="D2498" t="s">
        <v>64</v>
      </c>
      <c r="E2498" s="33">
        <v>32</v>
      </c>
      <c r="F2498" s="32">
        <v>319.55</v>
      </c>
      <c r="H2498" t="str">
        <f t="shared" si="76"/>
        <v>838Nez Perce61589ID2360038-0132</v>
      </c>
      <c r="I2498" s="5">
        <f t="shared" si="77"/>
        <v>319.55</v>
      </c>
    </row>
    <row r="2499" spans="1:9" x14ac:dyDescent="0.25">
      <c r="A2499" t="s">
        <v>256</v>
      </c>
      <c r="B2499" s="33">
        <v>838</v>
      </c>
      <c r="C2499" t="s">
        <v>20</v>
      </c>
      <c r="D2499" t="s">
        <v>64</v>
      </c>
      <c r="E2499" s="33">
        <v>33</v>
      </c>
      <c r="F2499" s="32">
        <v>323.60000000000002</v>
      </c>
      <c r="H2499" t="str">
        <f t="shared" si="76"/>
        <v>838Nez Perce61589ID2360038-0133</v>
      </c>
      <c r="I2499" s="5">
        <f t="shared" si="77"/>
        <v>323.60000000000002</v>
      </c>
    </row>
    <row r="2500" spans="1:9" x14ac:dyDescent="0.25">
      <c r="A2500" t="s">
        <v>256</v>
      </c>
      <c r="B2500" s="33">
        <v>838</v>
      </c>
      <c r="C2500" t="s">
        <v>20</v>
      </c>
      <c r="D2500" t="s">
        <v>64</v>
      </c>
      <c r="E2500" s="33">
        <v>34</v>
      </c>
      <c r="F2500" s="32">
        <v>327.93</v>
      </c>
      <c r="H2500" t="str">
        <f t="shared" si="76"/>
        <v>838Nez Perce61589ID2360038-0134</v>
      </c>
      <c r="I2500" s="5">
        <f t="shared" si="77"/>
        <v>327.93</v>
      </c>
    </row>
    <row r="2501" spans="1:9" x14ac:dyDescent="0.25">
      <c r="A2501" t="s">
        <v>256</v>
      </c>
      <c r="B2501" s="33">
        <v>838</v>
      </c>
      <c r="C2501" t="s">
        <v>20</v>
      </c>
      <c r="D2501" t="s">
        <v>64</v>
      </c>
      <c r="E2501" s="33">
        <v>35</v>
      </c>
      <c r="F2501" s="32">
        <v>330.09</v>
      </c>
      <c r="H2501" t="str">
        <f t="shared" ref="H2501:H2564" si="78">B2501&amp;C2501&amp;A2501&amp;E2501</f>
        <v>838Nez Perce61589ID2360038-0135</v>
      </c>
      <c r="I2501" s="5">
        <f t="shared" ref="I2501:I2564" si="79">F2501</f>
        <v>330.09</v>
      </c>
    </row>
    <row r="2502" spans="1:9" x14ac:dyDescent="0.25">
      <c r="A2502" t="s">
        <v>256</v>
      </c>
      <c r="B2502" s="33">
        <v>838</v>
      </c>
      <c r="C2502" t="s">
        <v>20</v>
      </c>
      <c r="D2502" t="s">
        <v>64</v>
      </c>
      <c r="E2502" s="33">
        <v>36</v>
      </c>
      <c r="F2502" s="32">
        <v>332.25</v>
      </c>
      <c r="H2502" t="str">
        <f t="shared" si="78"/>
        <v>838Nez Perce61589ID2360038-0136</v>
      </c>
      <c r="I2502" s="5">
        <f t="shared" si="79"/>
        <v>332.25</v>
      </c>
    </row>
    <row r="2503" spans="1:9" x14ac:dyDescent="0.25">
      <c r="A2503" t="s">
        <v>256</v>
      </c>
      <c r="B2503" s="33">
        <v>838</v>
      </c>
      <c r="C2503" t="s">
        <v>20</v>
      </c>
      <c r="D2503" t="s">
        <v>64</v>
      </c>
      <c r="E2503" s="33">
        <v>37</v>
      </c>
      <c r="F2503" s="32">
        <v>334.41</v>
      </c>
      <c r="H2503" t="str">
        <f t="shared" si="78"/>
        <v>838Nez Perce61589ID2360038-0137</v>
      </c>
      <c r="I2503" s="5">
        <f t="shared" si="79"/>
        <v>334.41</v>
      </c>
    </row>
    <row r="2504" spans="1:9" x14ac:dyDescent="0.25">
      <c r="A2504" t="s">
        <v>256</v>
      </c>
      <c r="B2504" s="33">
        <v>838</v>
      </c>
      <c r="C2504" t="s">
        <v>20</v>
      </c>
      <c r="D2504" t="s">
        <v>64</v>
      </c>
      <c r="E2504" s="33">
        <v>38</v>
      </c>
      <c r="F2504" s="32">
        <v>336.57</v>
      </c>
      <c r="H2504" t="str">
        <f t="shared" si="78"/>
        <v>838Nez Perce61589ID2360038-0138</v>
      </c>
      <c r="I2504" s="5">
        <f t="shared" si="79"/>
        <v>336.57</v>
      </c>
    </row>
    <row r="2505" spans="1:9" x14ac:dyDescent="0.25">
      <c r="A2505" t="s">
        <v>256</v>
      </c>
      <c r="B2505" s="33">
        <v>838</v>
      </c>
      <c r="C2505" t="s">
        <v>20</v>
      </c>
      <c r="D2505" t="s">
        <v>64</v>
      </c>
      <c r="E2505" s="33">
        <v>39</v>
      </c>
      <c r="F2505" s="32">
        <v>340.89</v>
      </c>
      <c r="H2505" t="str">
        <f t="shared" si="78"/>
        <v>838Nez Perce61589ID2360038-0139</v>
      </c>
      <c r="I2505" s="5">
        <f t="shared" si="79"/>
        <v>340.89</v>
      </c>
    </row>
    <row r="2506" spans="1:9" x14ac:dyDescent="0.25">
      <c r="A2506" t="s">
        <v>256</v>
      </c>
      <c r="B2506" s="33">
        <v>838</v>
      </c>
      <c r="C2506" t="s">
        <v>20</v>
      </c>
      <c r="D2506" t="s">
        <v>64</v>
      </c>
      <c r="E2506" s="33">
        <v>40</v>
      </c>
      <c r="F2506" s="32">
        <v>345.21</v>
      </c>
      <c r="H2506" t="str">
        <f t="shared" si="78"/>
        <v>838Nez Perce61589ID2360038-0140</v>
      </c>
      <c r="I2506" s="5">
        <f t="shared" si="79"/>
        <v>345.21</v>
      </c>
    </row>
    <row r="2507" spans="1:9" x14ac:dyDescent="0.25">
      <c r="A2507" t="s">
        <v>256</v>
      </c>
      <c r="B2507" s="33">
        <v>838</v>
      </c>
      <c r="C2507" t="s">
        <v>20</v>
      </c>
      <c r="D2507" t="s">
        <v>64</v>
      </c>
      <c r="E2507" s="33">
        <v>41</v>
      </c>
      <c r="F2507" s="32">
        <v>351.7</v>
      </c>
      <c r="H2507" t="str">
        <f t="shared" si="78"/>
        <v>838Nez Perce61589ID2360038-0141</v>
      </c>
      <c r="I2507" s="5">
        <f t="shared" si="79"/>
        <v>351.7</v>
      </c>
    </row>
    <row r="2508" spans="1:9" x14ac:dyDescent="0.25">
      <c r="A2508" t="s">
        <v>256</v>
      </c>
      <c r="B2508" s="33">
        <v>838</v>
      </c>
      <c r="C2508" t="s">
        <v>20</v>
      </c>
      <c r="D2508" t="s">
        <v>64</v>
      </c>
      <c r="E2508" s="33">
        <v>42</v>
      </c>
      <c r="F2508" s="32">
        <v>357.91</v>
      </c>
      <c r="H2508" t="str">
        <f t="shared" si="78"/>
        <v>838Nez Perce61589ID2360038-0142</v>
      </c>
      <c r="I2508" s="5">
        <f t="shared" si="79"/>
        <v>357.91</v>
      </c>
    </row>
    <row r="2509" spans="1:9" x14ac:dyDescent="0.25">
      <c r="A2509" t="s">
        <v>256</v>
      </c>
      <c r="B2509" s="33">
        <v>838</v>
      </c>
      <c r="C2509" t="s">
        <v>20</v>
      </c>
      <c r="D2509" t="s">
        <v>64</v>
      </c>
      <c r="E2509" s="33">
        <v>43</v>
      </c>
      <c r="F2509" s="32">
        <v>366.55</v>
      </c>
      <c r="H2509" t="str">
        <f t="shared" si="78"/>
        <v>838Nez Perce61589ID2360038-0143</v>
      </c>
      <c r="I2509" s="5">
        <f t="shared" si="79"/>
        <v>366.55</v>
      </c>
    </row>
    <row r="2510" spans="1:9" x14ac:dyDescent="0.25">
      <c r="A2510" t="s">
        <v>256</v>
      </c>
      <c r="B2510" s="33">
        <v>838</v>
      </c>
      <c r="C2510" t="s">
        <v>20</v>
      </c>
      <c r="D2510" t="s">
        <v>64</v>
      </c>
      <c r="E2510" s="33">
        <v>44</v>
      </c>
      <c r="F2510" s="32">
        <v>377.36</v>
      </c>
      <c r="H2510" t="str">
        <f t="shared" si="78"/>
        <v>838Nez Perce61589ID2360038-0144</v>
      </c>
      <c r="I2510" s="5">
        <f t="shared" si="79"/>
        <v>377.36</v>
      </c>
    </row>
    <row r="2511" spans="1:9" x14ac:dyDescent="0.25">
      <c r="A2511" t="s">
        <v>256</v>
      </c>
      <c r="B2511" s="33">
        <v>838</v>
      </c>
      <c r="C2511" t="s">
        <v>20</v>
      </c>
      <c r="D2511" t="s">
        <v>64</v>
      </c>
      <c r="E2511" s="33">
        <v>45</v>
      </c>
      <c r="F2511" s="32">
        <v>390.05</v>
      </c>
      <c r="H2511" t="str">
        <f t="shared" si="78"/>
        <v>838Nez Perce61589ID2360038-0145</v>
      </c>
      <c r="I2511" s="5">
        <f t="shared" si="79"/>
        <v>390.05</v>
      </c>
    </row>
    <row r="2512" spans="1:9" x14ac:dyDescent="0.25">
      <c r="A2512" t="s">
        <v>256</v>
      </c>
      <c r="B2512" s="33">
        <v>838</v>
      </c>
      <c r="C2512" t="s">
        <v>20</v>
      </c>
      <c r="D2512" t="s">
        <v>64</v>
      </c>
      <c r="E2512" s="33">
        <v>46</v>
      </c>
      <c r="F2512" s="32">
        <v>405.18</v>
      </c>
      <c r="H2512" t="str">
        <f t="shared" si="78"/>
        <v>838Nez Perce61589ID2360038-0146</v>
      </c>
      <c r="I2512" s="5">
        <f t="shared" si="79"/>
        <v>405.18</v>
      </c>
    </row>
    <row r="2513" spans="1:9" x14ac:dyDescent="0.25">
      <c r="A2513" t="s">
        <v>256</v>
      </c>
      <c r="B2513" s="33">
        <v>838</v>
      </c>
      <c r="C2513" t="s">
        <v>20</v>
      </c>
      <c r="D2513" t="s">
        <v>64</v>
      </c>
      <c r="E2513" s="33">
        <v>47</v>
      </c>
      <c r="F2513" s="32">
        <v>422.2</v>
      </c>
      <c r="H2513" t="str">
        <f t="shared" si="78"/>
        <v>838Nez Perce61589ID2360038-0147</v>
      </c>
      <c r="I2513" s="5">
        <f t="shared" si="79"/>
        <v>422.2</v>
      </c>
    </row>
    <row r="2514" spans="1:9" x14ac:dyDescent="0.25">
      <c r="A2514" t="s">
        <v>256</v>
      </c>
      <c r="B2514" s="33">
        <v>838</v>
      </c>
      <c r="C2514" t="s">
        <v>20</v>
      </c>
      <c r="D2514" t="s">
        <v>64</v>
      </c>
      <c r="E2514" s="33">
        <v>48</v>
      </c>
      <c r="F2514" s="32">
        <v>441.65</v>
      </c>
      <c r="H2514" t="str">
        <f t="shared" si="78"/>
        <v>838Nez Perce61589ID2360038-0148</v>
      </c>
      <c r="I2514" s="5">
        <f t="shared" si="79"/>
        <v>441.65</v>
      </c>
    </row>
    <row r="2515" spans="1:9" x14ac:dyDescent="0.25">
      <c r="A2515" t="s">
        <v>256</v>
      </c>
      <c r="B2515" s="33">
        <v>838</v>
      </c>
      <c r="C2515" t="s">
        <v>20</v>
      </c>
      <c r="D2515" t="s">
        <v>64</v>
      </c>
      <c r="E2515" s="33">
        <v>49</v>
      </c>
      <c r="F2515" s="32">
        <v>460.82</v>
      </c>
      <c r="H2515" t="str">
        <f t="shared" si="78"/>
        <v>838Nez Perce61589ID2360038-0149</v>
      </c>
      <c r="I2515" s="5">
        <f t="shared" si="79"/>
        <v>460.82</v>
      </c>
    </row>
    <row r="2516" spans="1:9" x14ac:dyDescent="0.25">
      <c r="A2516" t="s">
        <v>256</v>
      </c>
      <c r="B2516" s="33">
        <v>838</v>
      </c>
      <c r="C2516" t="s">
        <v>20</v>
      </c>
      <c r="D2516" t="s">
        <v>64</v>
      </c>
      <c r="E2516" s="33">
        <v>50</v>
      </c>
      <c r="F2516" s="32">
        <v>482.43</v>
      </c>
      <c r="H2516" t="str">
        <f t="shared" si="78"/>
        <v>838Nez Perce61589ID2360038-0150</v>
      </c>
      <c r="I2516" s="5">
        <f t="shared" si="79"/>
        <v>482.43</v>
      </c>
    </row>
    <row r="2517" spans="1:9" x14ac:dyDescent="0.25">
      <c r="A2517" t="s">
        <v>256</v>
      </c>
      <c r="B2517" s="33">
        <v>838</v>
      </c>
      <c r="C2517" t="s">
        <v>20</v>
      </c>
      <c r="D2517" t="s">
        <v>64</v>
      </c>
      <c r="E2517" s="33">
        <v>51</v>
      </c>
      <c r="F2517" s="32">
        <v>503.77</v>
      </c>
      <c r="H2517" t="str">
        <f t="shared" si="78"/>
        <v>838Nez Perce61589ID2360038-0151</v>
      </c>
      <c r="I2517" s="5">
        <f t="shared" si="79"/>
        <v>503.77</v>
      </c>
    </row>
    <row r="2518" spans="1:9" x14ac:dyDescent="0.25">
      <c r="A2518" t="s">
        <v>256</v>
      </c>
      <c r="B2518" s="33">
        <v>838</v>
      </c>
      <c r="C2518" t="s">
        <v>20</v>
      </c>
      <c r="D2518" t="s">
        <v>64</v>
      </c>
      <c r="E2518" s="33">
        <v>52</v>
      </c>
      <c r="F2518" s="32">
        <v>527.27</v>
      </c>
      <c r="H2518" t="str">
        <f t="shared" si="78"/>
        <v>838Nez Perce61589ID2360038-0152</v>
      </c>
      <c r="I2518" s="5">
        <f t="shared" si="79"/>
        <v>527.27</v>
      </c>
    </row>
    <row r="2519" spans="1:9" x14ac:dyDescent="0.25">
      <c r="A2519" t="s">
        <v>256</v>
      </c>
      <c r="B2519" s="33">
        <v>838</v>
      </c>
      <c r="C2519" t="s">
        <v>20</v>
      </c>
      <c r="D2519" t="s">
        <v>64</v>
      </c>
      <c r="E2519" s="33">
        <v>53</v>
      </c>
      <c r="F2519" s="32">
        <v>551.04</v>
      </c>
      <c r="H2519" t="str">
        <f t="shared" si="78"/>
        <v>838Nez Perce61589ID2360038-0153</v>
      </c>
      <c r="I2519" s="5">
        <f t="shared" si="79"/>
        <v>551.04</v>
      </c>
    </row>
    <row r="2520" spans="1:9" x14ac:dyDescent="0.25">
      <c r="A2520" t="s">
        <v>256</v>
      </c>
      <c r="B2520" s="33">
        <v>838</v>
      </c>
      <c r="C2520" t="s">
        <v>20</v>
      </c>
      <c r="D2520" t="s">
        <v>64</v>
      </c>
      <c r="E2520" s="33">
        <v>54</v>
      </c>
      <c r="F2520" s="32">
        <v>576.71</v>
      </c>
      <c r="H2520" t="str">
        <f t="shared" si="78"/>
        <v>838Nez Perce61589ID2360038-0154</v>
      </c>
      <c r="I2520" s="5">
        <f t="shared" si="79"/>
        <v>576.71</v>
      </c>
    </row>
    <row r="2521" spans="1:9" x14ac:dyDescent="0.25">
      <c r="A2521" t="s">
        <v>256</v>
      </c>
      <c r="B2521" s="33">
        <v>838</v>
      </c>
      <c r="C2521" t="s">
        <v>20</v>
      </c>
      <c r="D2521" t="s">
        <v>64</v>
      </c>
      <c r="E2521" s="33">
        <v>55</v>
      </c>
      <c r="F2521" s="32">
        <v>602.37</v>
      </c>
      <c r="H2521" t="str">
        <f t="shared" si="78"/>
        <v>838Nez Perce61589ID2360038-0155</v>
      </c>
      <c r="I2521" s="5">
        <f t="shared" si="79"/>
        <v>602.37</v>
      </c>
    </row>
    <row r="2522" spans="1:9" x14ac:dyDescent="0.25">
      <c r="A2522" t="s">
        <v>256</v>
      </c>
      <c r="B2522" s="33">
        <v>838</v>
      </c>
      <c r="C2522" t="s">
        <v>20</v>
      </c>
      <c r="D2522" t="s">
        <v>64</v>
      </c>
      <c r="E2522" s="33">
        <v>56</v>
      </c>
      <c r="F2522" s="32">
        <v>630.19000000000005</v>
      </c>
      <c r="H2522" t="str">
        <f t="shared" si="78"/>
        <v>838Nez Perce61589ID2360038-0156</v>
      </c>
      <c r="I2522" s="5">
        <f t="shared" si="79"/>
        <v>630.19000000000005</v>
      </c>
    </row>
    <row r="2523" spans="1:9" x14ac:dyDescent="0.25">
      <c r="A2523" t="s">
        <v>256</v>
      </c>
      <c r="B2523" s="33">
        <v>838</v>
      </c>
      <c r="C2523" t="s">
        <v>20</v>
      </c>
      <c r="D2523" t="s">
        <v>64</v>
      </c>
      <c r="E2523" s="33">
        <v>57</v>
      </c>
      <c r="F2523" s="32">
        <v>658.28</v>
      </c>
      <c r="H2523" t="str">
        <f t="shared" si="78"/>
        <v>838Nez Perce61589ID2360038-0157</v>
      </c>
      <c r="I2523" s="5">
        <f t="shared" si="79"/>
        <v>658.28</v>
      </c>
    </row>
    <row r="2524" spans="1:9" x14ac:dyDescent="0.25">
      <c r="A2524" t="s">
        <v>256</v>
      </c>
      <c r="B2524" s="33">
        <v>838</v>
      </c>
      <c r="C2524" t="s">
        <v>20</v>
      </c>
      <c r="D2524" t="s">
        <v>64</v>
      </c>
      <c r="E2524" s="33">
        <v>58</v>
      </c>
      <c r="F2524" s="32">
        <v>688.27</v>
      </c>
      <c r="H2524" t="str">
        <f t="shared" si="78"/>
        <v>838Nez Perce61589ID2360038-0158</v>
      </c>
      <c r="I2524" s="5">
        <f t="shared" si="79"/>
        <v>688.27</v>
      </c>
    </row>
    <row r="2525" spans="1:9" x14ac:dyDescent="0.25">
      <c r="A2525" t="s">
        <v>256</v>
      </c>
      <c r="B2525" s="33">
        <v>838</v>
      </c>
      <c r="C2525" t="s">
        <v>20</v>
      </c>
      <c r="D2525" t="s">
        <v>64</v>
      </c>
      <c r="E2525" s="33">
        <v>59</v>
      </c>
      <c r="F2525" s="32">
        <v>703.12</v>
      </c>
      <c r="H2525" t="str">
        <f t="shared" si="78"/>
        <v>838Nez Perce61589ID2360038-0159</v>
      </c>
      <c r="I2525" s="5">
        <f t="shared" si="79"/>
        <v>703.12</v>
      </c>
    </row>
    <row r="2526" spans="1:9" x14ac:dyDescent="0.25">
      <c r="A2526" t="s">
        <v>256</v>
      </c>
      <c r="B2526" s="33">
        <v>838</v>
      </c>
      <c r="C2526" t="s">
        <v>20</v>
      </c>
      <c r="D2526" t="s">
        <v>64</v>
      </c>
      <c r="E2526" s="33">
        <v>60</v>
      </c>
      <c r="F2526" s="32">
        <v>733.11</v>
      </c>
      <c r="H2526" t="str">
        <f t="shared" si="78"/>
        <v>838Nez Perce61589ID2360038-0160</v>
      </c>
      <c r="I2526" s="5">
        <f t="shared" si="79"/>
        <v>733.11</v>
      </c>
    </row>
    <row r="2527" spans="1:9" x14ac:dyDescent="0.25">
      <c r="A2527" t="s">
        <v>256</v>
      </c>
      <c r="B2527" s="33">
        <v>838</v>
      </c>
      <c r="C2527" t="s">
        <v>20</v>
      </c>
      <c r="D2527" t="s">
        <v>64</v>
      </c>
      <c r="E2527" s="33">
        <v>61</v>
      </c>
      <c r="F2527" s="32">
        <v>759.04</v>
      </c>
      <c r="H2527" t="str">
        <f t="shared" si="78"/>
        <v>838Nez Perce61589ID2360038-0161</v>
      </c>
      <c r="I2527" s="5">
        <f t="shared" si="79"/>
        <v>759.04</v>
      </c>
    </row>
    <row r="2528" spans="1:9" x14ac:dyDescent="0.25">
      <c r="A2528" t="s">
        <v>256</v>
      </c>
      <c r="B2528" s="33">
        <v>838</v>
      </c>
      <c r="C2528" t="s">
        <v>20</v>
      </c>
      <c r="D2528" t="s">
        <v>64</v>
      </c>
      <c r="E2528" s="33">
        <v>62</v>
      </c>
      <c r="F2528" s="32">
        <v>776.05</v>
      </c>
      <c r="H2528" t="str">
        <f t="shared" si="78"/>
        <v>838Nez Perce61589ID2360038-0162</v>
      </c>
      <c r="I2528" s="5">
        <f t="shared" si="79"/>
        <v>776.05</v>
      </c>
    </row>
    <row r="2529" spans="1:9" x14ac:dyDescent="0.25">
      <c r="A2529" t="s">
        <v>256</v>
      </c>
      <c r="B2529" s="33">
        <v>838</v>
      </c>
      <c r="C2529" t="s">
        <v>20</v>
      </c>
      <c r="D2529" t="s">
        <v>64</v>
      </c>
      <c r="E2529" s="33">
        <v>63</v>
      </c>
      <c r="F2529" s="32">
        <v>797.39</v>
      </c>
      <c r="H2529" t="str">
        <f t="shared" si="78"/>
        <v>838Nez Perce61589ID2360038-0163</v>
      </c>
      <c r="I2529" s="5">
        <f t="shared" si="79"/>
        <v>797.39</v>
      </c>
    </row>
    <row r="2530" spans="1:9" x14ac:dyDescent="0.25">
      <c r="A2530" t="s">
        <v>256</v>
      </c>
      <c r="B2530" s="33">
        <v>838</v>
      </c>
      <c r="C2530" t="s">
        <v>20</v>
      </c>
      <c r="D2530" t="s">
        <v>64</v>
      </c>
      <c r="E2530" s="33">
        <v>64</v>
      </c>
      <c r="F2530" s="32">
        <v>810.36</v>
      </c>
      <c r="H2530" t="str">
        <f t="shared" si="78"/>
        <v>838Nez Perce61589ID2360038-0164</v>
      </c>
      <c r="I2530" s="5">
        <f t="shared" si="79"/>
        <v>810.36</v>
      </c>
    </row>
    <row r="2531" spans="1:9" x14ac:dyDescent="0.25">
      <c r="A2531" t="s">
        <v>256</v>
      </c>
      <c r="B2531" s="33">
        <v>838</v>
      </c>
      <c r="C2531" t="s">
        <v>20</v>
      </c>
      <c r="D2531" t="s">
        <v>64</v>
      </c>
      <c r="E2531" s="33">
        <v>65</v>
      </c>
      <c r="F2531" s="32">
        <v>810.36</v>
      </c>
      <c r="H2531" t="str">
        <f t="shared" si="78"/>
        <v>838Nez Perce61589ID2360038-0165</v>
      </c>
      <c r="I2531" s="5">
        <f t="shared" si="79"/>
        <v>810.36</v>
      </c>
    </row>
    <row r="2532" spans="1:9" x14ac:dyDescent="0.25">
      <c r="A2532" t="s">
        <v>83</v>
      </c>
      <c r="B2532" s="33">
        <v>838</v>
      </c>
      <c r="C2532" t="s">
        <v>15</v>
      </c>
      <c r="D2532" t="s">
        <v>64</v>
      </c>
      <c r="E2532" s="33">
        <v>20</v>
      </c>
      <c r="F2532" s="32">
        <v>173.68</v>
      </c>
      <c r="H2532" t="str">
        <f t="shared" si="78"/>
        <v>838Shoshone59765ID0090001-0120</v>
      </c>
      <c r="I2532" s="5">
        <f t="shared" si="79"/>
        <v>173.68</v>
      </c>
    </row>
    <row r="2533" spans="1:9" x14ac:dyDescent="0.25">
      <c r="A2533" t="s">
        <v>83</v>
      </c>
      <c r="B2533" s="33">
        <v>838</v>
      </c>
      <c r="C2533" t="s">
        <v>15</v>
      </c>
      <c r="D2533" t="s">
        <v>64</v>
      </c>
      <c r="E2533" s="33">
        <v>21</v>
      </c>
      <c r="F2533" s="32">
        <v>273.51</v>
      </c>
      <c r="H2533" t="str">
        <f t="shared" si="78"/>
        <v>838Shoshone59765ID0090001-0121</v>
      </c>
      <c r="I2533" s="5">
        <f t="shared" si="79"/>
        <v>273.51</v>
      </c>
    </row>
    <row r="2534" spans="1:9" x14ac:dyDescent="0.25">
      <c r="A2534" t="s">
        <v>83</v>
      </c>
      <c r="B2534" s="33">
        <v>838</v>
      </c>
      <c r="C2534" t="s">
        <v>15</v>
      </c>
      <c r="D2534" t="s">
        <v>64</v>
      </c>
      <c r="E2534" s="33">
        <v>22</v>
      </c>
      <c r="F2534" s="32">
        <v>273.51</v>
      </c>
      <c r="H2534" t="str">
        <f t="shared" si="78"/>
        <v>838Shoshone59765ID0090001-0122</v>
      </c>
      <c r="I2534" s="5">
        <f t="shared" si="79"/>
        <v>273.51</v>
      </c>
    </row>
    <row r="2535" spans="1:9" x14ac:dyDescent="0.25">
      <c r="A2535" t="s">
        <v>83</v>
      </c>
      <c r="B2535" s="33">
        <v>838</v>
      </c>
      <c r="C2535" t="s">
        <v>15</v>
      </c>
      <c r="D2535" t="s">
        <v>64</v>
      </c>
      <c r="E2535" s="33">
        <v>23</v>
      </c>
      <c r="F2535" s="32">
        <v>273.51</v>
      </c>
      <c r="H2535" t="str">
        <f t="shared" si="78"/>
        <v>838Shoshone59765ID0090001-0123</v>
      </c>
      <c r="I2535" s="5">
        <f t="shared" si="79"/>
        <v>273.51</v>
      </c>
    </row>
    <row r="2536" spans="1:9" x14ac:dyDescent="0.25">
      <c r="A2536" t="s">
        <v>83</v>
      </c>
      <c r="B2536" s="33">
        <v>838</v>
      </c>
      <c r="C2536" t="s">
        <v>15</v>
      </c>
      <c r="D2536" t="s">
        <v>64</v>
      </c>
      <c r="E2536" s="33">
        <v>24</v>
      </c>
      <c r="F2536" s="32">
        <v>273.51</v>
      </c>
      <c r="H2536" t="str">
        <f t="shared" si="78"/>
        <v>838Shoshone59765ID0090001-0124</v>
      </c>
      <c r="I2536" s="5">
        <f t="shared" si="79"/>
        <v>273.51</v>
      </c>
    </row>
    <row r="2537" spans="1:9" x14ac:dyDescent="0.25">
      <c r="A2537" t="s">
        <v>83</v>
      </c>
      <c r="B2537" s="33">
        <v>838</v>
      </c>
      <c r="C2537" t="s">
        <v>15</v>
      </c>
      <c r="D2537" t="s">
        <v>64</v>
      </c>
      <c r="E2537" s="33">
        <v>25</v>
      </c>
      <c r="F2537" s="32">
        <v>274.61</v>
      </c>
      <c r="H2537" t="str">
        <f t="shared" si="78"/>
        <v>838Shoshone59765ID0090001-0125</v>
      </c>
      <c r="I2537" s="5">
        <f t="shared" si="79"/>
        <v>274.61</v>
      </c>
    </row>
    <row r="2538" spans="1:9" x14ac:dyDescent="0.25">
      <c r="A2538" t="s">
        <v>83</v>
      </c>
      <c r="B2538" s="33">
        <v>838</v>
      </c>
      <c r="C2538" t="s">
        <v>15</v>
      </c>
      <c r="D2538" t="s">
        <v>64</v>
      </c>
      <c r="E2538" s="33">
        <v>26</v>
      </c>
      <c r="F2538" s="32">
        <v>280.08</v>
      </c>
      <c r="H2538" t="str">
        <f t="shared" si="78"/>
        <v>838Shoshone59765ID0090001-0126</v>
      </c>
      <c r="I2538" s="5">
        <f t="shared" si="79"/>
        <v>280.08</v>
      </c>
    </row>
    <row r="2539" spans="1:9" x14ac:dyDescent="0.25">
      <c r="A2539" t="s">
        <v>83</v>
      </c>
      <c r="B2539" s="33">
        <v>838</v>
      </c>
      <c r="C2539" t="s">
        <v>15</v>
      </c>
      <c r="D2539" t="s">
        <v>64</v>
      </c>
      <c r="E2539" s="33">
        <v>27</v>
      </c>
      <c r="F2539" s="32">
        <v>286.64</v>
      </c>
      <c r="H2539" t="str">
        <f t="shared" si="78"/>
        <v>838Shoshone59765ID0090001-0127</v>
      </c>
      <c r="I2539" s="5">
        <f t="shared" si="79"/>
        <v>286.64</v>
      </c>
    </row>
    <row r="2540" spans="1:9" x14ac:dyDescent="0.25">
      <c r="A2540" t="s">
        <v>83</v>
      </c>
      <c r="B2540" s="33">
        <v>838</v>
      </c>
      <c r="C2540" t="s">
        <v>15</v>
      </c>
      <c r="D2540" t="s">
        <v>64</v>
      </c>
      <c r="E2540" s="33">
        <v>28</v>
      </c>
      <c r="F2540" s="32">
        <v>297.31</v>
      </c>
      <c r="H2540" t="str">
        <f t="shared" si="78"/>
        <v>838Shoshone59765ID0090001-0128</v>
      </c>
      <c r="I2540" s="5">
        <f t="shared" si="79"/>
        <v>297.31</v>
      </c>
    </row>
    <row r="2541" spans="1:9" x14ac:dyDescent="0.25">
      <c r="A2541" t="s">
        <v>83</v>
      </c>
      <c r="B2541" s="33">
        <v>838</v>
      </c>
      <c r="C2541" t="s">
        <v>15</v>
      </c>
      <c r="D2541" t="s">
        <v>64</v>
      </c>
      <c r="E2541" s="33">
        <v>29</v>
      </c>
      <c r="F2541" s="32">
        <v>306.06</v>
      </c>
      <c r="H2541" t="str">
        <f t="shared" si="78"/>
        <v>838Shoshone59765ID0090001-0129</v>
      </c>
      <c r="I2541" s="5">
        <f t="shared" si="79"/>
        <v>306.06</v>
      </c>
    </row>
    <row r="2542" spans="1:9" x14ac:dyDescent="0.25">
      <c r="A2542" t="s">
        <v>83</v>
      </c>
      <c r="B2542" s="33">
        <v>838</v>
      </c>
      <c r="C2542" t="s">
        <v>15</v>
      </c>
      <c r="D2542" t="s">
        <v>64</v>
      </c>
      <c r="E2542" s="33">
        <v>30</v>
      </c>
      <c r="F2542" s="32">
        <v>310.44</v>
      </c>
      <c r="H2542" t="str">
        <f t="shared" si="78"/>
        <v>838Shoshone59765ID0090001-0130</v>
      </c>
      <c r="I2542" s="5">
        <f t="shared" si="79"/>
        <v>310.44</v>
      </c>
    </row>
    <row r="2543" spans="1:9" x14ac:dyDescent="0.25">
      <c r="A2543" t="s">
        <v>83</v>
      </c>
      <c r="B2543" s="33">
        <v>838</v>
      </c>
      <c r="C2543" t="s">
        <v>15</v>
      </c>
      <c r="D2543" t="s">
        <v>64</v>
      </c>
      <c r="E2543" s="33">
        <v>31</v>
      </c>
      <c r="F2543" s="32">
        <v>317</v>
      </c>
      <c r="H2543" t="str">
        <f t="shared" si="78"/>
        <v>838Shoshone59765ID0090001-0131</v>
      </c>
      <c r="I2543" s="5">
        <f t="shared" si="79"/>
        <v>317</v>
      </c>
    </row>
    <row r="2544" spans="1:9" x14ac:dyDescent="0.25">
      <c r="A2544" t="s">
        <v>83</v>
      </c>
      <c r="B2544" s="33">
        <v>838</v>
      </c>
      <c r="C2544" t="s">
        <v>15</v>
      </c>
      <c r="D2544" t="s">
        <v>64</v>
      </c>
      <c r="E2544" s="33">
        <v>32</v>
      </c>
      <c r="F2544" s="32">
        <v>323.56</v>
      </c>
      <c r="H2544" t="str">
        <f t="shared" si="78"/>
        <v>838Shoshone59765ID0090001-0132</v>
      </c>
      <c r="I2544" s="5">
        <f t="shared" si="79"/>
        <v>323.56</v>
      </c>
    </row>
    <row r="2545" spans="1:9" x14ac:dyDescent="0.25">
      <c r="A2545" t="s">
        <v>83</v>
      </c>
      <c r="B2545" s="33">
        <v>838</v>
      </c>
      <c r="C2545" t="s">
        <v>15</v>
      </c>
      <c r="D2545" t="s">
        <v>64</v>
      </c>
      <c r="E2545" s="33">
        <v>33</v>
      </c>
      <c r="F2545" s="32">
        <v>327.67</v>
      </c>
      <c r="H2545" t="str">
        <f t="shared" si="78"/>
        <v>838Shoshone59765ID0090001-0133</v>
      </c>
      <c r="I2545" s="5">
        <f t="shared" si="79"/>
        <v>327.67</v>
      </c>
    </row>
    <row r="2546" spans="1:9" x14ac:dyDescent="0.25">
      <c r="A2546" t="s">
        <v>83</v>
      </c>
      <c r="B2546" s="33">
        <v>838</v>
      </c>
      <c r="C2546" t="s">
        <v>15</v>
      </c>
      <c r="D2546" t="s">
        <v>64</v>
      </c>
      <c r="E2546" s="33">
        <v>34</v>
      </c>
      <c r="F2546" s="32">
        <v>332.04</v>
      </c>
      <c r="H2546" t="str">
        <f t="shared" si="78"/>
        <v>838Shoshone59765ID0090001-0134</v>
      </c>
      <c r="I2546" s="5">
        <f t="shared" si="79"/>
        <v>332.04</v>
      </c>
    </row>
    <row r="2547" spans="1:9" x14ac:dyDescent="0.25">
      <c r="A2547" t="s">
        <v>83</v>
      </c>
      <c r="B2547" s="33">
        <v>838</v>
      </c>
      <c r="C2547" t="s">
        <v>15</v>
      </c>
      <c r="D2547" t="s">
        <v>64</v>
      </c>
      <c r="E2547" s="33">
        <v>35</v>
      </c>
      <c r="F2547" s="32">
        <v>334.23</v>
      </c>
      <c r="H2547" t="str">
        <f t="shared" si="78"/>
        <v>838Shoshone59765ID0090001-0135</v>
      </c>
      <c r="I2547" s="5">
        <f t="shared" si="79"/>
        <v>334.23</v>
      </c>
    </row>
    <row r="2548" spans="1:9" x14ac:dyDescent="0.25">
      <c r="A2548" t="s">
        <v>83</v>
      </c>
      <c r="B2548" s="33">
        <v>838</v>
      </c>
      <c r="C2548" t="s">
        <v>15</v>
      </c>
      <c r="D2548" t="s">
        <v>64</v>
      </c>
      <c r="E2548" s="33">
        <v>36</v>
      </c>
      <c r="F2548" s="32">
        <v>336.42</v>
      </c>
      <c r="H2548" t="str">
        <f t="shared" si="78"/>
        <v>838Shoshone59765ID0090001-0136</v>
      </c>
      <c r="I2548" s="5">
        <f t="shared" si="79"/>
        <v>336.42</v>
      </c>
    </row>
    <row r="2549" spans="1:9" x14ac:dyDescent="0.25">
      <c r="A2549" t="s">
        <v>83</v>
      </c>
      <c r="B2549" s="33">
        <v>838</v>
      </c>
      <c r="C2549" t="s">
        <v>15</v>
      </c>
      <c r="D2549" t="s">
        <v>64</v>
      </c>
      <c r="E2549" s="33">
        <v>37</v>
      </c>
      <c r="F2549" s="32">
        <v>338.61</v>
      </c>
      <c r="H2549" t="str">
        <f t="shared" si="78"/>
        <v>838Shoshone59765ID0090001-0137</v>
      </c>
      <c r="I2549" s="5">
        <f t="shared" si="79"/>
        <v>338.61</v>
      </c>
    </row>
    <row r="2550" spans="1:9" x14ac:dyDescent="0.25">
      <c r="A2550" t="s">
        <v>83</v>
      </c>
      <c r="B2550" s="33">
        <v>838</v>
      </c>
      <c r="C2550" t="s">
        <v>15</v>
      </c>
      <c r="D2550" t="s">
        <v>64</v>
      </c>
      <c r="E2550" s="33">
        <v>38</v>
      </c>
      <c r="F2550" s="32">
        <v>340.79</v>
      </c>
      <c r="H2550" t="str">
        <f t="shared" si="78"/>
        <v>838Shoshone59765ID0090001-0138</v>
      </c>
      <c r="I2550" s="5">
        <f t="shared" si="79"/>
        <v>340.79</v>
      </c>
    </row>
    <row r="2551" spans="1:9" x14ac:dyDescent="0.25">
      <c r="A2551" t="s">
        <v>83</v>
      </c>
      <c r="B2551" s="33">
        <v>838</v>
      </c>
      <c r="C2551" t="s">
        <v>15</v>
      </c>
      <c r="D2551" t="s">
        <v>64</v>
      </c>
      <c r="E2551" s="33">
        <v>39</v>
      </c>
      <c r="F2551" s="32">
        <v>345.17</v>
      </c>
      <c r="H2551" t="str">
        <f t="shared" si="78"/>
        <v>838Shoshone59765ID0090001-0139</v>
      </c>
      <c r="I2551" s="5">
        <f t="shared" si="79"/>
        <v>345.17</v>
      </c>
    </row>
    <row r="2552" spans="1:9" x14ac:dyDescent="0.25">
      <c r="A2552" t="s">
        <v>83</v>
      </c>
      <c r="B2552" s="33">
        <v>838</v>
      </c>
      <c r="C2552" t="s">
        <v>15</v>
      </c>
      <c r="D2552" t="s">
        <v>64</v>
      </c>
      <c r="E2552" s="33">
        <v>40</v>
      </c>
      <c r="F2552" s="32">
        <v>349.55</v>
      </c>
      <c r="H2552" t="str">
        <f t="shared" si="78"/>
        <v>838Shoshone59765ID0090001-0140</v>
      </c>
      <c r="I2552" s="5">
        <f t="shared" si="79"/>
        <v>349.55</v>
      </c>
    </row>
    <row r="2553" spans="1:9" x14ac:dyDescent="0.25">
      <c r="A2553" t="s">
        <v>83</v>
      </c>
      <c r="B2553" s="33">
        <v>838</v>
      </c>
      <c r="C2553" t="s">
        <v>15</v>
      </c>
      <c r="D2553" t="s">
        <v>64</v>
      </c>
      <c r="E2553" s="33">
        <v>41</v>
      </c>
      <c r="F2553" s="32">
        <v>356.11</v>
      </c>
      <c r="H2553" t="str">
        <f t="shared" si="78"/>
        <v>838Shoshone59765ID0090001-0141</v>
      </c>
      <c r="I2553" s="5">
        <f t="shared" si="79"/>
        <v>356.11</v>
      </c>
    </row>
    <row r="2554" spans="1:9" x14ac:dyDescent="0.25">
      <c r="A2554" t="s">
        <v>83</v>
      </c>
      <c r="B2554" s="33">
        <v>838</v>
      </c>
      <c r="C2554" t="s">
        <v>15</v>
      </c>
      <c r="D2554" t="s">
        <v>64</v>
      </c>
      <c r="E2554" s="33">
        <v>42</v>
      </c>
      <c r="F2554" s="32">
        <v>362.4</v>
      </c>
      <c r="H2554" t="str">
        <f t="shared" si="78"/>
        <v>838Shoshone59765ID0090001-0142</v>
      </c>
      <c r="I2554" s="5">
        <f t="shared" si="79"/>
        <v>362.4</v>
      </c>
    </row>
    <row r="2555" spans="1:9" x14ac:dyDescent="0.25">
      <c r="A2555" t="s">
        <v>83</v>
      </c>
      <c r="B2555" s="33">
        <v>838</v>
      </c>
      <c r="C2555" t="s">
        <v>15</v>
      </c>
      <c r="D2555" t="s">
        <v>64</v>
      </c>
      <c r="E2555" s="33">
        <v>43</v>
      </c>
      <c r="F2555" s="32">
        <v>371.15</v>
      </c>
      <c r="H2555" t="str">
        <f t="shared" si="78"/>
        <v>838Shoshone59765ID0090001-0143</v>
      </c>
      <c r="I2555" s="5">
        <f t="shared" si="79"/>
        <v>371.15</v>
      </c>
    </row>
    <row r="2556" spans="1:9" x14ac:dyDescent="0.25">
      <c r="A2556" t="s">
        <v>83</v>
      </c>
      <c r="B2556" s="33">
        <v>838</v>
      </c>
      <c r="C2556" t="s">
        <v>15</v>
      </c>
      <c r="D2556" t="s">
        <v>64</v>
      </c>
      <c r="E2556" s="33">
        <v>44</v>
      </c>
      <c r="F2556" s="32">
        <v>382.09</v>
      </c>
      <c r="H2556" t="str">
        <f t="shared" si="78"/>
        <v>838Shoshone59765ID0090001-0144</v>
      </c>
      <c r="I2556" s="5">
        <f t="shared" si="79"/>
        <v>382.09</v>
      </c>
    </row>
    <row r="2557" spans="1:9" x14ac:dyDescent="0.25">
      <c r="A2557" t="s">
        <v>83</v>
      </c>
      <c r="B2557" s="33">
        <v>838</v>
      </c>
      <c r="C2557" t="s">
        <v>15</v>
      </c>
      <c r="D2557" t="s">
        <v>64</v>
      </c>
      <c r="E2557" s="33">
        <v>45</v>
      </c>
      <c r="F2557" s="32">
        <v>394.95</v>
      </c>
      <c r="H2557" t="str">
        <f t="shared" si="78"/>
        <v>838Shoshone59765ID0090001-0145</v>
      </c>
      <c r="I2557" s="5">
        <f t="shared" si="79"/>
        <v>394.95</v>
      </c>
    </row>
    <row r="2558" spans="1:9" x14ac:dyDescent="0.25">
      <c r="A2558" t="s">
        <v>83</v>
      </c>
      <c r="B2558" s="33">
        <v>838</v>
      </c>
      <c r="C2558" t="s">
        <v>15</v>
      </c>
      <c r="D2558" t="s">
        <v>64</v>
      </c>
      <c r="E2558" s="33">
        <v>46</v>
      </c>
      <c r="F2558" s="32">
        <v>410.27</v>
      </c>
      <c r="H2558" t="str">
        <f t="shared" si="78"/>
        <v>838Shoshone59765ID0090001-0146</v>
      </c>
      <c r="I2558" s="5">
        <f t="shared" si="79"/>
        <v>410.27</v>
      </c>
    </row>
    <row r="2559" spans="1:9" x14ac:dyDescent="0.25">
      <c r="A2559" t="s">
        <v>83</v>
      </c>
      <c r="B2559" s="33">
        <v>838</v>
      </c>
      <c r="C2559" t="s">
        <v>15</v>
      </c>
      <c r="D2559" t="s">
        <v>64</v>
      </c>
      <c r="E2559" s="33">
        <v>47</v>
      </c>
      <c r="F2559" s="32">
        <v>427.5</v>
      </c>
      <c r="H2559" t="str">
        <f t="shared" si="78"/>
        <v>838Shoshone59765ID0090001-0147</v>
      </c>
      <c r="I2559" s="5">
        <f t="shared" si="79"/>
        <v>427.5</v>
      </c>
    </row>
    <row r="2560" spans="1:9" x14ac:dyDescent="0.25">
      <c r="A2560" t="s">
        <v>83</v>
      </c>
      <c r="B2560" s="33">
        <v>838</v>
      </c>
      <c r="C2560" t="s">
        <v>15</v>
      </c>
      <c r="D2560" t="s">
        <v>64</v>
      </c>
      <c r="E2560" s="33">
        <v>48</v>
      </c>
      <c r="F2560" s="32">
        <v>447.19</v>
      </c>
      <c r="H2560" t="str">
        <f t="shared" si="78"/>
        <v>838Shoshone59765ID0090001-0148</v>
      </c>
      <c r="I2560" s="5">
        <f t="shared" si="79"/>
        <v>447.19</v>
      </c>
    </row>
    <row r="2561" spans="1:9" x14ac:dyDescent="0.25">
      <c r="A2561" t="s">
        <v>83</v>
      </c>
      <c r="B2561" s="33">
        <v>838</v>
      </c>
      <c r="C2561" t="s">
        <v>15</v>
      </c>
      <c r="D2561" t="s">
        <v>64</v>
      </c>
      <c r="E2561" s="33">
        <v>49</v>
      </c>
      <c r="F2561" s="32">
        <v>466.61</v>
      </c>
      <c r="H2561" t="str">
        <f t="shared" si="78"/>
        <v>838Shoshone59765ID0090001-0149</v>
      </c>
      <c r="I2561" s="5">
        <f t="shared" si="79"/>
        <v>466.61</v>
      </c>
    </row>
    <row r="2562" spans="1:9" x14ac:dyDescent="0.25">
      <c r="A2562" t="s">
        <v>83</v>
      </c>
      <c r="B2562" s="33">
        <v>838</v>
      </c>
      <c r="C2562" t="s">
        <v>15</v>
      </c>
      <c r="D2562" t="s">
        <v>64</v>
      </c>
      <c r="E2562" s="33">
        <v>50</v>
      </c>
      <c r="F2562" s="32">
        <v>488.49</v>
      </c>
      <c r="H2562" t="str">
        <f t="shared" si="78"/>
        <v>838Shoshone59765ID0090001-0150</v>
      </c>
      <c r="I2562" s="5">
        <f t="shared" si="79"/>
        <v>488.49</v>
      </c>
    </row>
    <row r="2563" spans="1:9" x14ac:dyDescent="0.25">
      <c r="A2563" t="s">
        <v>83</v>
      </c>
      <c r="B2563" s="33">
        <v>838</v>
      </c>
      <c r="C2563" t="s">
        <v>15</v>
      </c>
      <c r="D2563" t="s">
        <v>64</v>
      </c>
      <c r="E2563" s="33">
        <v>51</v>
      </c>
      <c r="F2563" s="32">
        <v>510.1</v>
      </c>
      <c r="H2563" t="str">
        <f t="shared" si="78"/>
        <v>838Shoshone59765ID0090001-0151</v>
      </c>
      <c r="I2563" s="5">
        <f t="shared" si="79"/>
        <v>510.1</v>
      </c>
    </row>
    <row r="2564" spans="1:9" x14ac:dyDescent="0.25">
      <c r="A2564" t="s">
        <v>83</v>
      </c>
      <c r="B2564" s="33">
        <v>838</v>
      </c>
      <c r="C2564" t="s">
        <v>15</v>
      </c>
      <c r="D2564" t="s">
        <v>64</v>
      </c>
      <c r="E2564" s="33">
        <v>52</v>
      </c>
      <c r="F2564" s="32">
        <v>533.89</v>
      </c>
      <c r="H2564" t="str">
        <f t="shared" si="78"/>
        <v>838Shoshone59765ID0090001-0152</v>
      </c>
      <c r="I2564" s="5">
        <f t="shared" si="79"/>
        <v>533.89</v>
      </c>
    </row>
    <row r="2565" spans="1:9" x14ac:dyDescent="0.25">
      <c r="A2565" t="s">
        <v>83</v>
      </c>
      <c r="B2565" s="33">
        <v>838</v>
      </c>
      <c r="C2565" t="s">
        <v>15</v>
      </c>
      <c r="D2565" t="s">
        <v>64</v>
      </c>
      <c r="E2565" s="33">
        <v>53</v>
      </c>
      <c r="F2565" s="32">
        <v>557.96</v>
      </c>
      <c r="H2565" t="str">
        <f t="shared" ref="H2565:H2577" si="80">B2565&amp;C2565&amp;A2565&amp;E2565</f>
        <v>838Shoshone59765ID0090001-0153</v>
      </c>
      <c r="I2565" s="5">
        <f t="shared" ref="I2565:I2577" si="81">F2565</f>
        <v>557.96</v>
      </c>
    </row>
    <row r="2566" spans="1:9" x14ac:dyDescent="0.25">
      <c r="A2566" t="s">
        <v>83</v>
      </c>
      <c r="B2566" s="33">
        <v>838</v>
      </c>
      <c r="C2566" t="s">
        <v>15</v>
      </c>
      <c r="D2566" t="s">
        <v>64</v>
      </c>
      <c r="E2566" s="33">
        <v>54</v>
      </c>
      <c r="F2566" s="32">
        <v>583.95000000000005</v>
      </c>
      <c r="H2566" t="str">
        <f t="shared" si="80"/>
        <v>838Shoshone59765ID0090001-0154</v>
      </c>
      <c r="I2566" s="5">
        <f t="shared" si="81"/>
        <v>583.95000000000005</v>
      </c>
    </row>
    <row r="2567" spans="1:9" x14ac:dyDescent="0.25">
      <c r="A2567" t="s">
        <v>83</v>
      </c>
      <c r="B2567" s="33">
        <v>838</v>
      </c>
      <c r="C2567" t="s">
        <v>15</v>
      </c>
      <c r="D2567" t="s">
        <v>64</v>
      </c>
      <c r="E2567" s="33">
        <v>55</v>
      </c>
      <c r="F2567" s="32">
        <v>609.92999999999995</v>
      </c>
      <c r="H2567" t="str">
        <f t="shared" si="80"/>
        <v>838Shoshone59765ID0090001-0155</v>
      </c>
      <c r="I2567" s="5">
        <f t="shared" si="81"/>
        <v>609.92999999999995</v>
      </c>
    </row>
    <row r="2568" spans="1:9" x14ac:dyDescent="0.25">
      <c r="A2568" t="s">
        <v>83</v>
      </c>
      <c r="B2568" s="33">
        <v>838</v>
      </c>
      <c r="C2568" t="s">
        <v>15</v>
      </c>
      <c r="D2568" t="s">
        <v>64</v>
      </c>
      <c r="E2568" s="33">
        <v>56</v>
      </c>
      <c r="F2568" s="32">
        <v>638.1</v>
      </c>
      <c r="H2568" t="str">
        <f t="shared" si="80"/>
        <v>838Shoshone59765ID0090001-0156</v>
      </c>
      <c r="I2568" s="5">
        <f t="shared" si="81"/>
        <v>638.1</v>
      </c>
    </row>
    <row r="2569" spans="1:9" x14ac:dyDescent="0.25">
      <c r="A2569" t="s">
        <v>83</v>
      </c>
      <c r="B2569" s="33">
        <v>838</v>
      </c>
      <c r="C2569" t="s">
        <v>15</v>
      </c>
      <c r="D2569" t="s">
        <v>64</v>
      </c>
      <c r="E2569" s="33">
        <v>57</v>
      </c>
      <c r="F2569" s="32">
        <v>666.55</v>
      </c>
      <c r="H2569" t="str">
        <f t="shared" si="80"/>
        <v>838Shoshone59765ID0090001-0157</v>
      </c>
      <c r="I2569" s="5">
        <f t="shared" si="81"/>
        <v>666.55</v>
      </c>
    </row>
    <row r="2570" spans="1:9" x14ac:dyDescent="0.25">
      <c r="A2570" t="s">
        <v>83</v>
      </c>
      <c r="B2570" s="33">
        <v>838</v>
      </c>
      <c r="C2570" t="s">
        <v>15</v>
      </c>
      <c r="D2570" t="s">
        <v>64</v>
      </c>
      <c r="E2570" s="33">
        <v>58</v>
      </c>
      <c r="F2570" s="32">
        <v>696.91</v>
      </c>
      <c r="H2570" t="str">
        <f t="shared" si="80"/>
        <v>838Shoshone59765ID0090001-0158</v>
      </c>
      <c r="I2570" s="5">
        <f t="shared" si="81"/>
        <v>696.91</v>
      </c>
    </row>
    <row r="2571" spans="1:9" x14ac:dyDescent="0.25">
      <c r="A2571" t="s">
        <v>83</v>
      </c>
      <c r="B2571" s="33">
        <v>838</v>
      </c>
      <c r="C2571" t="s">
        <v>15</v>
      </c>
      <c r="D2571" t="s">
        <v>64</v>
      </c>
      <c r="E2571" s="33">
        <v>59</v>
      </c>
      <c r="F2571" s="32">
        <v>711.95</v>
      </c>
      <c r="H2571" t="str">
        <f t="shared" si="80"/>
        <v>838Shoshone59765ID0090001-0159</v>
      </c>
      <c r="I2571" s="5">
        <f t="shared" si="81"/>
        <v>711.95</v>
      </c>
    </row>
    <row r="2572" spans="1:9" x14ac:dyDescent="0.25">
      <c r="A2572" t="s">
        <v>83</v>
      </c>
      <c r="B2572" s="33">
        <v>838</v>
      </c>
      <c r="C2572" t="s">
        <v>15</v>
      </c>
      <c r="D2572" t="s">
        <v>64</v>
      </c>
      <c r="E2572" s="33">
        <v>60</v>
      </c>
      <c r="F2572" s="32">
        <v>742.31</v>
      </c>
      <c r="H2572" t="str">
        <f t="shared" si="80"/>
        <v>838Shoshone59765ID0090001-0160</v>
      </c>
      <c r="I2572" s="5">
        <f t="shared" si="81"/>
        <v>742.31</v>
      </c>
    </row>
    <row r="2573" spans="1:9" x14ac:dyDescent="0.25">
      <c r="A2573" t="s">
        <v>83</v>
      </c>
      <c r="B2573" s="33">
        <v>838</v>
      </c>
      <c r="C2573" t="s">
        <v>15</v>
      </c>
      <c r="D2573" t="s">
        <v>64</v>
      </c>
      <c r="E2573" s="33">
        <v>61</v>
      </c>
      <c r="F2573" s="32">
        <v>768.57</v>
      </c>
      <c r="H2573" t="str">
        <f t="shared" si="80"/>
        <v>838Shoshone59765ID0090001-0161</v>
      </c>
      <c r="I2573" s="5">
        <f t="shared" si="81"/>
        <v>768.57</v>
      </c>
    </row>
    <row r="2574" spans="1:9" x14ac:dyDescent="0.25">
      <c r="A2574" t="s">
        <v>83</v>
      </c>
      <c r="B2574" s="33">
        <v>838</v>
      </c>
      <c r="C2574" t="s">
        <v>15</v>
      </c>
      <c r="D2574" t="s">
        <v>64</v>
      </c>
      <c r="E2574" s="33">
        <v>62</v>
      </c>
      <c r="F2574" s="32">
        <v>785.8</v>
      </c>
      <c r="H2574" t="str">
        <f t="shared" si="80"/>
        <v>838Shoshone59765ID0090001-0162</v>
      </c>
      <c r="I2574" s="5">
        <f t="shared" si="81"/>
        <v>785.8</v>
      </c>
    </row>
    <row r="2575" spans="1:9" x14ac:dyDescent="0.25">
      <c r="A2575" t="s">
        <v>83</v>
      </c>
      <c r="B2575" s="33">
        <v>838</v>
      </c>
      <c r="C2575" t="s">
        <v>15</v>
      </c>
      <c r="D2575" t="s">
        <v>64</v>
      </c>
      <c r="E2575" s="33">
        <v>63</v>
      </c>
      <c r="F2575" s="32">
        <v>807.4</v>
      </c>
      <c r="H2575" t="str">
        <f t="shared" si="80"/>
        <v>838Shoshone59765ID0090001-0163</v>
      </c>
      <c r="I2575" s="5">
        <f t="shared" si="81"/>
        <v>807.4</v>
      </c>
    </row>
    <row r="2576" spans="1:9" x14ac:dyDescent="0.25">
      <c r="A2576" t="s">
        <v>83</v>
      </c>
      <c r="B2576" s="33">
        <v>838</v>
      </c>
      <c r="C2576" t="s">
        <v>15</v>
      </c>
      <c r="D2576" t="s">
        <v>64</v>
      </c>
      <c r="E2576" s="33">
        <v>64</v>
      </c>
      <c r="F2576" s="32">
        <v>820.53</v>
      </c>
      <c r="H2576" t="str">
        <f t="shared" si="80"/>
        <v>838Shoshone59765ID0090001-0164</v>
      </c>
      <c r="I2576" s="5">
        <f t="shared" si="81"/>
        <v>820.53</v>
      </c>
    </row>
    <row r="2577" spans="1:9" x14ac:dyDescent="0.25">
      <c r="A2577" t="s">
        <v>83</v>
      </c>
      <c r="B2577" s="33">
        <v>838</v>
      </c>
      <c r="C2577" t="s">
        <v>15</v>
      </c>
      <c r="D2577" t="s">
        <v>64</v>
      </c>
      <c r="E2577" s="33">
        <v>65</v>
      </c>
      <c r="F2577" s="32">
        <v>820.53</v>
      </c>
      <c r="H2577" t="str">
        <f t="shared" si="80"/>
        <v>838Shoshone59765ID0090001-0165</v>
      </c>
      <c r="I2577" s="5">
        <f t="shared" si="81"/>
        <v>820.53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577"/>
  <sheetViews>
    <sheetView workbookViewId="0"/>
  </sheetViews>
  <sheetFormatPr defaultRowHeight="15" x14ac:dyDescent="0.25"/>
  <cols>
    <col min="1" max="1" width="17.85546875" bestFit="1" customWidth="1"/>
    <col min="2" max="2" width="11.7109375" customWidth="1"/>
    <col min="3" max="3" width="9.42578125" customWidth="1"/>
    <col min="4" max="4" width="15" customWidth="1"/>
    <col min="5" max="5" width="6.5703125" customWidth="1"/>
    <col min="6" max="6" width="11.28515625" customWidth="1"/>
    <col min="7" max="7" width="2.42578125" customWidth="1"/>
    <col min="8" max="8" width="30.7109375" bestFit="1" customWidth="1"/>
    <col min="10" max="10" width="2.42578125" customWidth="1"/>
    <col min="11" max="11" width="17.85546875" bestFit="1" customWidth="1"/>
    <col min="12" max="12" width="11.7109375" customWidth="1"/>
    <col min="13" max="13" width="9.42578125" customWidth="1"/>
    <col min="14" max="14" width="15" customWidth="1"/>
    <col min="15" max="15" width="6.5703125" customWidth="1"/>
    <col min="16" max="16" width="11.28515625" customWidth="1"/>
    <col min="17" max="17" width="2.42578125" customWidth="1"/>
    <col min="18" max="18" width="30.7109375" bestFit="1" customWidth="1"/>
  </cols>
  <sheetData>
    <row r="1" spans="1:21" x14ac:dyDescent="0.25">
      <c r="A1" t="s">
        <v>9</v>
      </c>
      <c r="B1" t="s">
        <v>66</v>
      </c>
      <c r="C1" t="s">
        <v>58</v>
      </c>
      <c r="D1" t="s">
        <v>67</v>
      </c>
      <c r="E1" t="s">
        <v>61</v>
      </c>
      <c r="F1" t="s">
        <v>65</v>
      </c>
      <c r="K1" t="s">
        <v>9</v>
      </c>
      <c r="L1" t="s">
        <v>66</v>
      </c>
      <c r="M1" t="s">
        <v>58</v>
      </c>
      <c r="N1" t="s">
        <v>67</v>
      </c>
      <c r="O1" t="s">
        <v>61</v>
      </c>
      <c r="P1" t="s">
        <v>65</v>
      </c>
    </row>
    <row r="2" spans="1:21" x14ac:dyDescent="0.25">
      <c r="A2" t="s">
        <v>7</v>
      </c>
      <c r="B2" s="33">
        <v>832</v>
      </c>
      <c r="C2" t="s">
        <v>39</v>
      </c>
      <c r="D2" t="s">
        <v>64</v>
      </c>
      <c r="E2" s="33">
        <v>20</v>
      </c>
      <c r="F2" s="32">
        <v>149.22999999999999</v>
      </c>
      <c r="H2" t="str">
        <f t="shared" ref="H2:H46" si="0">B2&amp;C2&amp;A2&amp;E2</f>
        <v>832Bannock26002ID0010018-0120</v>
      </c>
      <c r="I2" s="5">
        <f t="shared" ref="I2:I46" si="1">F2</f>
        <v>149.22999999999999</v>
      </c>
      <c r="K2" t="s">
        <v>7</v>
      </c>
      <c r="L2" s="33">
        <v>832</v>
      </c>
      <c r="M2" t="s">
        <v>39</v>
      </c>
      <c r="N2" t="s">
        <v>160</v>
      </c>
      <c r="O2" s="33">
        <v>20</v>
      </c>
      <c r="P2" s="32">
        <v>149.22999999999999</v>
      </c>
      <c r="R2" t="str">
        <f t="shared" ref="R2:R65" si="2">L2&amp;M2&amp;K2&amp;O2</f>
        <v>832Bannock26002ID0010018-0120</v>
      </c>
      <c r="S2" s="5">
        <f t="shared" ref="S2:S65" si="3">P2</f>
        <v>149.22999999999999</v>
      </c>
      <c r="U2" s="5"/>
    </row>
    <row r="3" spans="1:21" x14ac:dyDescent="0.25">
      <c r="A3" t="s">
        <v>7</v>
      </c>
      <c r="B3" s="33">
        <v>832</v>
      </c>
      <c r="C3" t="s">
        <v>39</v>
      </c>
      <c r="D3" t="s">
        <v>64</v>
      </c>
      <c r="E3" s="33">
        <v>21</v>
      </c>
      <c r="F3" s="32">
        <v>235.01</v>
      </c>
      <c r="H3" t="str">
        <f t="shared" si="0"/>
        <v>832Bannock26002ID0010018-0121</v>
      </c>
      <c r="I3" s="5">
        <f t="shared" si="1"/>
        <v>235.01</v>
      </c>
      <c r="K3" t="s">
        <v>7</v>
      </c>
      <c r="L3" s="33">
        <v>832</v>
      </c>
      <c r="M3" t="s">
        <v>39</v>
      </c>
      <c r="N3" t="s">
        <v>160</v>
      </c>
      <c r="O3" s="33">
        <v>21</v>
      </c>
      <c r="P3" s="32">
        <v>258.51</v>
      </c>
      <c r="R3" t="str">
        <f t="shared" si="2"/>
        <v>832Bannock26002ID0010018-0121</v>
      </c>
      <c r="S3" s="5">
        <f t="shared" si="3"/>
        <v>258.51</v>
      </c>
      <c r="U3" s="5"/>
    </row>
    <row r="4" spans="1:21" x14ac:dyDescent="0.25">
      <c r="A4" t="s">
        <v>7</v>
      </c>
      <c r="B4" s="33">
        <v>832</v>
      </c>
      <c r="C4" t="s">
        <v>39</v>
      </c>
      <c r="D4" t="s">
        <v>64</v>
      </c>
      <c r="E4" s="33">
        <v>22</v>
      </c>
      <c r="F4" s="32">
        <v>235.01</v>
      </c>
      <c r="H4" t="str">
        <f t="shared" si="0"/>
        <v>832Bannock26002ID0010018-0122</v>
      </c>
      <c r="I4" s="5">
        <f t="shared" si="1"/>
        <v>235.01</v>
      </c>
      <c r="K4" t="s">
        <v>7</v>
      </c>
      <c r="L4" s="33">
        <v>832</v>
      </c>
      <c r="M4" t="s">
        <v>39</v>
      </c>
      <c r="N4" t="s">
        <v>160</v>
      </c>
      <c r="O4" s="33">
        <v>22</v>
      </c>
      <c r="P4" s="32">
        <v>258.51</v>
      </c>
      <c r="R4" t="str">
        <f t="shared" si="2"/>
        <v>832Bannock26002ID0010018-0122</v>
      </c>
      <c r="S4" s="5">
        <f t="shared" si="3"/>
        <v>258.51</v>
      </c>
      <c r="U4" s="5"/>
    </row>
    <row r="5" spans="1:21" x14ac:dyDescent="0.25">
      <c r="A5" t="s">
        <v>7</v>
      </c>
      <c r="B5" s="33">
        <v>832</v>
      </c>
      <c r="C5" t="s">
        <v>39</v>
      </c>
      <c r="D5" t="s">
        <v>64</v>
      </c>
      <c r="E5" s="33">
        <v>23</v>
      </c>
      <c r="F5" s="32">
        <v>235.01</v>
      </c>
      <c r="H5" t="str">
        <f t="shared" si="0"/>
        <v>832Bannock26002ID0010018-0123</v>
      </c>
      <c r="I5" s="5">
        <f t="shared" si="1"/>
        <v>235.01</v>
      </c>
      <c r="K5" t="s">
        <v>7</v>
      </c>
      <c r="L5" s="33">
        <v>832</v>
      </c>
      <c r="M5" t="s">
        <v>39</v>
      </c>
      <c r="N5" t="s">
        <v>160</v>
      </c>
      <c r="O5" s="33">
        <v>23</v>
      </c>
      <c r="P5" s="32">
        <v>258.51</v>
      </c>
      <c r="R5" t="str">
        <f t="shared" si="2"/>
        <v>832Bannock26002ID0010018-0123</v>
      </c>
      <c r="S5" s="5">
        <f t="shared" si="3"/>
        <v>258.51</v>
      </c>
      <c r="U5" s="5"/>
    </row>
    <row r="6" spans="1:21" x14ac:dyDescent="0.25">
      <c r="A6" t="s">
        <v>7</v>
      </c>
      <c r="B6" s="33">
        <v>832</v>
      </c>
      <c r="C6" t="s">
        <v>39</v>
      </c>
      <c r="D6" t="s">
        <v>64</v>
      </c>
      <c r="E6" s="33">
        <v>24</v>
      </c>
      <c r="F6" s="32">
        <v>235.01</v>
      </c>
      <c r="H6" t="str">
        <f t="shared" si="0"/>
        <v>832Bannock26002ID0010018-0124</v>
      </c>
      <c r="I6" s="5">
        <f t="shared" si="1"/>
        <v>235.01</v>
      </c>
      <c r="K6" t="s">
        <v>7</v>
      </c>
      <c r="L6" s="33">
        <v>832</v>
      </c>
      <c r="M6" t="s">
        <v>39</v>
      </c>
      <c r="N6" t="s">
        <v>160</v>
      </c>
      <c r="O6" s="33">
        <v>24</v>
      </c>
      <c r="P6" s="32">
        <v>258.51</v>
      </c>
      <c r="R6" t="str">
        <f t="shared" si="2"/>
        <v>832Bannock26002ID0010018-0124</v>
      </c>
      <c r="S6" s="5">
        <f t="shared" si="3"/>
        <v>258.51</v>
      </c>
      <c r="U6" s="5"/>
    </row>
    <row r="7" spans="1:21" x14ac:dyDescent="0.25">
      <c r="A7" t="s">
        <v>7</v>
      </c>
      <c r="B7" s="33">
        <v>832</v>
      </c>
      <c r="C7" t="s">
        <v>39</v>
      </c>
      <c r="D7" t="s">
        <v>64</v>
      </c>
      <c r="E7" s="33">
        <v>25</v>
      </c>
      <c r="F7" s="32">
        <v>235.96</v>
      </c>
      <c r="H7" t="str">
        <f t="shared" si="0"/>
        <v>832Bannock26002ID0010018-0125</v>
      </c>
      <c r="I7" s="5">
        <f t="shared" si="1"/>
        <v>235.96</v>
      </c>
      <c r="K7" t="s">
        <v>7</v>
      </c>
      <c r="L7" s="33">
        <v>832</v>
      </c>
      <c r="M7" t="s">
        <v>39</v>
      </c>
      <c r="N7" t="s">
        <v>160</v>
      </c>
      <c r="O7" s="33">
        <v>25</v>
      </c>
      <c r="P7" s="32">
        <v>259.56</v>
      </c>
      <c r="R7" t="str">
        <f t="shared" si="2"/>
        <v>832Bannock26002ID0010018-0125</v>
      </c>
      <c r="S7" s="5">
        <f t="shared" si="3"/>
        <v>259.56</v>
      </c>
      <c r="U7" s="5"/>
    </row>
    <row r="8" spans="1:21" x14ac:dyDescent="0.25">
      <c r="A8" t="s">
        <v>7</v>
      </c>
      <c r="B8" s="33">
        <v>832</v>
      </c>
      <c r="C8" t="s">
        <v>39</v>
      </c>
      <c r="D8" t="s">
        <v>64</v>
      </c>
      <c r="E8" s="33">
        <v>26</v>
      </c>
      <c r="F8" s="32">
        <v>240.65</v>
      </c>
      <c r="H8" t="str">
        <f t="shared" si="0"/>
        <v>832Bannock26002ID0010018-0126</v>
      </c>
      <c r="I8" s="5">
        <f t="shared" si="1"/>
        <v>240.65</v>
      </c>
      <c r="K8" t="s">
        <v>7</v>
      </c>
      <c r="L8" s="33">
        <v>832</v>
      </c>
      <c r="M8" t="s">
        <v>39</v>
      </c>
      <c r="N8" t="s">
        <v>160</v>
      </c>
      <c r="O8" s="33">
        <v>26</v>
      </c>
      <c r="P8" s="32">
        <v>264.72000000000003</v>
      </c>
      <c r="R8" t="str">
        <f t="shared" si="2"/>
        <v>832Bannock26002ID0010018-0126</v>
      </c>
      <c r="S8" s="5">
        <f t="shared" si="3"/>
        <v>264.72000000000003</v>
      </c>
      <c r="U8" s="5"/>
    </row>
    <row r="9" spans="1:21" x14ac:dyDescent="0.25">
      <c r="A9" t="s">
        <v>7</v>
      </c>
      <c r="B9" s="33">
        <v>832</v>
      </c>
      <c r="C9" t="s">
        <v>39</v>
      </c>
      <c r="D9" t="s">
        <v>64</v>
      </c>
      <c r="E9" s="33">
        <v>27</v>
      </c>
      <c r="F9" s="32">
        <v>246.29</v>
      </c>
      <c r="H9" t="str">
        <f t="shared" si="0"/>
        <v>832Bannock26002ID0010018-0127</v>
      </c>
      <c r="I9" s="5">
        <f t="shared" si="1"/>
        <v>246.29</v>
      </c>
      <c r="K9" t="s">
        <v>7</v>
      </c>
      <c r="L9" s="33">
        <v>832</v>
      </c>
      <c r="M9" t="s">
        <v>39</v>
      </c>
      <c r="N9" t="s">
        <v>160</v>
      </c>
      <c r="O9" s="33">
        <v>27</v>
      </c>
      <c r="P9" s="32">
        <v>270.92</v>
      </c>
      <c r="R9" t="str">
        <f t="shared" si="2"/>
        <v>832Bannock26002ID0010018-0127</v>
      </c>
      <c r="S9" s="5">
        <f t="shared" si="3"/>
        <v>270.92</v>
      </c>
      <c r="U9" s="5"/>
    </row>
    <row r="10" spans="1:21" x14ac:dyDescent="0.25">
      <c r="A10" t="s">
        <v>7</v>
      </c>
      <c r="B10" s="33">
        <v>832</v>
      </c>
      <c r="C10" t="s">
        <v>39</v>
      </c>
      <c r="D10" t="s">
        <v>64</v>
      </c>
      <c r="E10" s="33">
        <v>28</v>
      </c>
      <c r="F10" s="32">
        <v>255.46</v>
      </c>
      <c r="H10" t="str">
        <f t="shared" si="0"/>
        <v>832Bannock26002ID0010018-0128</v>
      </c>
      <c r="I10" s="5">
        <f t="shared" si="1"/>
        <v>255.46</v>
      </c>
      <c r="K10" t="s">
        <v>7</v>
      </c>
      <c r="L10" s="33">
        <v>832</v>
      </c>
      <c r="M10" t="s">
        <v>39</v>
      </c>
      <c r="N10" t="s">
        <v>160</v>
      </c>
      <c r="O10" s="33">
        <v>28</v>
      </c>
      <c r="P10" s="32">
        <v>281.01</v>
      </c>
      <c r="R10" t="str">
        <f t="shared" si="2"/>
        <v>832Bannock26002ID0010018-0128</v>
      </c>
      <c r="S10" s="5">
        <f t="shared" si="3"/>
        <v>281.01</v>
      </c>
      <c r="U10" s="5"/>
    </row>
    <row r="11" spans="1:21" x14ac:dyDescent="0.25">
      <c r="A11" t="s">
        <v>7</v>
      </c>
      <c r="B11" s="33">
        <v>832</v>
      </c>
      <c r="C11" t="s">
        <v>39</v>
      </c>
      <c r="D11" t="s">
        <v>64</v>
      </c>
      <c r="E11" s="33">
        <v>29</v>
      </c>
      <c r="F11" s="32">
        <v>262.97000000000003</v>
      </c>
      <c r="H11" t="str">
        <f t="shared" si="0"/>
        <v>832Bannock26002ID0010018-0129</v>
      </c>
      <c r="I11" s="5">
        <f t="shared" si="1"/>
        <v>262.97000000000003</v>
      </c>
      <c r="K11" t="s">
        <v>7</v>
      </c>
      <c r="L11" s="33">
        <v>832</v>
      </c>
      <c r="M11" t="s">
        <v>39</v>
      </c>
      <c r="N11" t="s">
        <v>160</v>
      </c>
      <c r="O11" s="33">
        <v>29</v>
      </c>
      <c r="P11" s="32">
        <v>289.27</v>
      </c>
      <c r="R11" t="str">
        <f t="shared" si="2"/>
        <v>832Bannock26002ID0010018-0129</v>
      </c>
      <c r="S11" s="5">
        <f t="shared" si="3"/>
        <v>289.27</v>
      </c>
      <c r="U11" s="5"/>
    </row>
    <row r="12" spans="1:21" x14ac:dyDescent="0.25">
      <c r="A12" t="s">
        <v>7</v>
      </c>
      <c r="B12" s="33">
        <v>832</v>
      </c>
      <c r="C12" t="s">
        <v>39</v>
      </c>
      <c r="D12" t="s">
        <v>64</v>
      </c>
      <c r="E12" s="33">
        <v>30</v>
      </c>
      <c r="F12" s="32">
        <v>266.73</v>
      </c>
      <c r="H12" t="str">
        <f t="shared" si="0"/>
        <v>832Bannock26002ID0010018-0130</v>
      </c>
      <c r="I12" s="5">
        <f t="shared" si="1"/>
        <v>266.73</v>
      </c>
      <c r="K12" t="s">
        <v>7</v>
      </c>
      <c r="L12" s="33">
        <v>832</v>
      </c>
      <c r="M12" t="s">
        <v>39</v>
      </c>
      <c r="N12" t="s">
        <v>160</v>
      </c>
      <c r="O12" s="33">
        <v>30</v>
      </c>
      <c r="P12" s="32">
        <v>293.39999999999998</v>
      </c>
      <c r="R12" t="str">
        <f t="shared" si="2"/>
        <v>832Bannock26002ID0010018-0130</v>
      </c>
      <c r="S12" s="5">
        <f t="shared" si="3"/>
        <v>293.39999999999998</v>
      </c>
      <c r="U12" s="5"/>
    </row>
    <row r="13" spans="1:21" x14ac:dyDescent="0.25">
      <c r="A13" t="s">
        <v>7</v>
      </c>
      <c r="B13" s="33">
        <v>832</v>
      </c>
      <c r="C13" t="s">
        <v>39</v>
      </c>
      <c r="D13" t="s">
        <v>64</v>
      </c>
      <c r="E13" s="33">
        <v>31</v>
      </c>
      <c r="F13" s="32">
        <v>272.38</v>
      </c>
      <c r="H13" t="str">
        <f t="shared" si="0"/>
        <v>832Bannock26002ID0010018-0131</v>
      </c>
      <c r="I13" s="5">
        <f t="shared" si="1"/>
        <v>272.38</v>
      </c>
      <c r="K13" t="s">
        <v>7</v>
      </c>
      <c r="L13" s="33">
        <v>832</v>
      </c>
      <c r="M13" t="s">
        <v>39</v>
      </c>
      <c r="N13" t="s">
        <v>160</v>
      </c>
      <c r="O13" s="33">
        <v>31</v>
      </c>
      <c r="P13" s="32">
        <v>299.62</v>
      </c>
      <c r="R13" t="str">
        <f t="shared" si="2"/>
        <v>832Bannock26002ID0010018-0131</v>
      </c>
      <c r="S13" s="5">
        <f t="shared" si="3"/>
        <v>299.62</v>
      </c>
      <c r="U13" s="5"/>
    </row>
    <row r="14" spans="1:21" x14ac:dyDescent="0.25">
      <c r="A14" t="s">
        <v>7</v>
      </c>
      <c r="B14" s="33">
        <v>832</v>
      </c>
      <c r="C14" t="s">
        <v>39</v>
      </c>
      <c r="D14" t="s">
        <v>64</v>
      </c>
      <c r="E14" s="33">
        <v>32</v>
      </c>
      <c r="F14" s="32">
        <v>278.02</v>
      </c>
      <c r="H14" t="str">
        <f t="shared" si="0"/>
        <v>832Bannock26002ID0010018-0132</v>
      </c>
      <c r="I14" s="5">
        <f t="shared" si="1"/>
        <v>278.02</v>
      </c>
      <c r="K14" t="s">
        <v>7</v>
      </c>
      <c r="L14" s="33">
        <v>832</v>
      </c>
      <c r="M14" t="s">
        <v>39</v>
      </c>
      <c r="N14" t="s">
        <v>160</v>
      </c>
      <c r="O14" s="33">
        <v>32</v>
      </c>
      <c r="P14" s="32">
        <v>305.82</v>
      </c>
      <c r="R14" t="str">
        <f t="shared" si="2"/>
        <v>832Bannock26002ID0010018-0132</v>
      </c>
      <c r="S14" s="5">
        <f t="shared" si="3"/>
        <v>305.82</v>
      </c>
      <c r="U14" s="5"/>
    </row>
    <row r="15" spans="1:21" x14ac:dyDescent="0.25">
      <c r="A15" t="s">
        <v>7</v>
      </c>
      <c r="B15" s="33">
        <v>832</v>
      </c>
      <c r="C15" t="s">
        <v>39</v>
      </c>
      <c r="D15" t="s">
        <v>64</v>
      </c>
      <c r="E15" s="33">
        <v>33</v>
      </c>
      <c r="F15" s="32">
        <v>281.55</v>
      </c>
      <c r="H15" t="str">
        <f t="shared" si="0"/>
        <v>832Bannock26002ID0010018-0133</v>
      </c>
      <c r="I15" s="5">
        <f t="shared" si="1"/>
        <v>281.55</v>
      </c>
      <c r="K15" t="s">
        <v>7</v>
      </c>
      <c r="L15" s="33">
        <v>832</v>
      </c>
      <c r="M15" t="s">
        <v>39</v>
      </c>
      <c r="N15" t="s">
        <v>160</v>
      </c>
      <c r="O15" s="33">
        <v>33</v>
      </c>
      <c r="P15" s="32">
        <v>309.70999999999998</v>
      </c>
      <c r="R15" t="str">
        <f t="shared" si="2"/>
        <v>832Bannock26002ID0010018-0133</v>
      </c>
      <c r="S15" s="5">
        <f t="shared" si="3"/>
        <v>309.70999999999998</v>
      </c>
      <c r="U15" s="5"/>
    </row>
    <row r="16" spans="1:21" x14ac:dyDescent="0.25">
      <c r="A16" t="s">
        <v>7</v>
      </c>
      <c r="B16" s="33">
        <v>832</v>
      </c>
      <c r="C16" t="s">
        <v>39</v>
      </c>
      <c r="D16" t="s">
        <v>64</v>
      </c>
      <c r="E16" s="33">
        <v>34</v>
      </c>
      <c r="F16" s="32">
        <v>285.3</v>
      </c>
      <c r="H16" t="str">
        <f t="shared" si="0"/>
        <v>832Bannock26002ID0010018-0134</v>
      </c>
      <c r="I16" s="5">
        <f t="shared" si="1"/>
        <v>285.3</v>
      </c>
      <c r="K16" t="s">
        <v>7</v>
      </c>
      <c r="L16" s="33">
        <v>832</v>
      </c>
      <c r="M16" t="s">
        <v>39</v>
      </c>
      <c r="N16" t="s">
        <v>160</v>
      </c>
      <c r="O16" s="33">
        <v>34</v>
      </c>
      <c r="P16" s="32">
        <v>313.83</v>
      </c>
      <c r="R16" t="str">
        <f t="shared" si="2"/>
        <v>832Bannock26002ID0010018-0134</v>
      </c>
      <c r="S16" s="5">
        <f t="shared" si="3"/>
        <v>313.83</v>
      </c>
      <c r="U16" s="5"/>
    </row>
    <row r="17" spans="1:21" x14ac:dyDescent="0.25">
      <c r="A17" t="s">
        <v>7</v>
      </c>
      <c r="B17" s="33">
        <v>832</v>
      </c>
      <c r="C17" t="s">
        <v>39</v>
      </c>
      <c r="D17" t="s">
        <v>64</v>
      </c>
      <c r="E17" s="33">
        <v>35</v>
      </c>
      <c r="F17" s="32">
        <v>287.18</v>
      </c>
      <c r="H17" t="str">
        <f t="shared" si="0"/>
        <v>832Bannock26002ID0010018-0135</v>
      </c>
      <c r="I17" s="5">
        <f t="shared" si="1"/>
        <v>287.18</v>
      </c>
      <c r="K17" t="s">
        <v>7</v>
      </c>
      <c r="L17" s="33">
        <v>832</v>
      </c>
      <c r="M17" t="s">
        <v>39</v>
      </c>
      <c r="N17" t="s">
        <v>160</v>
      </c>
      <c r="O17" s="33">
        <v>35</v>
      </c>
      <c r="P17" s="32">
        <v>315.89999999999998</v>
      </c>
      <c r="R17" t="str">
        <f t="shared" si="2"/>
        <v>832Bannock26002ID0010018-0135</v>
      </c>
      <c r="S17" s="5">
        <f t="shared" si="3"/>
        <v>315.89999999999998</v>
      </c>
      <c r="U17" s="5"/>
    </row>
    <row r="18" spans="1:21" x14ac:dyDescent="0.25">
      <c r="A18" t="s">
        <v>7</v>
      </c>
      <c r="B18" s="33">
        <v>832</v>
      </c>
      <c r="C18" t="s">
        <v>39</v>
      </c>
      <c r="D18" t="s">
        <v>64</v>
      </c>
      <c r="E18" s="33">
        <v>36</v>
      </c>
      <c r="F18" s="32">
        <v>289.06</v>
      </c>
      <c r="H18" t="str">
        <f t="shared" si="0"/>
        <v>832Bannock26002ID0010018-0136</v>
      </c>
      <c r="I18" s="5">
        <f t="shared" si="1"/>
        <v>289.06</v>
      </c>
      <c r="K18" t="s">
        <v>7</v>
      </c>
      <c r="L18" s="33">
        <v>832</v>
      </c>
      <c r="M18" t="s">
        <v>39</v>
      </c>
      <c r="N18" t="s">
        <v>160</v>
      </c>
      <c r="O18" s="33">
        <v>36</v>
      </c>
      <c r="P18" s="32">
        <v>317.97000000000003</v>
      </c>
      <c r="R18" t="str">
        <f t="shared" si="2"/>
        <v>832Bannock26002ID0010018-0136</v>
      </c>
      <c r="S18" s="5">
        <f t="shared" si="3"/>
        <v>317.97000000000003</v>
      </c>
      <c r="U18" s="5"/>
    </row>
    <row r="19" spans="1:21" x14ac:dyDescent="0.25">
      <c r="A19" t="s">
        <v>7</v>
      </c>
      <c r="B19" s="33">
        <v>832</v>
      </c>
      <c r="C19" t="s">
        <v>39</v>
      </c>
      <c r="D19" t="s">
        <v>64</v>
      </c>
      <c r="E19" s="33">
        <v>37</v>
      </c>
      <c r="F19" s="32">
        <v>290.94</v>
      </c>
      <c r="H19" t="str">
        <f t="shared" si="0"/>
        <v>832Bannock26002ID0010018-0137</v>
      </c>
      <c r="I19" s="5">
        <f t="shared" si="1"/>
        <v>290.94</v>
      </c>
      <c r="K19" t="s">
        <v>7</v>
      </c>
      <c r="L19" s="33">
        <v>832</v>
      </c>
      <c r="M19" t="s">
        <v>39</v>
      </c>
      <c r="N19" t="s">
        <v>160</v>
      </c>
      <c r="O19" s="33">
        <v>37</v>
      </c>
      <c r="P19" s="32">
        <v>320.02999999999997</v>
      </c>
      <c r="R19" t="str">
        <f t="shared" si="2"/>
        <v>832Bannock26002ID0010018-0137</v>
      </c>
      <c r="S19" s="5">
        <f t="shared" si="3"/>
        <v>320.02999999999997</v>
      </c>
      <c r="U19" s="5"/>
    </row>
    <row r="20" spans="1:21" x14ac:dyDescent="0.25">
      <c r="A20" t="s">
        <v>7</v>
      </c>
      <c r="B20" s="33">
        <v>832</v>
      </c>
      <c r="C20" t="s">
        <v>39</v>
      </c>
      <c r="D20" t="s">
        <v>64</v>
      </c>
      <c r="E20" s="33">
        <v>38</v>
      </c>
      <c r="F20" s="32">
        <v>292.82</v>
      </c>
      <c r="H20" t="str">
        <f t="shared" si="0"/>
        <v>832Bannock26002ID0010018-0138</v>
      </c>
      <c r="I20" s="5">
        <f t="shared" si="1"/>
        <v>292.82</v>
      </c>
      <c r="K20" t="s">
        <v>7</v>
      </c>
      <c r="L20" s="33">
        <v>832</v>
      </c>
      <c r="M20" t="s">
        <v>39</v>
      </c>
      <c r="N20" t="s">
        <v>160</v>
      </c>
      <c r="O20" s="33">
        <v>38</v>
      </c>
      <c r="P20" s="32">
        <v>322.10000000000002</v>
      </c>
      <c r="R20" t="str">
        <f t="shared" si="2"/>
        <v>832Bannock26002ID0010018-0138</v>
      </c>
      <c r="S20" s="5">
        <f t="shared" si="3"/>
        <v>322.10000000000002</v>
      </c>
      <c r="U20" s="5"/>
    </row>
    <row r="21" spans="1:21" x14ac:dyDescent="0.25">
      <c r="A21" t="s">
        <v>7</v>
      </c>
      <c r="B21" s="33">
        <v>832</v>
      </c>
      <c r="C21" t="s">
        <v>39</v>
      </c>
      <c r="D21" t="s">
        <v>64</v>
      </c>
      <c r="E21" s="33">
        <v>39</v>
      </c>
      <c r="F21" s="32">
        <v>296.58999999999997</v>
      </c>
      <c r="H21" t="str">
        <f t="shared" si="0"/>
        <v>832Bannock26002ID0010018-0139</v>
      </c>
      <c r="I21" s="5">
        <f t="shared" si="1"/>
        <v>296.58999999999997</v>
      </c>
      <c r="K21" t="s">
        <v>7</v>
      </c>
      <c r="L21" s="33">
        <v>832</v>
      </c>
      <c r="M21" t="s">
        <v>39</v>
      </c>
      <c r="N21" t="s">
        <v>160</v>
      </c>
      <c r="O21" s="33">
        <v>39</v>
      </c>
      <c r="P21" s="32">
        <v>326.25</v>
      </c>
      <c r="R21" t="str">
        <f t="shared" si="2"/>
        <v>832Bannock26002ID0010018-0139</v>
      </c>
      <c r="S21" s="5">
        <f t="shared" si="3"/>
        <v>326.25</v>
      </c>
      <c r="U21" s="5"/>
    </row>
    <row r="22" spans="1:21" x14ac:dyDescent="0.25">
      <c r="A22" t="s">
        <v>7</v>
      </c>
      <c r="B22" s="33">
        <v>832</v>
      </c>
      <c r="C22" t="s">
        <v>39</v>
      </c>
      <c r="D22" t="s">
        <v>64</v>
      </c>
      <c r="E22" s="33">
        <v>40</v>
      </c>
      <c r="F22" s="32">
        <v>300.33999999999997</v>
      </c>
      <c r="H22" t="str">
        <f t="shared" si="0"/>
        <v>832Bannock26002ID0010018-0140</v>
      </c>
      <c r="I22" s="5">
        <f t="shared" si="1"/>
        <v>300.33999999999997</v>
      </c>
      <c r="K22" t="s">
        <v>7</v>
      </c>
      <c r="L22" s="33">
        <v>832</v>
      </c>
      <c r="M22" t="s">
        <v>39</v>
      </c>
      <c r="N22" t="s">
        <v>160</v>
      </c>
      <c r="O22" s="33">
        <v>40</v>
      </c>
      <c r="P22" s="32">
        <v>330.37</v>
      </c>
      <c r="R22" t="str">
        <f t="shared" si="2"/>
        <v>832Bannock26002ID0010018-0140</v>
      </c>
      <c r="S22" s="5">
        <f t="shared" si="3"/>
        <v>330.37</v>
      </c>
      <c r="U22" s="5"/>
    </row>
    <row r="23" spans="1:21" x14ac:dyDescent="0.25">
      <c r="A23" t="s">
        <v>7</v>
      </c>
      <c r="B23" s="33">
        <v>832</v>
      </c>
      <c r="C23" t="s">
        <v>39</v>
      </c>
      <c r="D23" t="s">
        <v>64</v>
      </c>
      <c r="E23" s="33">
        <v>41</v>
      </c>
      <c r="F23" s="32">
        <v>305.98</v>
      </c>
      <c r="H23" t="str">
        <f t="shared" si="0"/>
        <v>832Bannock26002ID0010018-0141</v>
      </c>
      <c r="I23" s="5">
        <f t="shared" si="1"/>
        <v>305.98</v>
      </c>
      <c r="K23" t="s">
        <v>7</v>
      </c>
      <c r="L23" s="33">
        <v>832</v>
      </c>
      <c r="M23" t="s">
        <v>39</v>
      </c>
      <c r="N23" t="s">
        <v>160</v>
      </c>
      <c r="O23" s="33">
        <v>41</v>
      </c>
      <c r="P23" s="32">
        <v>336.58</v>
      </c>
      <c r="R23" t="str">
        <f t="shared" si="2"/>
        <v>832Bannock26002ID0010018-0141</v>
      </c>
      <c r="S23" s="5">
        <f t="shared" si="3"/>
        <v>336.58</v>
      </c>
      <c r="U23" s="5"/>
    </row>
    <row r="24" spans="1:21" x14ac:dyDescent="0.25">
      <c r="A24" t="s">
        <v>7</v>
      </c>
      <c r="B24" s="33">
        <v>832</v>
      </c>
      <c r="C24" t="s">
        <v>39</v>
      </c>
      <c r="D24" t="s">
        <v>64</v>
      </c>
      <c r="E24" s="33">
        <v>42</v>
      </c>
      <c r="F24" s="32">
        <v>311.39</v>
      </c>
      <c r="H24" t="str">
        <f t="shared" si="0"/>
        <v>832Bannock26002ID0010018-0142</v>
      </c>
      <c r="I24" s="5">
        <f t="shared" si="1"/>
        <v>311.39</v>
      </c>
      <c r="K24" t="s">
        <v>7</v>
      </c>
      <c r="L24" s="33">
        <v>832</v>
      </c>
      <c r="M24" t="s">
        <v>39</v>
      </c>
      <c r="N24" t="s">
        <v>160</v>
      </c>
      <c r="O24" s="33">
        <v>42</v>
      </c>
      <c r="P24" s="32">
        <v>342.53</v>
      </c>
      <c r="R24" t="str">
        <f t="shared" si="2"/>
        <v>832Bannock26002ID0010018-0142</v>
      </c>
      <c r="S24" s="5">
        <f t="shared" si="3"/>
        <v>342.53</v>
      </c>
      <c r="U24" s="5"/>
    </row>
    <row r="25" spans="1:21" x14ac:dyDescent="0.25">
      <c r="A25" t="s">
        <v>7</v>
      </c>
      <c r="B25" s="33">
        <v>832</v>
      </c>
      <c r="C25" t="s">
        <v>39</v>
      </c>
      <c r="D25" t="s">
        <v>64</v>
      </c>
      <c r="E25" s="33">
        <v>43</v>
      </c>
      <c r="F25" s="32">
        <v>318.89999999999998</v>
      </c>
      <c r="H25" t="str">
        <f t="shared" si="0"/>
        <v>832Bannock26002ID0010018-0143</v>
      </c>
      <c r="I25" s="5">
        <f t="shared" si="1"/>
        <v>318.89999999999998</v>
      </c>
      <c r="K25" t="s">
        <v>7</v>
      </c>
      <c r="L25" s="33">
        <v>832</v>
      </c>
      <c r="M25" t="s">
        <v>39</v>
      </c>
      <c r="N25" t="s">
        <v>160</v>
      </c>
      <c r="O25" s="33">
        <v>43</v>
      </c>
      <c r="P25" s="32">
        <v>350.79</v>
      </c>
      <c r="R25" t="str">
        <f t="shared" si="2"/>
        <v>832Bannock26002ID0010018-0143</v>
      </c>
      <c r="S25" s="5">
        <f t="shared" si="3"/>
        <v>350.79</v>
      </c>
      <c r="U25" s="5"/>
    </row>
    <row r="26" spans="1:21" x14ac:dyDescent="0.25">
      <c r="A26" t="s">
        <v>7</v>
      </c>
      <c r="B26" s="33">
        <v>832</v>
      </c>
      <c r="C26" t="s">
        <v>39</v>
      </c>
      <c r="D26" t="s">
        <v>64</v>
      </c>
      <c r="E26" s="33">
        <v>44</v>
      </c>
      <c r="F26" s="32">
        <v>328.31</v>
      </c>
      <c r="H26" t="str">
        <f t="shared" si="0"/>
        <v>832Bannock26002ID0010018-0144</v>
      </c>
      <c r="I26" s="5">
        <f t="shared" si="1"/>
        <v>328.31</v>
      </c>
      <c r="K26" t="s">
        <v>7</v>
      </c>
      <c r="L26" s="33">
        <v>832</v>
      </c>
      <c r="M26" t="s">
        <v>39</v>
      </c>
      <c r="N26" t="s">
        <v>160</v>
      </c>
      <c r="O26" s="33">
        <v>44</v>
      </c>
      <c r="P26" s="32">
        <v>361.14</v>
      </c>
      <c r="R26" t="str">
        <f t="shared" si="2"/>
        <v>832Bannock26002ID0010018-0144</v>
      </c>
      <c r="S26" s="5">
        <f t="shared" si="3"/>
        <v>361.14</v>
      </c>
      <c r="U26" s="5"/>
    </row>
    <row r="27" spans="1:21" x14ac:dyDescent="0.25">
      <c r="A27" t="s">
        <v>7</v>
      </c>
      <c r="B27" s="33">
        <v>832</v>
      </c>
      <c r="C27" t="s">
        <v>39</v>
      </c>
      <c r="D27" t="s">
        <v>64</v>
      </c>
      <c r="E27" s="33">
        <v>45</v>
      </c>
      <c r="F27" s="32">
        <v>339.35</v>
      </c>
      <c r="H27" t="str">
        <f t="shared" si="0"/>
        <v>832Bannock26002ID0010018-0145</v>
      </c>
      <c r="I27" s="5">
        <f t="shared" si="1"/>
        <v>339.35</v>
      </c>
      <c r="K27" t="s">
        <v>7</v>
      </c>
      <c r="L27" s="33">
        <v>832</v>
      </c>
      <c r="M27" t="s">
        <v>39</v>
      </c>
      <c r="N27" t="s">
        <v>160</v>
      </c>
      <c r="O27" s="33">
        <v>45</v>
      </c>
      <c r="P27" s="32">
        <v>373.29</v>
      </c>
      <c r="R27" t="str">
        <f t="shared" si="2"/>
        <v>832Bannock26002ID0010018-0145</v>
      </c>
      <c r="S27" s="5">
        <f t="shared" si="3"/>
        <v>373.29</v>
      </c>
      <c r="U27" s="5"/>
    </row>
    <row r="28" spans="1:21" x14ac:dyDescent="0.25">
      <c r="A28" t="s">
        <v>7</v>
      </c>
      <c r="B28" s="33">
        <v>832</v>
      </c>
      <c r="C28" t="s">
        <v>39</v>
      </c>
      <c r="D28" t="s">
        <v>64</v>
      </c>
      <c r="E28" s="33">
        <v>46</v>
      </c>
      <c r="F28" s="32">
        <v>352.52</v>
      </c>
      <c r="H28" t="str">
        <f t="shared" si="0"/>
        <v>832Bannock26002ID0010018-0146</v>
      </c>
      <c r="I28" s="5">
        <f t="shared" si="1"/>
        <v>352.52</v>
      </c>
      <c r="K28" t="s">
        <v>7</v>
      </c>
      <c r="L28" s="33">
        <v>832</v>
      </c>
      <c r="M28" t="s">
        <v>39</v>
      </c>
      <c r="N28" t="s">
        <v>160</v>
      </c>
      <c r="O28" s="33">
        <v>46</v>
      </c>
      <c r="P28" s="32">
        <v>387.77</v>
      </c>
      <c r="R28" t="str">
        <f t="shared" si="2"/>
        <v>832Bannock26002ID0010018-0146</v>
      </c>
      <c r="S28" s="5">
        <f t="shared" si="3"/>
        <v>387.77</v>
      </c>
      <c r="U28" s="5"/>
    </row>
    <row r="29" spans="1:21" x14ac:dyDescent="0.25">
      <c r="A29" t="s">
        <v>7</v>
      </c>
      <c r="B29" s="33">
        <v>832</v>
      </c>
      <c r="C29" t="s">
        <v>39</v>
      </c>
      <c r="D29" t="s">
        <v>64</v>
      </c>
      <c r="E29" s="33">
        <v>47</v>
      </c>
      <c r="F29" s="32">
        <v>367.32</v>
      </c>
      <c r="H29" t="str">
        <f t="shared" si="0"/>
        <v>832Bannock26002ID0010018-0147</v>
      </c>
      <c r="I29" s="5">
        <f t="shared" si="1"/>
        <v>367.32</v>
      </c>
      <c r="K29" t="s">
        <v>7</v>
      </c>
      <c r="L29" s="33">
        <v>832</v>
      </c>
      <c r="M29" t="s">
        <v>39</v>
      </c>
      <c r="N29" t="s">
        <v>160</v>
      </c>
      <c r="O29" s="33">
        <v>47</v>
      </c>
      <c r="P29" s="32">
        <v>404.05</v>
      </c>
      <c r="R29" t="str">
        <f t="shared" si="2"/>
        <v>832Bannock26002ID0010018-0147</v>
      </c>
      <c r="S29" s="5">
        <f t="shared" si="3"/>
        <v>404.05</v>
      </c>
      <c r="U29" s="5"/>
    </row>
    <row r="30" spans="1:21" x14ac:dyDescent="0.25">
      <c r="A30" t="s">
        <v>7</v>
      </c>
      <c r="B30" s="33">
        <v>832</v>
      </c>
      <c r="C30" t="s">
        <v>39</v>
      </c>
      <c r="D30" t="s">
        <v>64</v>
      </c>
      <c r="E30" s="33">
        <v>48</v>
      </c>
      <c r="F30" s="32">
        <v>384.24</v>
      </c>
      <c r="H30" t="str">
        <f t="shared" si="0"/>
        <v>832Bannock26002ID0010018-0148</v>
      </c>
      <c r="I30" s="5">
        <f t="shared" si="1"/>
        <v>384.24</v>
      </c>
      <c r="K30" t="s">
        <v>7</v>
      </c>
      <c r="L30" s="33">
        <v>832</v>
      </c>
      <c r="M30" t="s">
        <v>39</v>
      </c>
      <c r="N30" t="s">
        <v>160</v>
      </c>
      <c r="O30" s="33">
        <v>48</v>
      </c>
      <c r="P30" s="32">
        <v>422.66</v>
      </c>
      <c r="R30" t="str">
        <f t="shared" si="2"/>
        <v>832Bannock26002ID0010018-0148</v>
      </c>
      <c r="S30" s="5">
        <f t="shared" si="3"/>
        <v>422.66</v>
      </c>
      <c r="U30" s="5"/>
    </row>
    <row r="31" spans="1:21" x14ac:dyDescent="0.25">
      <c r="A31" t="s">
        <v>7</v>
      </c>
      <c r="B31" s="33">
        <v>832</v>
      </c>
      <c r="C31" t="s">
        <v>39</v>
      </c>
      <c r="D31" t="s">
        <v>64</v>
      </c>
      <c r="E31" s="33">
        <v>49</v>
      </c>
      <c r="F31" s="32">
        <v>400.93</v>
      </c>
      <c r="H31" t="str">
        <f t="shared" si="0"/>
        <v>832Bannock26002ID0010018-0149</v>
      </c>
      <c r="I31" s="5">
        <f t="shared" si="1"/>
        <v>400.93</v>
      </c>
      <c r="K31" t="s">
        <v>7</v>
      </c>
      <c r="L31" s="33">
        <v>832</v>
      </c>
      <c r="M31" t="s">
        <v>39</v>
      </c>
      <c r="N31" t="s">
        <v>160</v>
      </c>
      <c r="O31" s="33">
        <v>49</v>
      </c>
      <c r="P31" s="32">
        <v>441.02</v>
      </c>
      <c r="R31" t="str">
        <f t="shared" si="2"/>
        <v>832Bannock26002ID0010018-0149</v>
      </c>
      <c r="S31" s="5">
        <f t="shared" si="3"/>
        <v>441.02</v>
      </c>
      <c r="U31" s="5"/>
    </row>
    <row r="32" spans="1:21" x14ac:dyDescent="0.25">
      <c r="A32" t="s">
        <v>7</v>
      </c>
      <c r="B32" s="33">
        <v>832</v>
      </c>
      <c r="C32" t="s">
        <v>39</v>
      </c>
      <c r="D32" t="s">
        <v>64</v>
      </c>
      <c r="E32" s="33">
        <v>50</v>
      </c>
      <c r="F32" s="32">
        <v>419.73</v>
      </c>
      <c r="H32" t="str">
        <f t="shared" si="0"/>
        <v>832Bannock26002ID0010018-0150</v>
      </c>
      <c r="I32" s="5">
        <f t="shared" si="1"/>
        <v>419.73</v>
      </c>
      <c r="K32" t="s">
        <v>7</v>
      </c>
      <c r="L32" s="33">
        <v>832</v>
      </c>
      <c r="M32" t="s">
        <v>39</v>
      </c>
      <c r="N32" t="s">
        <v>160</v>
      </c>
      <c r="O32" s="33">
        <v>50</v>
      </c>
      <c r="P32" s="32">
        <v>461.7</v>
      </c>
      <c r="R32" t="str">
        <f t="shared" si="2"/>
        <v>832Bannock26002ID0010018-0150</v>
      </c>
      <c r="S32" s="5">
        <f t="shared" si="3"/>
        <v>461.7</v>
      </c>
      <c r="U32" s="5"/>
    </row>
    <row r="33" spans="1:21" x14ac:dyDescent="0.25">
      <c r="A33" t="s">
        <v>7</v>
      </c>
      <c r="B33" s="33">
        <v>832</v>
      </c>
      <c r="C33" t="s">
        <v>39</v>
      </c>
      <c r="D33" t="s">
        <v>64</v>
      </c>
      <c r="E33" s="33">
        <v>51</v>
      </c>
      <c r="F33" s="32">
        <v>438.3</v>
      </c>
      <c r="H33" t="str">
        <f t="shared" si="0"/>
        <v>832Bannock26002ID0010018-0151</v>
      </c>
      <c r="I33" s="5">
        <f t="shared" si="1"/>
        <v>438.3</v>
      </c>
      <c r="K33" t="s">
        <v>7</v>
      </c>
      <c r="L33" s="33">
        <v>832</v>
      </c>
      <c r="M33" t="s">
        <v>39</v>
      </c>
      <c r="N33" t="s">
        <v>160</v>
      </c>
      <c r="O33" s="33">
        <v>51</v>
      </c>
      <c r="P33" s="32">
        <v>482.13</v>
      </c>
      <c r="R33" t="str">
        <f t="shared" si="2"/>
        <v>832Bannock26002ID0010018-0151</v>
      </c>
      <c r="S33" s="5">
        <f t="shared" si="3"/>
        <v>482.13</v>
      </c>
      <c r="U33" s="5"/>
    </row>
    <row r="34" spans="1:21" x14ac:dyDescent="0.25">
      <c r="A34" t="s">
        <v>7</v>
      </c>
      <c r="B34" s="33">
        <v>832</v>
      </c>
      <c r="C34" t="s">
        <v>39</v>
      </c>
      <c r="D34" t="s">
        <v>64</v>
      </c>
      <c r="E34" s="33">
        <v>52</v>
      </c>
      <c r="F34" s="32">
        <v>458.74</v>
      </c>
      <c r="H34" t="str">
        <f t="shared" si="0"/>
        <v>832Bannock26002ID0010018-0152</v>
      </c>
      <c r="I34" s="5">
        <f t="shared" si="1"/>
        <v>458.74</v>
      </c>
      <c r="K34" t="s">
        <v>7</v>
      </c>
      <c r="L34" s="33">
        <v>832</v>
      </c>
      <c r="M34" t="s">
        <v>39</v>
      </c>
      <c r="N34" t="s">
        <v>160</v>
      </c>
      <c r="O34" s="33">
        <v>52</v>
      </c>
      <c r="P34" s="32">
        <v>504.61</v>
      </c>
      <c r="R34" t="str">
        <f t="shared" si="2"/>
        <v>832Bannock26002ID0010018-0152</v>
      </c>
      <c r="S34" s="5">
        <f t="shared" si="3"/>
        <v>504.61</v>
      </c>
      <c r="U34" s="5"/>
    </row>
    <row r="35" spans="1:21" x14ac:dyDescent="0.25">
      <c r="A35" t="s">
        <v>7</v>
      </c>
      <c r="B35" s="33">
        <v>832</v>
      </c>
      <c r="C35" t="s">
        <v>39</v>
      </c>
      <c r="D35" t="s">
        <v>64</v>
      </c>
      <c r="E35" s="33">
        <v>53</v>
      </c>
      <c r="F35" s="32">
        <v>479.43</v>
      </c>
      <c r="H35" t="str">
        <f t="shared" si="0"/>
        <v>832Bannock26002ID0010018-0153</v>
      </c>
      <c r="I35" s="5">
        <f t="shared" si="1"/>
        <v>479.43</v>
      </c>
      <c r="K35" t="s">
        <v>7</v>
      </c>
      <c r="L35" s="33">
        <v>832</v>
      </c>
      <c r="M35" t="s">
        <v>39</v>
      </c>
      <c r="N35" t="s">
        <v>160</v>
      </c>
      <c r="O35" s="33">
        <v>53</v>
      </c>
      <c r="P35" s="32">
        <v>527.37</v>
      </c>
      <c r="R35" t="str">
        <f t="shared" si="2"/>
        <v>832Bannock26002ID0010018-0153</v>
      </c>
      <c r="S35" s="5">
        <f t="shared" si="3"/>
        <v>527.37</v>
      </c>
      <c r="U35" s="5"/>
    </row>
    <row r="36" spans="1:21" x14ac:dyDescent="0.25">
      <c r="A36" t="s">
        <v>7</v>
      </c>
      <c r="B36" s="33">
        <v>832</v>
      </c>
      <c r="C36" t="s">
        <v>39</v>
      </c>
      <c r="D36" t="s">
        <v>64</v>
      </c>
      <c r="E36" s="33">
        <v>54</v>
      </c>
      <c r="F36" s="32">
        <v>501.74</v>
      </c>
      <c r="H36" t="str">
        <f t="shared" si="0"/>
        <v>832Bannock26002ID0010018-0154</v>
      </c>
      <c r="I36" s="5">
        <f t="shared" si="1"/>
        <v>501.74</v>
      </c>
      <c r="K36" t="s">
        <v>7</v>
      </c>
      <c r="L36" s="33">
        <v>832</v>
      </c>
      <c r="M36" t="s">
        <v>39</v>
      </c>
      <c r="N36" t="s">
        <v>160</v>
      </c>
      <c r="O36" s="33">
        <v>54</v>
      </c>
      <c r="P36" s="32">
        <v>551.91</v>
      </c>
      <c r="R36" t="str">
        <f t="shared" si="2"/>
        <v>832Bannock26002ID0010018-0154</v>
      </c>
      <c r="S36" s="5">
        <f t="shared" si="3"/>
        <v>551.91</v>
      </c>
      <c r="U36" s="5"/>
    </row>
    <row r="37" spans="1:21" x14ac:dyDescent="0.25">
      <c r="A37" t="s">
        <v>7</v>
      </c>
      <c r="B37" s="33">
        <v>832</v>
      </c>
      <c r="C37" t="s">
        <v>39</v>
      </c>
      <c r="D37" t="s">
        <v>64</v>
      </c>
      <c r="E37" s="33">
        <v>55</v>
      </c>
      <c r="F37" s="32">
        <v>524.07000000000005</v>
      </c>
      <c r="H37" t="str">
        <f t="shared" si="0"/>
        <v>832Bannock26002ID0010018-0155</v>
      </c>
      <c r="I37" s="5">
        <f t="shared" si="1"/>
        <v>524.07000000000005</v>
      </c>
      <c r="K37" t="s">
        <v>7</v>
      </c>
      <c r="L37" s="33">
        <v>832</v>
      </c>
      <c r="M37" t="s">
        <v>39</v>
      </c>
      <c r="N37" t="s">
        <v>160</v>
      </c>
      <c r="O37" s="33">
        <v>55</v>
      </c>
      <c r="P37" s="32">
        <v>576.48</v>
      </c>
      <c r="R37" t="str">
        <f t="shared" si="2"/>
        <v>832Bannock26002ID0010018-0155</v>
      </c>
      <c r="S37" s="5">
        <f t="shared" si="3"/>
        <v>576.48</v>
      </c>
      <c r="U37" s="5"/>
    </row>
    <row r="38" spans="1:21" x14ac:dyDescent="0.25">
      <c r="A38" t="s">
        <v>7</v>
      </c>
      <c r="B38" s="33">
        <v>832</v>
      </c>
      <c r="C38" t="s">
        <v>39</v>
      </c>
      <c r="D38" t="s">
        <v>64</v>
      </c>
      <c r="E38" s="33">
        <v>56</v>
      </c>
      <c r="F38" s="32">
        <v>548.28</v>
      </c>
      <c r="H38" t="str">
        <f t="shared" si="0"/>
        <v>832Bannock26002ID0010018-0156</v>
      </c>
      <c r="I38" s="5">
        <f t="shared" si="1"/>
        <v>548.28</v>
      </c>
      <c r="K38" t="s">
        <v>7</v>
      </c>
      <c r="L38" s="33">
        <v>832</v>
      </c>
      <c r="M38" t="s">
        <v>39</v>
      </c>
      <c r="N38" t="s">
        <v>160</v>
      </c>
      <c r="O38" s="33">
        <v>56</v>
      </c>
      <c r="P38" s="32">
        <v>603.11</v>
      </c>
      <c r="R38" t="str">
        <f t="shared" si="2"/>
        <v>832Bannock26002ID0010018-0156</v>
      </c>
      <c r="S38" s="5">
        <f t="shared" si="3"/>
        <v>603.11</v>
      </c>
      <c r="U38" s="5"/>
    </row>
    <row r="39" spans="1:21" x14ac:dyDescent="0.25">
      <c r="A39" t="s">
        <v>7</v>
      </c>
      <c r="B39" s="33">
        <v>832</v>
      </c>
      <c r="C39" t="s">
        <v>39</v>
      </c>
      <c r="D39" t="s">
        <v>64</v>
      </c>
      <c r="E39" s="33">
        <v>57</v>
      </c>
      <c r="F39" s="32">
        <v>572.72</v>
      </c>
      <c r="H39" t="str">
        <f t="shared" si="0"/>
        <v>832Bannock26002ID0010018-0157</v>
      </c>
      <c r="I39" s="5">
        <f t="shared" si="1"/>
        <v>572.72</v>
      </c>
      <c r="K39" t="s">
        <v>7</v>
      </c>
      <c r="L39" s="33">
        <v>832</v>
      </c>
      <c r="M39" t="s">
        <v>39</v>
      </c>
      <c r="N39" t="s">
        <v>160</v>
      </c>
      <c r="O39" s="33">
        <v>57</v>
      </c>
      <c r="P39" s="32">
        <v>629.99</v>
      </c>
      <c r="R39" t="str">
        <f t="shared" si="2"/>
        <v>832Bannock26002ID0010018-0157</v>
      </c>
      <c r="S39" s="5">
        <f t="shared" si="3"/>
        <v>629.99</v>
      </c>
      <c r="U39" s="5"/>
    </row>
    <row r="40" spans="1:21" x14ac:dyDescent="0.25">
      <c r="A40" t="s">
        <v>7</v>
      </c>
      <c r="B40" s="33">
        <v>832</v>
      </c>
      <c r="C40" t="s">
        <v>39</v>
      </c>
      <c r="D40" t="s">
        <v>64</v>
      </c>
      <c r="E40" s="33">
        <v>58</v>
      </c>
      <c r="F40" s="32">
        <v>598.80999999999995</v>
      </c>
      <c r="H40" t="str">
        <f t="shared" si="0"/>
        <v>832Bannock26002ID0010018-0158</v>
      </c>
      <c r="I40" s="5">
        <f t="shared" si="1"/>
        <v>598.80999999999995</v>
      </c>
      <c r="K40" t="s">
        <v>7</v>
      </c>
      <c r="L40" s="33">
        <v>832</v>
      </c>
      <c r="M40" t="s">
        <v>39</v>
      </c>
      <c r="N40" t="s">
        <v>160</v>
      </c>
      <c r="O40" s="33">
        <v>58</v>
      </c>
      <c r="P40" s="32">
        <v>658.69</v>
      </c>
      <c r="R40" t="str">
        <f t="shared" si="2"/>
        <v>832Bannock26002ID0010018-0158</v>
      </c>
      <c r="S40" s="5">
        <f t="shared" si="3"/>
        <v>658.69</v>
      </c>
      <c r="U40" s="5"/>
    </row>
    <row r="41" spans="1:21" x14ac:dyDescent="0.25">
      <c r="A41" t="s">
        <v>7</v>
      </c>
      <c r="B41" s="33">
        <v>832</v>
      </c>
      <c r="C41" t="s">
        <v>39</v>
      </c>
      <c r="D41" t="s">
        <v>64</v>
      </c>
      <c r="E41" s="33">
        <v>59</v>
      </c>
      <c r="F41" s="32">
        <v>611.73</v>
      </c>
      <c r="H41" t="str">
        <f t="shared" si="0"/>
        <v>832Bannock26002ID0010018-0159</v>
      </c>
      <c r="I41" s="5">
        <f t="shared" si="1"/>
        <v>611.73</v>
      </c>
      <c r="K41" t="s">
        <v>7</v>
      </c>
      <c r="L41" s="33">
        <v>832</v>
      </c>
      <c r="M41" t="s">
        <v>39</v>
      </c>
      <c r="N41" t="s">
        <v>160</v>
      </c>
      <c r="O41" s="33">
        <v>59</v>
      </c>
      <c r="P41" s="32">
        <v>672.9</v>
      </c>
      <c r="R41" t="str">
        <f t="shared" si="2"/>
        <v>832Bannock26002ID0010018-0159</v>
      </c>
      <c r="S41" s="5">
        <f t="shared" si="3"/>
        <v>672.9</v>
      </c>
      <c r="U41" s="5"/>
    </row>
    <row r="42" spans="1:21" x14ac:dyDescent="0.25">
      <c r="A42" t="s">
        <v>7</v>
      </c>
      <c r="B42" s="33">
        <v>832</v>
      </c>
      <c r="C42" t="s">
        <v>39</v>
      </c>
      <c r="D42" t="s">
        <v>64</v>
      </c>
      <c r="E42" s="33">
        <v>60</v>
      </c>
      <c r="F42" s="32">
        <v>637.82000000000005</v>
      </c>
      <c r="H42" t="str">
        <f t="shared" si="0"/>
        <v>832Bannock26002ID0010018-0160</v>
      </c>
      <c r="I42" s="5">
        <f t="shared" si="1"/>
        <v>637.82000000000005</v>
      </c>
      <c r="K42" t="s">
        <v>7</v>
      </c>
      <c r="L42" s="33">
        <v>832</v>
      </c>
      <c r="M42" t="s">
        <v>39</v>
      </c>
      <c r="N42" t="s">
        <v>160</v>
      </c>
      <c r="O42" s="33">
        <v>60</v>
      </c>
      <c r="P42" s="32">
        <v>701.6</v>
      </c>
      <c r="R42" t="str">
        <f t="shared" si="2"/>
        <v>832Bannock26002ID0010018-0160</v>
      </c>
      <c r="S42" s="5">
        <f t="shared" si="3"/>
        <v>701.6</v>
      </c>
      <c r="U42" s="5"/>
    </row>
    <row r="43" spans="1:21" x14ac:dyDescent="0.25">
      <c r="A43" t="s">
        <v>7</v>
      </c>
      <c r="B43" s="33">
        <v>832</v>
      </c>
      <c r="C43" t="s">
        <v>39</v>
      </c>
      <c r="D43" t="s">
        <v>64</v>
      </c>
      <c r="E43" s="33">
        <v>61</v>
      </c>
      <c r="F43" s="32">
        <v>660.37</v>
      </c>
      <c r="H43" t="str">
        <f t="shared" si="0"/>
        <v>832Bannock26002ID0010018-0161</v>
      </c>
      <c r="I43" s="5">
        <f t="shared" si="1"/>
        <v>660.37</v>
      </c>
      <c r="K43" t="s">
        <v>7</v>
      </c>
      <c r="L43" s="33">
        <v>832</v>
      </c>
      <c r="M43" t="s">
        <v>39</v>
      </c>
      <c r="N43" t="s">
        <v>160</v>
      </c>
      <c r="O43" s="33">
        <v>61</v>
      </c>
      <c r="P43" s="32">
        <v>726.41</v>
      </c>
      <c r="R43" t="str">
        <f t="shared" si="2"/>
        <v>832Bannock26002ID0010018-0161</v>
      </c>
      <c r="S43" s="5">
        <f t="shared" si="3"/>
        <v>726.41</v>
      </c>
      <c r="U43" s="5"/>
    </row>
    <row r="44" spans="1:21" x14ac:dyDescent="0.25">
      <c r="A44" t="s">
        <v>7</v>
      </c>
      <c r="B44" s="33">
        <v>832</v>
      </c>
      <c r="C44" t="s">
        <v>39</v>
      </c>
      <c r="D44" t="s">
        <v>64</v>
      </c>
      <c r="E44" s="33">
        <v>62</v>
      </c>
      <c r="F44" s="32">
        <v>675.19</v>
      </c>
      <c r="H44" t="str">
        <f t="shared" si="0"/>
        <v>832Bannock26002ID0010018-0162</v>
      </c>
      <c r="I44" s="5">
        <f t="shared" si="1"/>
        <v>675.19</v>
      </c>
      <c r="K44" t="s">
        <v>7</v>
      </c>
      <c r="L44" s="33">
        <v>832</v>
      </c>
      <c r="M44" t="s">
        <v>39</v>
      </c>
      <c r="N44" t="s">
        <v>160</v>
      </c>
      <c r="O44" s="33">
        <v>62</v>
      </c>
      <c r="P44" s="32">
        <v>742.71</v>
      </c>
      <c r="R44" t="str">
        <f t="shared" si="2"/>
        <v>832Bannock26002ID0010018-0162</v>
      </c>
      <c r="S44" s="5">
        <f t="shared" si="3"/>
        <v>742.71</v>
      </c>
      <c r="U44" s="5"/>
    </row>
    <row r="45" spans="1:21" x14ac:dyDescent="0.25">
      <c r="A45" t="s">
        <v>7</v>
      </c>
      <c r="B45" s="33">
        <v>832</v>
      </c>
      <c r="C45" t="s">
        <v>39</v>
      </c>
      <c r="D45" t="s">
        <v>64</v>
      </c>
      <c r="E45" s="33">
        <v>63</v>
      </c>
      <c r="F45" s="32">
        <v>693.75</v>
      </c>
      <c r="H45" t="str">
        <f t="shared" si="0"/>
        <v>832Bannock26002ID0010018-0163</v>
      </c>
      <c r="I45" s="5">
        <f t="shared" si="1"/>
        <v>693.75</v>
      </c>
      <c r="K45" t="s">
        <v>7</v>
      </c>
      <c r="L45" s="33">
        <v>832</v>
      </c>
      <c r="M45" t="s">
        <v>39</v>
      </c>
      <c r="N45" t="s">
        <v>160</v>
      </c>
      <c r="O45" s="33">
        <v>63</v>
      </c>
      <c r="P45" s="32">
        <v>763.13</v>
      </c>
      <c r="R45" t="str">
        <f t="shared" si="2"/>
        <v>832Bannock26002ID0010018-0163</v>
      </c>
      <c r="S45" s="5">
        <f t="shared" si="3"/>
        <v>763.13</v>
      </c>
      <c r="U45" s="5"/>
    </row>
    <row r="46" spans="1:21" x14ac:dyDescent="0.25">
      <c r="A46" t="s">
        <v>7</v>
      </c>
      <c r="B46" s="33">
        <v>832</v>
      </c>
      <c r="C46" t="s">
        <v>39</v>
      </c>
      <c r="D46" t="s">
        <v>64</v>
      </c>
      <c r="E46" s="33">
        <v>64</v>
      </c>
      <c r="F46" s="32">
        <v>705.02</v>
      </c>
      <c r="H46" t="str">
        <f t="shared" si="0"/>
        <v>832Bannock26002ID0010018-0164</v>
      </c>
      <c r="I46" s="5">
        <f t="shared" si="1"/>
        <v>705.02</v>
      </c>
      <c r="K46" t="s">
        <v>7</v>
      </c>
      <c r="L46" s="33">
        <v>832</v>
      </c>
      <c r="M46" t="s">
        <v>39</v>
      </c>
      <c r="N46" t="s">
        <v>160</v>
      </c>
      <c r="O46" s="33">
        <v>64</v>
      </c>
      <c r="P46" s="32">
        <v>775.52</v>
      </c>
      <c r="R46" t="str">
        <f t="shared" si="2"/>
        <v>832Bannock26002ID0010018-0164</v>
      </c>
      <c r="S46" s="5">
        <f t="shared" si="3"/>
        <v>775.52</v>
      </c>
      <c r="U46" s="5"/>
    </row>
    <row r="47" spans="1:21" x14ac:dyDescent="0.25">
      <c r="A47" t="s">
        <v>7</v>
      </c>
      <c r="B47" s="33">
        <v>832</v>
      </c>
      <c r="C47" t="s">
        <v>39</v>
      </c>
      <c r="D47" t="s">
        <v>64</v>
      </c>
      <c r="E47" s="33">
        <v>65</v>
      </c>
      <c r="F47" s="32">
        <v>705.02</v>
      </c>
      <c r="H47" t="str">
        <f t="shared" ref="H47:H56" si="4">B47&amp;C47&amp;A47&amp;E47</f>
        <v>832Bannock26002ID0010018-0165</v>
      </c>
      <c r="I47" s="5">
        <f t="shared" ref="I47:I56" si="5">F47</f>
        <v>705.02</v>
      </c>
      <c r="K47" t="s">
        <v>7</v>
      </c>
      <c r="L47" s="33">
        <v>832</v>
      </c>
      <c r="M47" t="s">
        <v>39</v>
      </c>
      <c r="N47" t="s">
        <v>160</v>
      </c>
      <c r="O47" s="33">
        <v>65</v>
      </c>
      <c r="P47" s="32">
        <v>775.52</v>
      </c>
      <c r="R47" t="str">
        <f t="shared" si="2"/>
        <v>832Bannock26002ID0010018-0165</v>
      </c>
      <c r="S47" s="5">
        <f t="shared" si="3"/>
        <v>775.52</v>
      </c>
      <c r="U47" s="5"/>
    </row>
    <row r="48" spans="1:21" x14ac:dyDescent="0.25">
      <c r="A48" t="s">
        <v>7</v>
      </c>
      <c r="B48" s="33">
        <v>832</v>
      </c>
      <c r="C48" t="s">
        <v>40</v>
      </c>
      <c r="D48" t="s">
        <v>64</v>
      </c>
      <c r="E48" s="33">
        <v>20</v>
      </c>
      <c r="F48" s="32">
        <v>149.22999999999999</v>
      </c>
      <c r="H48" t="str">
        <f t="shared" si="4"/>
        <v>832Bear Lake26002ID0010018-0120</v>
      </c>
      <c r="I48" s="5">
        <f t="shared" si="5"/>
        <v>149.22999999999999</v>
      </c>
      <c r="K48" t="s">
        <v>7</v>
      </c>
      <c r="L48" s="33">
        <v>832</v>
      </c>
      <c r="M48" t="s">
        <v>40</v>
      </c>
      <c r="N48" t="s">
        <v>160</v>
      </c>
      <c r="O48" s="33">
        <v>20</v>
      </c>
      <c r="P48" s="32">
        <v>149.22999999999999</v>
      </c>
      <c r="R48" t="str">
        <f t="shared" si="2"/>
        <v>832Bear Lake26002ID0010018-0120</v>
      </c>
      <c r="S48" s="5">
        <f t="shared" si="3"/>
        <v>149.22999999999999</v>
      </c>
      <c r="U48" s="5"/>
    </row>
    <row r="49" spans="1:21" x14ac:dyDescent="0.25">
      <c r="A49" t="s">
        <v>7</v>
      </c>
      <c r="B49" s="33">
        <v>832</v>
      </c>
      <c r="C49" t="s">
        <v>40</v>
      </c>
      <c r="D49" t="s">
        <v>64</v>
      </c>
      <c r="E49" s="33">
        <v>21</v>
      </c>
      <c r="F49" s="32">
        <v>235.01</v>
      </c>
      <c r="H49" t="str">
        <f t="shared" si="4"/>
        <v>832Bear Lake26002ID0010018-0121</v>
      </c>
      <c r="I49" s="5">
        <f t="shared" si="5"/>
        <v>235.01</v>
      </c>
      <c r="K49" t="s">
        <v>7</v>
      </c>
      <c r="L49" s="33">
        <v>832</v>
      </c>
      <c r="M49" t="s">
        <v>40</v>
      </c>
      <c r="N49" t="s">
        <v>160</v>
      </c>
      <c r="O49" s="33">
        <v>21</v>
      </c>
      <c r="P49" s="32">
        <v>258.51</v>
      </c>
      <c r="R49" t="str">
        <f t="shared" si="2"/>
        <v>832Bear Lake26002ID0010018-0121</v>
      </c>
      <c r="S49" s="5">
        <f t="shared" si="3"/>
        <v>258.51</v>
      </c>
      <c r="U49" s="5"/>
    </row>
    <row r="50" spans="1:21" x14ac:dyDescent="0.25">
      <c r="A50" t="s">
        <v>7</v>
      </c>
      <c r="B50" s="33">
        <v>832</v>
      </c>
      <c r="C50" t="s">
        <v>40</v>
      </c>
      <c r="D50" t="s">
        <v>64</v>
      </c>
      <c r="E50" s="33">
        <v>22</v>
      </c>
      <c r="F50" s="32">
        <v>235.01</v>
      </c>
      <c r="H50" t="str">
        <f t="shared" si="4"/>
        <v>832Bear Lake26002ID0010018-0122</v>
      </c>
      <c r="I50" s="5">
        <f t="shared" si="5"/>
        <v>235.01</v>
      </c>
      <c r="K50" t="s">
        <v>7</v>
      </c>
      <c r="L50" s="33">
        <v>832</v>
      </c>
      <c r="M50" t="s">
        <v>40</v>
      </c>
      <c r="N50" t="s">
        <v>160</v>
      </c>
      <c r="O50" s="33">
        <v>22</v>
      </c>
      <c r="P50" s="32">
        <v>258.51</v>
      </c>
      <c r="R50" t="str">
        <f t="shared" si="2"/>
        <v>832Bear Lake26002ID0010018-0122</v>
      </c>
      <c r="S50" s="5">
        <f t="shared" si="3"/>
        <v>258.51</v>
      </c>
      <c r="U50" s="5"/>
    </row>
    <row r="51" spans="1:21" x14ac:dyDescent="0.25">
      <c r="A51" t="s">
        <v>7</v>
      </c>
      <c r="B51" s="33">
        <v>832</v>
      </c>
      <c r="C51" t="s">
        <v>40</v>
      </c>
      <c r="D51" t="s">
        <v>64</v>
      </c>
      <c r="E51" s="33">
        <v>23</v>
      </c>
      <c r="F51" s="32">
        <v>235.01</v>
      </c>
      <c r="H51" t="str">
        <f t="shared" si="4"/>
        <v>832Bear Lake26002ID0010018-0123</v>
      </c>
      <c r="I51" s="5">
        <f t="shared" si="5"/>
        <v>235.01</v>
      </c>
      <c r="K51" t="s">
        <v>7</v>
      </c>
      <c r="L51" s="33">
        <v>832</v>
      </c>
      <c r="M51" t="s">
        <v>40</v>
      </c>
      <c r="N51" t="s">
        <v>160</v>
      </c>
      <c r="O51" s="33">
        <v>23</v>
      </c>
      <c r="P51" s="32">
        <v>258.51</v>
      </c>
      <c r="R51" t="str">
        <f t="shared" si="2"/>
        <v>832Bear Lake26002ID0010018-0123</v>
      </c>
      <c r="S51" s="5">
        <f t="shared" si="3"/>
        <v>258.51</v>
      </c>
      <c r="U51" s="5"/>
    </row>
    <row r="52" spans="1:21" x14ac:dyDescent="0.25">
      <c r="A52" t="s">
        <v>7</v>
      </c>
      <c r="B52" s="33">
        <v>832</v>
      </c>
      <c r="C52" t="s">
        <v>40</v>
      </c>
      <c r="D52" t="s">
        <v>64</v>
      </c>
      <c r="E52" s="33">
        <v>24</v>
      </c>
      <c r="F52" s="32">
        <v>235.01</v>
      </c>
      <c r="H52" t="str">
        <f t="shared" si="4"/>
        <v>832Bear Lake26002ID0010018-0124</v>
      </c>
      <c r="I52" s="5">
        <f t="shared" si="5"/>
        <v>235.01</v>
      </c>
      <c r="K52" t="s">
        <v>7</v>
      </c>
      <c r="L52" s="33">
        <v>832</v>
      </c>
      <c r="M52" t="s">
        <v>40</v>
      </c>
      <c r="N52" t="s">
        <v>160</v>
      </c>
      <c r="O52" s="33">
        <v>24</v>
      </c>
      <c r="P52" s="32">
        <v>258.51</v>
      </c>
      <c r="R52" t="str">
        <f t="shared" si="2"/>
        <v>832Bear Lake26002ID0010018-0124</v>
      </c>
      <c r="S52" s="5">
        <f t="shared" si="3"/>
        <v>258.51</v>
      </c>
      <c r="U52" s="5"/>
    </row>
    <row r="53" spans="1:21" x14ac:dyDescent="0.25">
      <c r="A53" t="s">
        <v>7</v>
      </c>
      <c r="B53" s="33">
        <v>832</v>
      </c>
      <c r="C53" t="s">
        <v>40</v>
      </c>
      <c r="D53" t="s">
        <v>64</v>
      </c>
      <c r="E53" s="33">
        <v>25</v>
      </c>
      <c r="F53" s="32">
        <v>235.96</v>
      </c>
      <c r="H53" t="str">
        <f t="shared" si="4"/>
        <v>832Bear Lake26002ID0010018-0125</v>
      </c>
      <c r="I53" s="5">
        <f t="shared" si="5"/>
        <v>235.96</v>
      </c>
      <c r="K53" t="s">
        <v>7</v>
      </c>
      <c r="L53" s="33">
        <v>832</v>
      </c>
      <c r="M53" t="s">
        <v>40</v>
      </c>
      <c r="N53" t="s">
        <v>160</v>
      </c>
      <c r="O53" s="33">
        <v>25</v>
      </c>
      <c r="P53" s="32">
        <v>259.56</v>
      </c>
      <c r="R53" t="str">
        <f t="shared" si="2"/>
        <v>832Bear Lake26002ID0010018-0125</v>
      </c>
      <c r="S53" s="5">
        <f t="shared" si="3"/>
        <v>259.56</v>
      </c>
      <c r="U53" s="5"/>
    </row>
    <row r="54" spans="1:21" x14ac:dyDescent="0.25">
      <c r="A54" t="s">
        <v>7</v>
      </c>
      <c r="B54" s="33">
        <v>832</v>
      </c>
      <c r="C54" t="s">
        <v>40</v>
      </c>
      <c r="D54" t="s">
        <v>64</v>
      </c>
      <c r="E54" s="33">
        <v>26</v>
      </c>
      <c r="F54" s="32">
        <v>240.65</v>
      </c>
      <c r="H54" t="str">
        <f t="shared" si="4"/>
        <v>832Bear Lake26002ID0010018-0126</v>
      </c>
      <c r="I54" s="5">
        <f t="shared" si="5"/>
        <v>240.65</v>
      </c>
      <c r="K54" t="s">
        <v>7</v>
      </c>
      <c r="L54" s="33">
        <v>832</v>
      </c>
      <c r="M54" t="s">
        <v>40</v>
      </c>
      <c r="N54" t="s">
        <v>160</v>
      </c>
      <c r="O54" s="33">
        <v>26</v>
      </c>
      <c r="P54" s="32">
        <v>264.72000000000003</v>
      </c>
      <c r="R54" t="str">
        <f t="shared" si="2"/>
        <v>832Bear Lake26002ID0010018-0126</v>
      </c>
      <c r="S54" s="5">
        <f t="shared" si="3"/>
        <v>264.72000000000003</v>
      </c>
      <c r="U54" s="5"/>
    </row>
    <row r="55" spans="1:21" x14ac:dyDescent="0.25">
      <c r="A55" t="s">
        <v>7</v>
      </c>
      <c r="B55" s="33">
        <v>832</v>
      </c>
      <c r="C55" t="s">
        <v>40</v>
      </c>
      <c r="D55" t="s">
        <v>64</v>
      </c>
      <c r="E55" s="33">
        <v>27</v>
      </c>
      <c r="F55" s="32">
        <v>246.29</v>
      </c>
      <c r="H55" t="str">
        <f t="shared" si="4"/>
        <v>832Bear Lake26002ID0010018-0127</v>
      </c>
      <c r="I55" s="5">
        <f t="shared" si="5"/>
        <v>246.29</v>
      </c>
      <c r="K55" t="s">
        <v>7</v>
      </c>
      <c r="L55" s="33">
        <v>832</v>
      </c>
      <c r="M55" t="s">
        <v>40</v>
      </c>
      <c r="N55" t="s">
        <v>160</v>
      </c>
      <c r="O55" s="33">
        <v>27</v>
      </c>
      <c r="P55" s="32">
        <v>270.92</v>
      </c>
      <c r="R55" t="str">
        <f t="shared" si="2"/>
        <v>832Bear Lake26002ID0010018-0127</v>
      </c>
      <c r="S55" s="5">
        <f t="shared" si="3"/>
        <v>270.92</v>
      </c>
      <c r="U55" s="5"/>
    </row>
    <row r="56" spans="1:21" x14ac:dyDescent="0.25">
      <c r="A56" t="s">
        <v>7</v>
      </c>
      <c r="B56" s="33">
        <v>832</v>
      </c>
      <c r="C56" t="s">
        <v>40</v>
      </c>
      <c r="D56" t="s">
        <v>64</v>
      </c>
      <c r="E56" s="33">
        <v>28</v>
      </c>
      <c r="F56" s="32">
        <v>255.46</v>
      </c>
      <c r="H56" t="str">
        <f t="shared" si="4"/>
        <v>832Bear Lake26002ID0010018-0128</v>
      </c>
      <c r="I56" s="5">
        <f t="shared" si="5"/>
        <v>255.46</v>
      </c>
      <c r="K56" t="s">
        <v>7</v>
      </c>
      <c r="L56" s="33">
        <v>832</v>
      </c>
      <c r="M56" t="s">
        <v>40</v>
      </c>
      <c r="N56" t="s">
        <v>160</v>
      </c>
      <c r="O56" s="33">
        <v>28</v>
      </c>
      <c r="P56" s="32">
        <v>281.01</v>
      </c>
      <c r="R56" t="str">
        <f t="shared" si="2"/>
        <v>832Bear Lake26002ID0010018-0128</v>
      </c>
      <c r="S56" s="5">
        <f t="shared" si="3"/>
        <v>281.01</v>
      </c>
      <c r="U56" s="5"/>
    </row>
    <row r="57" spans="1:21" x14ac:dyDescent="0.25">
      <c r="A57" t="s">
        <v>7</v>
      </c>
      <c r="B57" s="33">
        <v>832</v>
      </c>
      <c r="C57" t="s">
        <v>40</v>
      </c>
      <c r="D57" t="s">
        <v>64</v>
      </c>
      <c r="E57" s="33">
        <v>29</v>
      </c>
      <c r="F57" s="32">
        <v>262.97000000000003</v>
      </c>
      <c r="H57" t="str">
        <f t="shared" ref="H57:H93" si="6">B57&amp;C57&amp;A57&amp;E57</f>
        <v>832Bear Lake26002ID0010018-0129</v>
      </c>
      <c r="I57" s="5">
        <f t="shared" ref="I57:I93" si="7">F57</f>
        <v>262.97000000000003</v>
      </c>
      <c r="K57" t="s">
        <v>7</v>
      </c>
      <c r="L57" s="33">
        <v>832</v>
      </c>
      <c r="M57" t="s">
        <v>40</v>
      </c>
      <c r="N57" t="s">
        <v>160</v>
      </c>
      <c r="O57" s="33">
        <v>29</v>
      </c>
      <c r="P57" s="32">
        <v>289.27</v>
      </c>
      <c r="R57" t="str">
        <f t="shared" si="2"/>
        <v>832Bear Lake26002ID0010018-0129</v>
      </c>
      <c r="S57" s="5">
        <f t="shared" si="3"/>
        <v>289.27</v>
      </c>
      <c r="U57" s="5"/>
    </row>
    <row r="58" spans="1:21" x14ac:dyDescent="0.25">
      <c r="A58" t="s">
        <v>7</v>
      </c>
      <c r="B58" s="33">
        <v>832</v>
      </c>
      <c r="C58" t="s">
        <v>40</v>
      </c>
      <c r="D58" t="s">
        <v>64</v>
      </c>
      <c r="E58" s="33">
        <v>30</v>
      </c>
      <c r="F58" s="32">
        <v>266.73</v>
      </c>
      <c r="H58" t="str">
        <f t="shared" si="6"/>
        <v>832Bear Lake26002ID0010018-0130</v>
      </c>
      <c r="I58" s="5">
        <f t="shared" si="7"/>
        <v>266.73</v>
      </c>
      <c r="K58" t="s">
        <v>7</v>
      </c>
      <c r="L58" s="33">
        <v>832</v>
      </c>
      <c r="M58" t="s">
        <v>40</v>
      </c>
      <c r="N58" t="s">
        <v>160</v>
      </c>
      <c r="O58" s="33">
        <v>30</v>
      </c>
      <c r="P58" s="32">
        <v>293.39999999999998</v>
      </c>
      <c r="R58" t="str">
        <f t="shared" si="2"/>
        <v>832Bear Lake26002ID0010018-0130</v>
      </c>
      <c r="S58" s="5">
        <f t="shared" si="3"/>
        <v>293.39999999999998</v>
      </c>
      <c r="U58" s="5"/>
    </row>
    <row r="59" spans="1:21" x14ac:dyDescent="0.25">
      <c r="A59" t="s">
        <v>7</v>
      </c>
      <c r="B59" s="33">
        <v>832</v>
      </c>
      <c r="C59" t="s">
        <v>40</v>
      </c>
      <c r="D59" t="s">
        <v>64</v>
      </c>
      <c r="E59" s="33">
        <v>31</v>
      </c>
      <c r="F59" s="32">
        <v>272.38</v>
      </c>
      <c r="H59" t="str">
        <f t="shared" si="6"/>
        <v>832Bear Lake26002ID0010018-0131</v>
      </c>
      <c r="I59" s="5">
        <f t="shared" si="7"/>
        <v>272.38</v>
      </c>
      <c r="K59" t="s">
        <v>7</v>
      </c>
      <c r="L59" s="33">
        <v>832</v>
      </c>
      <c r="M59" t="s">
        <v>40</v>
      </c>
      <c r="N59" t="s">
        <v>160</v>
      </c>
      <c r="O59" s="33">
        <v>31</v>
      </c>
      <c r="P59" s="32">
        <v>299.62</v>
      </c>
      <c r="R59" t="str">
        <f t="shared" si="2"/>
        <v>832Bear Lake26002ID0010018-0131</v>
      </c>
      <c r="S59" s="5">
        <f t="shared" si="3"/>
        <v>299.62</v>
      </c>
      <c r="U59" s="5"/>
    </row>
    <row r="60" spans="1:21" x14ac:dyDescent="0.25">
      <c r="A60" t="s">
        <v>7</v>
      </c>
      <c r="B60" s="33">
        <v>832</v>
      </c>
      <c r="C60" t="s">
        <v>40</v>
      </c>
      <c r="D60" t="s">
        <v>64</v>
      </c>
      <c r="E60" s="33">
        <v>32</v>
      </c>
      <c r="F60" s="32">
        <v>278.02</v>
      </c>
      <c r="H60" t="str">
        <f t="shared" si="6"/>
        <v>832Bear Lake26002ID0010018-0132</v>
      </c>
      <c r="I60" s="5">
        <f t="shared" si="7"/>
        <v>278.02</v>
      </c>
      <c r="K60" t="s">
        <v>7</v>
      </c>
      <c r="L60" s="33">
        <v>832</v>
      </c>
      <c r="M60" t="s">
        <v>40</v>
      </c>
      <c r="N60" t="s">
        <v>160</v>
      </c>
      <c r="O60" s="33">
        <v>32</v>
      </c>
      <c r="P60" s="32">
        <v>305.82</v>
      </c>
      <c r="R60" t="str">
        <f t="shared" si="2"/>
        <v>832Bear Lake26002ID0010018-0132</v>
      </c>
      <c r="S60" s="5">
        <f t="shared" si="3"/>
        <v>305.82</v>
      </c>
      <c r="U60" s="5"/>
    </row>
    <row r="61" spans="1:21" x14ac:dyDescent="0.25">
      <c r="A61" t="s">
        <v>7</v>
      </c>
      <c r="B61" s="33">
        <v>832</v>
      </c>
      <c r="C61" t="s">
        <v>40</v>
      </c>
      <c r="D61" t="s">
        <v>64</v>
      </c>
      <c r="E61" s="33">
        <v>33</v>
      </c>
      <c r="F61" s="32">
        <v>281.55</v>
      </c>
      <c r="H61" t="str">
        <f t="shared" si="6"/>
        <v>832Bear Lake26002ID0010018-0133</v>
      </c>
      <c r="I61" s="5">
        <f t="shared" si="7"/>
        <v>281.55</v>
      </c>
      <c r="K61" t="s">
        <v>7</v>
      </c>
      <c r="L61" s="33">
        <v>832</v>
      </c>
      <c r="M61" t="s">
        <v>40</v>
      </c>
      <c r="N61" t="s">
        <v>160</v>
      </c>
      <c r="O61" s="33">
        <v>33</v>
      </c>
      <c r="P61" s="32">
        <v>309.70999999999998</v>
      </c>
      <c r="R61" t="str">
        <f t="shared" si="2"/>
        <v>832Bear Lake26002ID0010018-0133</v>
      </c>
      <c r="S61" s="5">
        <f t="shared" si="3"/>
        <v>309.70999999999998</v>
      </c>
      <c r="U61" s="5"/>
    </row>
    <row r="62" spans="1:21" x14ac:dyDescent="0.25">
      <c r="A62" t="s">
        <v>7</v>
      </c>
      <c r="B62" s="33">
        <v>832</v>
      </c>
      <c r="C62" t="s">
        <v>40</v>
      </c>
      <c r="D62" t="s">
        <v>64</v>
      </c>
      <c r="E62" s="33">
        <v>34</v>
      </c>
      <c r="F62" s="32">
        <v>285.3</v>
      </c>
      <c r="H62" t="str">
        <f t="shared" si="6"/>
        <v>832Bear Lake26002ID0010018-0134</v>
      </c>
      <c r="I62" s="5">
        <f t="shared" si="7"/>
        <v>285.3</v>
      </c>
      <c r="K62" t="s">
        <v>7</v>
      </c>
      <c r="L62" s="33">
        <v>832</v>
      </c>
      <c r="M62" t="s">
        <v>40</v>
      </c>
      <c r="N62" t="s">
        <v>160</v>
      </c>
      <c r="O62" s="33">
        <v>34</v>
      </c>
      <c r="P62" s="32">
        <v>313.83</v>
      </c>
      <c r="R62" t="str">
        <f t="shared" si="2"/>
        <v>832Bear Lake26002ID0010018-0134</v>
      </c>
      <c r="S62" s="5">
        <f t="shared" si="3"/>
        <v>313.83</v>
      </c>
      <c r="U62" s="5"/>
    </row>
    <row r="63" spans="1:21" x14ac:dyDescent="0.25">
      <c r="A63" t="s">
        <v>7</v>
      </c>
      <c r="B63" s="33">
        <v>832</v>
      </c>
      <c r="C63" t="s">
        <v>40</v>
      </c>
      <c r="D63" t="s">
        <v>64</v>
      </c>
      <c r="E63" s="33">
        <v>35</v>
      </c>
      <c r="F63" s="32">
        <v>287.18</v>
      </c>
      <c r="H63" t="str">
        <f t="shared" si="6"/>
        <v>832Bear Lake26002ID0010018-0135</v>
      </c>
      <c r="I63" s="5">
        <f t="shared" si="7"/>
        <v>287.18</v>
      </c>
      <c r="K63" t="s">
        <v>7</v>
      </c>
      <c r="L63" s="33">
        <v>832</v>
      </c>
      <c r="M63" t="s">
        <v>40</v>
      </c>
      <c r="N63" t="s">
        <v>160</v>
      </c>
      <c r="O63" s="33">
        <v>35</v>
      </c>
      <c r="P63" s="32">
        <v>315.89999999999998</v>
      </c>
      <c r="R63" t="str">
        <f t="shared" si="2"/>
        <v>832Bear Lake26002ID0010018-0135</v>
      </c>
      <c r="S63" s="5">
        <f t="shared" si="3"/>
        <v>315.89999999999998</v>
      </c>
      <c r="U63" s="5"/>
    </row>
    <row r="64" spans="1:21" x14ac:dyDescent="0.25">
      <c r="A64" t="s">
        <v>7</v>
      </c>
      <c r="B64" s="33">
        <v>832</v>
      </c>
      <c r="C64" t="s">
        <v>40</v>
      </c>
      <c r="D64" t="s">
        <v>64</v>
      </c>
      <c r="E64" s="33">
        <v>36</v>
      </c>
      <c r="F64" s="32">
        <v>289.06</v>
      </c>
      <c r="H64" t="str">
        <f t="shared" si="6"/>
        <v>832Bear Lake26002ID0010018-0136</v>
      </c>
      <c r="I64" s="5">
        <f t="shared" si="7"/>
        <v>289.06</v>
      </c>
      <c r="K64" t="s">
        <v>7</v>
      </c>
      <c r="L64" s="33">
        <v>832</v>
      </c>
      <c r="M64" t="s">
        <v>40</v>
      </c>
      <c r="N64" t="s">
        <v>160</v>
      </c>
      <c r="O64" s="33">
        <v>36</v>
      </c>
      <c r="P64" s="32">
        <v>317.97000000000003</v>
      </c>
      <c r="R64" t="str">
        <f t="shared" si="2"/>
        <v>832Bear Lake26002ID0010018-0136</v>
      </c>
      <c r="S64" s="5">
        <f t="shared" si="3"/>
        <v>317.97000000000003</v>
      </c>
      <c r="U64" s="5"/>
    </row>
    <row r="65" spans="1:21" x14ac:dyDescent="0.25">
      <c r="A65" t="s">
        <v>7</v>
      </c>
      <c r="B65" s="33">
        <v>832</v>
      </c>
      <c r="C65" t="s">
        <v>40</v>
      </c>
      <c r="D65" t="s">
        <v>64</v>
      </c>
      <c r="E65" s="33">
        <v>37</v>
      </c>
      <c r="F65" s="32">
        <v>290.94</v>
      </c>
      <c r="H65" t="str">
        <f t="shared" si="6"/>
        <v>832Bear Lake26002ID0010018-0137</v>
      </c>
      <c r="I65" s="5">
        <f t="shared" si="7"/>
        <v>290.94</v>
      </c>
      <c r="K65" t="s">
        <v>7</v>
      </c>
      <c r="L65" s="33">
        <v>832</v>
      </c>
      <c r="M65" t="s">
        <v>40</v>
      </c>
      <c r="N65" t="s">
        <v>160</v>
      </c>
      <c r="O65" s="33">
        <v>37</v>
      </c>
      <c r="P65" s="32">
        <v>320.02999999999997</v>
      </c>
      <c r="R65" t="str">
        <f t="shared" si="2"/>
        <v>832Bear Lake26002ID0010018-0137</v>
      </c>
      <c r="S65" s="5">
        <f t="shared" si="3"/>
        <v>320.02999999999997</v>
      </c>
      <c r="U65" s="5"/>
    </row>
    <row r="66" spans="1:21" x14ac:dyDescent="0.25">
      <c r="A66" t="s">
        <v>7</v>
      </c>
      <c r="B66" s="33">
        <v>832</v>
      </c>
      <c r="C66" t="s">
        <v>40</v>
      </c>
      <c r="D66" t="s">
        <v>64</v>
      </c>
      <c r="E66" s="33">
        <v>38</v>
      </c>
      <c r="F66" s="32">
        <v>292.82</v>
      </c>
      <c r="H66" t="str">
        <f t="shared" si="6"/>
        <v>832Bear Lake26002ID0010018-0138</v>
      </c>
      <c r="I66" s="5">
        <f t="shared" si="7"/>
        <v>292.82</v>
      </c>
      <c r="K66" t="s">
        <v>7</v>
      </c>
      <c r="L66" s="33">
        <v>832</v>
      </c>
      <c r="M66" t="s">
        <v>40</v>
      </c>
      <c r="N66" t="s">
        <v>160</v>
      </c>
      <c r="O66" s="33">
        <v>38</v>
      </c>
      <c r="P66" s="32">
        <v>322.10000000000002</v>
      </c>
      <c r="R66" t="str">
        <f t="shared" ref="R66:R129" si="8">L66&amp;M66&amp;K66&amp;O66</f>
        <v>832Bear Lake26002ID0010018-0138</v>
      </c>
      <c r="S66" s="5">
        <f t="shared" ref="S66:S129" si="9">P66</f>
        <v>322.10000000000002</v>
      </c>
      <c r="U66" s="5"/>
    </row>
    <row r="67" spans="1:21" x14ac:dyDescent="0.25">
      <c r="A67" t="s">
        <v>7</v>
      </c>
      <c r="B67" s="33">
        <v>832</v>
      </c>
      <c r="C67" t="s">
        <v>40</v>
      </c>
      <c r="D67" t="s">
        <v>64</v>
      </c>
      <c r="E67" s="33">
        <v>39</v>
      </c>
      <c r="F67" s="32">
        <v>296.58999999999997</v>
      </c>
      <c r="H67" t="str">
        <f t="shared" si="6"/>
        <v>832Bear Lake26002ID0010018-0139</v>
      </c>
      <c r="I67" s="5">
        <f t="shared" si="7"/>
        <v>296.58999999999997</v>
      </c>
      <c r="K67" t="s">
        <v>7</v>
      </c>
      <c r="L67" s="33">
        <v>832</v>
      </c>
      <c r="M67" t="s">
        <v>40</v>
      </c>
      <c r="N67" t="s">
        <v>160</v>
      </c>
      <c r="O67" s="33">
        <v>39</v>
      </c>
      <c r="P67" s="32">
        <v>326.25</v>
      </c>
      <c r="R67" t="str">
        <f t="shared" si="8"/>
        <v>832Bear Lake26002ID0010018-0139</v>
      </c>
      <c r="S67" s="5">
        <f t="shared" si="9"/>
        <v>326.25</v>
      </c>
      <c r="U67" s="5"/>
    </row>
    <row r="68" spans="1:21" x14ac:dyDescent="0.25">
      <c r="A68" t="s">
        <v>7</v>
      </c>
      <c r="B68" s="33">
        <v>832</v>
      </c>
      <c r="C68" t="s">
        <v>40</v>
      </c>
      <c r="D68" t="s">
        <v>64</v>
      </c>
      <c r="E68" s="33">
        <v>40</v>
      </c>
      <c r="F68" s="32">
        <v>300.33999999999997</v>
      </c>
      <c r="H68" t="str">
        <f t="shared" si="6"/>
        <v>832Bear Lake26002ID0010018-0140</v>
      </c>
      <c r="I68" s="5">
        <f t="shared" si="7"/>
        <v>300.33999999999997</v>
      </c>
      <c r="K68" t="s">
        <v>7</v>
      </c>
      <c r="L68" s="33">
        <v>832</v>
      </c>
      <c r="M68" t="s">
        <v>40</v>
      </c>
      <c r="N68" t="s">
        <v>160</v>
      </c>
      <c r="O68" s="33">
        <v>40</v>
      </c>
      <c r="P68" s="32">
        <v>330.37</v>
      </c>
      <c r="R68" t="str">
        <f t="shared" si="8"/>
        <v>832Bear Lake26002ID0010018-0140</v>
      </c>
      <c r="S68" s="5">
        <f t="shared" si="9"/>
        <v>330.37</v>
      </c>
      <c r="U68" s="5"/>
    </row>
    <row r="69" spans="1:21" x14ac:dyDescent="0.25">
      <c r="A69" t="s">
        <v>7</v>
      </c>
      <c r="B69" s="33">
        <v>832</v>
      </c>
      <c r="C69" t="s">
        <v>40</v>
      </c>
      <c r="D69" t="s">
        <v>64</v>
      </c>
      <c r="E69" s="33">
        <v>41</v>
      </c>
      <c r="F69" s="32">
        <v>305.98</v>
      </c>
      <c r="H69" t="str">
        <f t="shared" si="6"/>
        <v>832Bear Lake26002ID0010018-0141</v>
      </c>
      <c r="I69" s="5">
        <f t="shared" si="7"/>
        <v>305.98</v>
      </c>
      <c r="K69" t="s">
        <v>7</v>
      </c>
      <c r="L69" s="33">
        <v>832</v>
      </c>
      <c r="M69" t="s">
        <v>40</v>
      </c>
      <c r="N69" t="s">
        <v>160</v>
      </c>
      <c r="O69" s="33">
        <v>41</v>
      </c>
      <c r="P69" s="32">
        <v>336.58</v>
      </c>
      <c r="R69" t="str">
        <f t="shared" si="8"/>
        <v>832Bear Lake26002ID0010018-0141</v>
      </c>
      <c r="S69" s="5">
        <f t="shared" si="9"/>
        <v>336.58</v>
      </c>
      <c r="U69" s="5"/>
    </row>
    <row r="70" spans="1:21" x14ac:dyDescent="0.25">
      <c r="A70" t="s">
        <v>7</v>
      </c>
      <c r="B70" s="33">
        <v>832</v>
      </c>
      <c r="C70" t="s">
        <v>40</v>
      </c>
      <c r="D70" t="s">
        <v>64</v>
      </c>
      <c r="E70" s="33">
        <v>42</v>
      </c>
      <c r="F70" s="32">
        <v>311.39</v>
      </c>
      <c r="H70" t="str">
        <f t="shared" si="6"/>
        <v>832Bear Lake26002ID0010018-0142</v>
      </c>
      <c r="I70" s="5">
        <f t="shared" si="7"/>
        <v>311.39</v>
      </c>
      <c r="K70" t="s">
        <v>7</v>
      </c>
      <c r="L70" s="33">
        <v>832</v>
      </c>
      <c r="M70" t="s">
        <v>40</v>
      </c>
      <c r="N70" t="s">
        <v>160</v>
      </c>
      <c r="O70" s="33">
        <v>42</v>
      </c>
      <c r="P70" s="32">
        <v>342.53</v>
      </c>
      <c r="R70" t="str">
        <f t="shared" si="8"/>
        <v>832Bear Lake26002ID0010018-0142</v>
      </c>
      <c r="S70" s="5">
        <f t="shared" si="9"/>
        <v>342.53</v>
      </c>
      <c r="U70" s="5"/>
    </row>
    <row r="71" spans="1:21" x14ac:dyDescent="0.25">
      <c r="A71" t="s">
        <v>7</v>
      </c>
      <c r="B71" s="33">
        <v>832</v>
      </c>
      <c r="C71" t="s">
        <v>40</v>
      </c>
      <c r="D71" t="s">
        <v>64</v>
      </c>
      <c r="E71" s="33">
        <v>43</v>
      </c>
      <c r="F71" s="32">
        <v>318.89999999999998</v>
      </c>
      <c r="H71" t="str">
        <f t="shared" si="6"/>
        <v>832Bear Lake26002ID0010018-0143</v>
      </c>
      <c r="I71" s="5">
        <f t="shared" si="7"/>
        <v>318.89999999999998</v>
      </c>
      <c r="K71" t="s">
        <v>7</v>
      </c>
      <c r="L71" s="33">
        <v>832</v>
      </c>
      <c r="M71" t="s">
        <v>40</v>
      </c>
      <c r="N71" t="s">
        <v>160</v>
      </c>
      <c r="O71" s="33">
        <v>43</v>
      </c>
      <c r="P71" s="32">
        <v>350.79</v>
      </c>
      <c r="R71" t="str">
        <f t="shared" si="8"/>
        <v>832Bear Lake26002ID0010018-0143</v>
      </c>
      <c r="S71" s="5">
        <f t="shared" si="9"/>
        <v>350.79</v>
      </c>
      <c r="U71" s="5"/>
    </row>
    <row r="72" spans="1:21" x14ac:dyDescent="0.25">
      <c r="A72" t="s">
        <v>7</v>
      </c>
      <c r="B72" s="33">
        <v>832</v>
      </c>
      <c r="C72" t="s">
        <v>40</v>
      </c>
      <c r="D72" t="s">
        <v>64</v>
      </c>
      <c r="E72" s="33">
        <v>44</v>
      </c>
      <c r="F72" s="32">
        <v>328.31</v>
      </c>
      <c r="H72" t="str">
        <f t="shared" si="6"/>
        <v>832Bear Lake26002ID0010018-0144</v>
      </c>
      <c r="I72" s="5">
        <f t="shared" si="7"/>
        <v>328.31</v>
      </c>
      <c r="K72" t="s">
        <v>7</v>
      </c>
      <c r="L72" s="33">
        <v>832</v>
      </c>
      <c r="M72" t="s">
        <v>40</v>
      </c>
      <c r="N72" t="s">
        <v>160</v>
      </c>
      <c r="O72" s="33">
        <v>44</v>
      </c>
      <c r="P72" s="32">
        <v>361.14</v>
      </c>
      <c r="R72" t="str">
        <f t="shared" si="8"/>
        <v>832Bear Lake26002ID0010018-0144</v>
      </c>
      <c r="S72" s="5">
        <f t="shared" si="9"/>
        <v>361.14</v>
      </c>
      <c r="U72" s="5"/>
    </row>
    <row r="73" spans="1:21" x14ac:dyDescent="0.25">
      <c r="A73" t="s">
        <v>7</v>
      </c>
      <c r="B73" s="33">
        <v>832</v>
      </c>
      <c r="C73" t="s">
        <v>40</v>
      </c>
      <c r="D73" t="s">
        <v>64</v>
      </c>
      <c r="E73" s="33">
        <v>45</v>
      </c>
      <c r="F73" s="32">
        <v>339.35</v>
      </c>
      <c r="H73" t="str">
        <f t="shared" si="6"/>
        <v>832Bear Lake26002ID0010018-0145</v>
      </c>
      <c r="I73" s="5">
        <f t="shared" si="7"/>
        <v>339.35</v>
      </c>
      <c r="K73" t="s">
        <v>7</v>
      </c>
      <c r="L73" s="33">
        <v>832</v>
      </c>
      <c r="M73" t="s">
        <v>40</v>
      </c>
      <c r="N73" t="s">
        <v>160</v>
      </c>
      <c r="O73" s="33">
        <v>45</v>
      </c>
      <c r="P73" s="32">
        <v>373.29</v>
      </c>
      <c r="R73" t="str">
        <f t="shared" si="8"/>
        <v>832Bear Lake26002ID0010018-0145</v>
      </c>
      <c r="S73" s="5">
        <f t="shared" si="9"/>
        <v>373.29</v>
      </c>
      <c r="U73" s="5"/>
    </row>
    <row r="74" spans="1:21" x14ac:dyDescent="0.25">
      <c r="A74" t="s">
        <v>7</v>
      </c>
      <c r="B74" s="33">
        <v>832</v>
      </c>
      <c r="C74" t="s">
        <v>40</v>
      </c>
      <c r="D74" t="s">
        <v>64</v>
      </c>
      <c r="E74" s="33">
        <v>46</v>
      </c>
      <c r="F74" s="32">
        <v>352.52</v>
      </c>
      <c r="H74" t="str">
        <f t="shared" si="6"/>
        <v>832Bear Lake26002ID0010018-0146</v>
      </c>
      <c r="I74" s="5">
        <f t="shared" si="7"/>
        <v>352.52</v>
      </c>
      <c r="K74" t="s">
        <v>7</v>
      </c>
      <c r="L74" s="33">
        <v>832</v>
      </c>
      <c r="M74" t="s">
        <v>40</v>
      </c>
      <c r="N74" t="s">
        <v>160</v>
      </c>
      <c r="O74" s="33">
        <v>46</v>
      </c>
      <c r="P74" s="32">
        <v>387.77</v>
      </c>
      <c r="R74" t="str">
        <f t="shared" si="8"/>
        <v>832Bear Lake26002ID0010018-0146</v>
      </c>
      <c r="S74" s="5">
        <f t="shared" si="9"/>
        <v>387.77</v>
      </c>
      <c r="U74" s="5"/>
    </row>
    <row r="75" spans="1:21" x14ac:dyDescent="0.25">
      <c r="A75" t="s">
        <v>7</v>
      </c>
      <c r="B75" s="33">
        <v>832</v>
      </c>
      <c r="C75" t="s">
        <v>40</v>
      </c>
      <c r="D75" t="s">
        <v>64</v>
      </c>
      <c r="E75" s="33">
        <v>47</v>
      </c>
      <c r="F75" s="32">
        <v>367.32</v>
      </c>
      <c r="H75" t="str">
        <f t="shared" si="6"/>
        <v>832Bear Lake26002ID0010018-0147</v>
      </c>
      <c r="I75" s="5">
        <f t="shared" si="7"/>
        <v>367.32</v>
      </c>
      <c r="K75" t="s">
        <v>7</v>
      </c>
      <c r="L75" s="33">
        <v>832</v>
      </c>
      <c r="M75" t="s">
        <v>40</v>
      </c>
      <c r="N75" t="s">
        <v>160</v>
      </c>
      <c r="O75" s="33">
        <v>47</v>
      </c>
      <c r="P75" s="32">
        <v>404.05</v>
      </c>
      <c r="R75" t="str">
        <f t="shared" si="8"/>
        <v>832Bear Lake26002ID0010018-0147</v>
      </c>
      <c r="S75" s="5">
        <f t="shared" si="9"/>
        <v>404.05</v>
      </c>
      <c r="U75" s="5"/>
    </row>
    <row r="76" spans="1:21" x14ac:dyDescent="0.25">
      <c r="A76" t="s">
        <v>7</v>
      </c>
      <c r="B76" s="33">
        <v>832</v>
      </c>
      <c r="C76" t="s">
        <v>40</v>
      </c>
      <c r="D76" t="s">
        <v>64</v>
      </c>
      <c r="E76" s="33">
        <v>48</v>
      </c>
      <c r="F76" s="32">
        <v>384.24</v>
      </c>
      <c r="H76" t="str">
        <f t="shared" si="6"/>
        <v>832Bear Lake26002ID0010018-0148</v>
      </c>
      <c r="I76" s="5">
        <f t="shared" si="7"/>
        <v>384.24</v>
      </c>
      <c r="K76" t="s">
        <v>7</v>
      </c>
      <c r="L76" s="33">
        <v>832</v>
      </c>
      <c r="M76" t="s">
        <v>40</v>
      </c>
      <c r="N76" t="s">
        <v>160</v>
      </c>
      <c r="O76" s="33">
        <v>48</v>
      </c>
      <c r="P76" s="32">
        <v>422.66</v>
      </c>
      <c r="R76" t="str">
        <f t="shared" si="8"/>
        <v>832Bear Lake26002ID0010018-0148</v>
      </c>
      <c r="S76" s="5">
        <f t="shared" si="9"/>
        <v>422.66</v>
      </c>
      <c r="U76" s="5"/>
    </row>
    <row r="77" spans="1:21" x14ac:dyDescent="0.25">
      <c r="A77" t="s">
        <v>7</v>
      </c>
      <c r="B77" s="33">
        <v>832</v>
      </c>
      <c r="C77" t="s">
        <v>40</v>
      </c>
      <c r="D77" t="s">
        <v>64</v>
      </c>
      <c r="E77" s="33">
        <v>49</v>
      </c>
      <c r="F77" s="32">
        <v>400.93</v>
      </c>
      <c r="H77" t="str">
        <f t="shared" si="6"/>
        <v>832Bear Lake26002ID0010018-0149</v>
      </c>
      <c r="I77" s="5">
        <f t="shared" si="7"/>
        <v>400.93</v>
      </c>
      <c r="K77" t="s">
        <v>7</v>
      </c>
      <c r="L77" s="33">
        <v>832</v>
      </c>
      <c r="M77" t="s">
        <v>40</v>
      </c>
      <c r="N77" t="s">
        <v>160</v>
      </c>
      <c r="O77" s="33">
        <v>49</v>
      </c>
      <c r="P77" s="32">
        <v>441.02</v>
      </c>
      <c r="R77" t="str">
        <f t="shared" si="8"/>
        <v>832Bear Lake26002ID0010018-0149</v>
      </c>
      <c r="S77" s="5">
        <f t="shared" si="9"/>
        <v>441.02</v>
      </c>
      <c r="U77" s="5"/>
    </row>
    <row r="78" spans="1:21" x14ac:dyDescent="0.25">
      <c r="A78" t="s">
        <v>7</v>
      </c>
      <c r="B78" s="33">
        <v>832</v>
      </c>
      <c r="C78" t="s">
        <v>40</v>
      </c>
      <c r="D78" t="s">
        <v>64</v>
      </c>
      <c r="E78" s="33">
        <v>50</v>
      </c>
      <c r="F78" s="32">
        <v>419.73</v>
      </c>
      <c r="H78" t="str">
        <f t="shared" si="6"/>
        <v>832Bear Lake26002ID0010018-0150</v>
      </c>
      <c r="I78" s="5">
        <f t="shared" si="7"/>
        <v>419.73</v>
      </c>
      <c r="K78" t="s">
        <v>7</v>
      </c>
      <c r="L78" s="33">
        <v>832</v>
      </c>
      <c r="M78" t="s">
        <v>40</v>
      </c>
      <c r="N78" t="s">
        <v>160</v>
      </c>
      <c r="O78" s="33">
        <v>50</v>
      </c>
      <c r="P78" s="32">
        <v>461.7</v>
      </c>
      <c r="R78" t="str">
        <f t="shared" si="8"/>
        <v>832Bear Lake26002ID0010018-0150</v>
      </c>
      <c r="S78" s="5">
        <f t="shared" si="9"/>
        <v>461.7</v>
      </c>
      <c r="U78" s="5"/>
    </row>
    <row r="79" spans="1:21" x14ac:dyDescent="0.25">
      <c r="A79" t="s">
        <v>7</v>
      </c>
      <c r="B79" s="33">
        <v>832</v>
      </c>
      <c r="C79" t="s">
        <v>40</v>
      </c>
      <c r="D79" t="s">
        <v>64</v>
      </c>
      <c r="E79" s="33">
        <v>51</v>
      </c>
      <c r="F79" s="32">
        <v>438.3</v>
      </c>
      <c r="H79" t="str">
        <f t="shared" si="6"/>
        <v>832Bear Lake26002ID0010018-0151</v>
      </c>
      <c r="I79" s="5">
        <f t="shared" si="7"/>
        <v>438.3</v>
      </c>
      <c r="K79" t="s">
        <v>7</v>
      </c>
      <c r="L79" s="33">
        <v>832</v>
      </c>
      <c r="M79" t="s">
        <v>40</v>
      </c>
      <c r="N79" t="s">
        <v>160</v>
      </c>
      <c r="O79" s="33">
        <v>51</v>
      </c>
      <c r="P79" s="32">
        <v>482.13</v>
      </c>
      <c r="R79" t="str">
        <f t="shared" si="8"/>
        <v>832Bear Lake26002ID0010018-0151</v>
      </c>
      <c r="S79" s="5">
        <f t="shared" si="9"/>
        <v>482.13</v>
      </c>
      <c r="U79" s="5"/>
    </row>
    <row r="80" spans="1:21" x14ac:dyDescent="0.25">
      <c r="A80" t="s">
        <v>7</v>
      </c>
      <c r="B80" s="33">
        <v>832</v>
      </c>
      <c r="C80" t="s">
        <v>40</v>
      </c>
      <c r="D80" t="s">
        <v>64</v>
      </c>
      <c r="E80" s="33">
        <v>52</v>
      </c>
      <c r="F80" s="32">
        <v>458.74</v>
      </c>
      <c r="H80" t="str">
        <f t="shared" si="6"/>
        <v>832Bear Lake26002ID0010018-0152</v>
      </c>
      <c r="I80" s="5">
        <f t="shared" si="7"/>
        <v>458.74</v>
      </c>
      <c r="K80" t="s">
        <v>7</v>
      </c>
      <c r="L80" s="33">
        <v>832</v>
      </c>
      <c r="M80" t="s">
        <v>40</v>
      </c>
      <c r="N80" t="s">
        <v>160</v>
      </c>
      <c r="O80" s="33">
        <v>52</v>
      </c>
      <c r="P80" s="32">
        <v>504.61</v>
      </c>
      <c r="R80" t="str">
        <f t="shared" si="8"/>
        <v>832Bear Lake26002ID0010018-0152</v>
      </c>
      <c r="S80" s="5">
        <f t="shared" si="9"/>
        <v>504.61</v>
      </c>
      <c r="U80" s="5"/>
    </row>
    <row r="81" spans="1:21" x14ac:dyDescent="0.25">
      <c r="A81" t="s">
        <v>7</v>
      </c>
      <c r="B81" s="33">
        <v>832</v>
      </c>
      <c r="C81" t="s">
        <v>40</v>
      </c>
      <c r="D81" t="s">
        <v>64</v>
      </c>
      <c r="E81" s="33">
        <v>53</v>
      </c>
      <c r="F81" s="32">
        <v>479.43</v>
      </c>
      <c r="H81" t="str">
        <f t="shared" si="6"/>
        <v>832Bear Lake26002ID0010018-0153</v>
      </c>
      <c r="I81" s="5">
        <f t="shared" si="7"/>
        <v>479.43</v>
      </c>
      <c r="K81" t="s">
        <v>7</v>
      </c>
      <c r="L81" s="33">
        <v>832</v>
      </c>
      <c r="M81" t="s">
        <v>40</v>
      </c>
      <c r="N81" t="s">
        <v>160</v>
      </c>
      <c r="O81" s="33">
        <v>53</v>
      </c>
      <c r="P81" s="32">
        <v>527.37</v>
      </c>
      <c r="R81" t="str">
        <f t="shared" si="8"/>
        <v>832Bear Lake26002ID0010018-0153</v>
      </c>
      <c r="S81" s="5">
        <f t="shared" si="9"/>
        <v>527.37</v>
      </c>
      <c r="U81" s="5"/>
    </row>
    <row r="82" spans="1:21" x14ac:dyDescent="0.25">
      <c r="A82" t="s">
        <v>7</v>
      </c>
      <c r="B82" s="33">
        <v>832</v>
      </c>
      <c r="C82" t="s">
        <v>40</v>
      </c>
      <c r="D82" t="s">
        <v>64</v>
      </c>
      <c r="E82" s="33">
        <v>54</v>
      </c>
      <c r="F82" s="32">
        <v>501.74</v>
      </c>
      <c r="H82" t="str">
        <f t="shared" si="6"/>
        <v>832Bear Lake26002ID0010018-0154</v>
      </c>
      <c r="I82" s="5">
        <f t="shared" si="7"/>
        <v>501.74</v>
      </c>
      <c r="K82" t="s">
        <v>7</v>
      </c>
      <c r="L82" s="33">
        <v>832</v>
      </c>
      <c r="M82" t="s">
        <v>40</v>
      </c>
      <c r="N82" t="s">
        <v>160</v>
      </c>
      <c r="O82" s="33">
        <v>54</v>
      </c>
      <c r="P82" s="32">
        <v>551.91</v>
      </c>
      <c r="R82" t="str">
        <f t="shared" si="8"/>
        <v>832Bear Lake26002ID0010018-0154</v>
      </c>
      <c r="S82" s="5">
        <f t="shared" si="9"/>
        <v>551.91</v>
      </c>
      <c r="U82" s="5"/>
    </row>
    <row r="83" spans="1:21" x14ac:dyDescent="0.25">
      <c r="A83" t="s">
        <v>7</v>
      </c>
      <c r="B83" s="33">
        <v>832</v>
      </c>
      <c r="C83" t="s">
        <v>40</v>
      </c>
      <c r="D83" t="s">
        <v>64</v>
      </c>
      <c r="E83" s="33">
        <v>55</v>
      </c>
      <c r="F83" s="32">
        <v>524.07000000000005</v>
      </c>
      <c r="H83" t="str">
        <f t="shared" si="6"/>
        <v>832Bear Lake26002ID0010018-0155</v>
      </c>
      <c r="I83" s="5">
        <f t="shared" si="7"/>
        <v>524.07000000000005</v>
      </c>
      <c r="K83" t="s">
        <v>7</v>
      </c>
      <c r="L83" s="33">
        <v>832</v>
      </c>
      <c r="M83" t="s">
        <v>40</v>
      </c>
      <c r="N83" t="s">
        <v>160</v>
      </c>
      <c r="O83" s="33">
        <v>55</v>
      </c>
      <c r="P83" s="32">
        <v>576.48</v>
      </c>
      <c r="R83" t="str">
        <f t="shared" si="8"/>
        <v>832Bear Lake26002ID0010018-0155</v>
      </c>
      <c r="S83" s="5">
        <f t="shared" si="9"/>
        <v>576.48</v>
      </c>
      <c r="U83" s="5"/>
    </row>
    <row r="84" spans="1:21" x14ac:dyDescent="0.25">
      <c r="A84" t="s">
        <v>7</v>
      </c>
      <c r="B84" s="33">
        <v>832</v>
      </c>
      <c r="C84" t="s">
        <v>40</v>
      </c>
      <c r="D84" t="s">
        <v>64</v>
      </c>
      <c r="E84" s="33">
        <v>56</v>
      </c>
      <c r="F84" s="32">
        <v>548.28</v>
      </c>
      <c r="H84" t="str">
        <f t="shared" si="6"/>
        <v>832Bear Lake26002ID0010018-0156</v>
      </c>
      <c r="I84" s="5">
        <f t="shared" si="7"/>
        <v>548.28</v>
      </c>
      <c r="K84" t="s">
        <v>7</v>
      </c>
      <c r="L84" s="33">
        <v>832</v>
      </c>
      <c r="M84" t="s">
        <v>40</v>
      </c>
      <c r="N84" t="s">
        <v>160</v>
      </c>
      <c r="O84" s="33">
        <v>56</v>
      </c>
      <c r="P84" s="32">
        <v>603.11</v>
      </c>
      <c r="R84" t="str">
        <f t="shared" si="8"/>
        <v>832Bear Lake26002ID0010018-0156</v>
      </c>
      <c r="S84" s="5">
        <f t="shared" si="9"/>
        <v>603.11</v>
      </c>
      <c r="U84" s="5"/>
    </row>
    <row r="85" spans="1:21" x14ac:dyDescent="0.25">
      <c r="A85" t="s">
        <v>7</v>
      </c>
      <c r="B85" s="33">
        <v>832</v>
      </c>
      <c r="C85" t="s">
        <v>40</v>
      </c>
      <c r="D85" t="s">
        <v>64</v>
      </c>
      <c r="E85" s="33">
        <v>57</v>
      </c>
      <c r="F85" s="32">
        <v>572.72</v>
      </c>
      <c r="H85" t="str">
        <f t="shared" si="6"/>
        <v>832Bear Lake26002ID0010018-0157</v>
      </c>
      <c r="I85" s="5">
        <f t="shared" si="7"/>
        <v>572.72</v>
      </c>
      <c r="K85" t="s">
        <v>7</v>
      </c>
      <c r="L85" s="33">
        <v>832</v>
      </c>
      <c r="M85" t="s">
        <v>40</v>
      </c>
      <c r="N85" t="s">
        <v>160</v>
      </c>
      <c r="O85" s="33">
        <v>57</v>
      </c>
      <c r="P85" s="32">
        <v>629.99</v>
      </c>
      <c r="R85" t="str">
        <f t="shared" si="8"/>
        <v>832Bear Lake26002ID0010018-0157</v>
      </c>
      <c r="S85" s="5">
        <f t="shared" si="9"/>
        <v>629.99</v>
      </c>
      <c r="U85" s="5"/>
    </row>
    <row r="86" spans="1:21" x14ac:dyDescent="0.25">
      <c r="A86" t="s">
        <v>7</v>
      </c>
      <c r="B86" s="33">
        <v>832</v>
      </c>
      <c r="C86" t="s">
        <v>40</v>
      </c>
      <c r="D86" t="s">
        <v>64</v>
      </c>
      <c r="E86" s="33">
        <v>58</v>
      </c>
      <c r="F86" s="32">
        <v>598.80999999999995</v>
      </c>
      <c r="H86" t="str">
        <f t="shared" si="6"/>
        <v>832Bear Lake26002ID0010018-0158</v>
      </c>
      <c r="I86" s="5">
        <f t="shared" si="7"/>
        <v>598.80999999999995</v>
      </c>
      <c r="K86" t="s">
        <v>7</v>
      </c>
      <c r="L86" s="33">
        <v>832</v>
      </c>
      <c r="M86" t="s">
        <v>40</v>
      </c>
      <c r="N86" t="s">
        <v>160</v>
      </c>
      <c r="O86" s="33">
        <v>58</v>
      </c>
      <c r="P86" s="32">
        <v>658.69</v>
      </c>
      <c r="R86" t="str">
        <f t="shared" si="8"/>
        <v>832Bear Lake26002ID0010018-0158</v>
      </c>
      <c r="S86" s="5">
        <f t="shared" si="9"/>
        <v>658.69</v>
      </c>
      <c r="U86" s="5"/>
    </row>
    <row r="87" spans="1:21" x14ac:dyDescent="0.25">
      <c r="A87" t="s">
        <v>7</v>
      </c>
      <c r="B87" s="33">
        <v>832</v>
      </c>
      <c r="C87" t="s">
        <v>40</v>
      </c>
      <c r="D87" t="s">
        <v>64</v>
      </c>
      <c r="E87" s="33">
        <v>59</v>
      </c>
      <c r="F87" s="32">
        <v>611.73</v>
      </c>
      <c r="H87" t="str">
        <f t="shared" si="6"/>
        <v>832Bear Lake26002ID0010018-0159</v>
      </c>
      <c r="I87" s="5">
        <f t="shared" si="7"/>
        <v>611.73</v>
      </c>
      <c r="K87" t="s">
        <v>7</v>
      </c>
      <c r="L87" s="33">
        <v>832</v>
      </c>
      <c r="M87" t="s">
        <v>40</v>
      </c>
      <c r="N87" t="s">
        <v>160</v>
      </c>
      <c r="O87" s="33">
        <v>59</v>
      </c>
      <c r="P87" s="32">
        <v>672.9</v>
      </c>
      <c r="R87" t="str">
        <f t="shared" si="8"/>
        <v>832Bear Lake26002ID0010018-0159</v>
      </c>
      <c r="S87" s="5">
        <f t="shared" si="9"/>
        <v>672.9</v>
      </c>
      <c r="U87" s="5"/>
    </row>
    <row r="88" spans="1:21" x14ac:dyDescent="0.25">
      <c r="A88" t="s">
        <v>7</v>
      </c>
      <c r="B88" s="33">
        <v>832</v>
      </c>
      <c r="C88" t="s">
        <v>40</v>
      </c>
      <c r="D88" t="s">
        <v>64</v>
      </c>
      <c r="E88" s="33">
        <v>60</v>
      </c>
      <c r="F88" s="32">
        <v>637.82000000000005</v>
      </c>
      <c r="H88" t="str">
        <f t="shared" si="6"/>
        <v>832Bear Lake26002ID0010018-0160</v>
      </c>
      <c r="I88" s="5">
        <f t="shared" si="7"/>
        <v>637.82000000000005</v>
      </c>
      <c r="K88" t="s">
        <v>7</v>
      </c>
      <c r="L88" s="33">
        <v>832</v>
      </c>
      <c r="M88" t="s">
        <v>40</v>
      </c>
      <c r="N88" t="s">
        <v>160</v>
      </c>
      <c r="O88" s="33">
        <v>60</v>
      </c>
      <c r="P88" s="32">
        <v>701.6</v>
      </c>
      <c r="R88" t="str">
        <f t="shared" si="8"/>
        <v>832Bear Lake26002ID0010018-0160</v>
      </c>
      <c r="S88" s="5">
        <f t="shared" si="9"/>
        <v>701.6</v>
      </c>
      <c r="U88" s="5"/>
    </row>
    <row r="89" spans="1:21" x14ac:dyDescent="0.25">
      <c r="A89" t="s">
        <v>7</v>
      </c>
      <c r="B89" s="33">
        <v>832</v>
      </c>
      <c r="C89" t="s">
        <v>40</v>
      </c>
      <c r="D89" t="s">
        <v>64</v>
      </c>
      <c r="E89" s="33">
        <v>61</v>
      </c>
      <c r="F89" s="32">
        <v>660.37</v>
      </c>
      <c r="H89" t="str">
        <f t="shared" si="6"/>
        <v>832Bear Lake26002ID0010018-0161</v>
      </c>
      <c r="I89" s="5">
        <f t="shared" si="7"/>
        <v>660.37</v>
      </c>
      <c r="K89" t="s">
        <v>7</v>
      </c>
      <c r="L89" s="33">
        <v>832</v>
      </c>
      <c r="M89" t="s">
        <v>40</v>
      </c>
      <c r="N89" t="s">
        <v>160</v>
      </c>
      <c r="O89" s="33">
        <v>61</v>
      </c>
      <c r="P89" s="32">
        <v>726.41</v>
      </c>
      <c r="R89" t="str">
        <f t="shared" si="8"/>
        <v>832Bear Lake26002ID0010018-0161</v>
      </c>
      <c r="S89" s="5">
        <f t="shared" si="9"/>
        <v>726.41</v>
      </c>
      <c r="U89" s="5"/>
    </row>
    <row r="90" spans="1:21" x14ac:dyDescent="0.25">
      <c r="A90" t="s">
        <v>7</v>
      </c>
      <c r="B90" s="33">
        <v>832</v>
      </c>
      <c r="C90" t="s">
        <v>40</v>
      </c>
      <c r="D90" t="s">
        <v>64</v>
      </c>
      <c r="E90" s="33">
        <v>62</v>
      </c>
      <c r="F90" s="32">
        <v>675.19</v>
      </c>
      <c r="H90" t="str">
        <f t="shared" si="6"/>
        <v>832Bear Lake26002ID0010018-0162</v>
      </c>
      <c r="I90" s="5">
        <f t="shared" si="7"/>
        <v>675.19</v>
      </c>
      <c r="K90" t="s">
        <v>7</v>
      </c>
      <c r="L90" s="33">
        <v>832</v>
      </c>
      <c r="M90" t="s">
        <v>40</v>
      </c>
      <c r="N90" t="s">
        <v>160</v>
      </c>
      <c r="O90" s="33">
        <v>62</v>
      </c>
      <c r="P90" s="32">
        <v>742.71</v>
      </c>
      <c r="R90" t="str">
        <f t="shared" si="8"/>
        <v>832Bear Lake26002ID0010018-0162</v>
      </c>
      <c r="S90" s="5">
        <f t="shared" si="9"/>
        <v>742.71</v>
      </c>
      <c r="U90" s="5"/>
    </row>
    <row r="91" spans="1:21" x14ac:dyDescent="0.25">
      <c r="A91" t="s">
        <v>7</v>
      </c>
      <c r="B91" s="33">
        <v>832</v>
      </c>
      <c r="C91" t="s">
        <v>40</v>
      </c>
      <c r="D91" t="s">
        <v>64</v>
      </c>
      <c r="E91" s="33">
        <v>63</v>
      </c>
      <c r="F91" s="32">
        <v>693.75</v>
      </c>
      <c r="H91" t="str">
        <f t="shared" si="6"/>
        <v>832Bear Lake26002ID0010018-0163</v>
      </c>
      <c r="I91" s="5">
        <f t="shared" si="7"/>
        <v>693.75</v>
      </c>
      <c r="K91" t="s">
        <v>7</v>
      </c>
      <c r="L91" s="33">
        <v>832</v>
      </c>
      <c r="M91" t="s">
        <v>40</v>
      </c>
      <c r="N91" t="s">
        <v>160</v>
      </c>
      <c r="O91" s="33">
        <v>63</v>
      </c>
      <c r="P91" s="32">
        <v>763.13</v>
      </c>
      <c r="R91" t="str">
        <f t="shared" si="8"/>
        <v>832Bear Lake26002ID0010018-0163</v>
      </c>
      <c r="S91" s="5">
        <f t="shared" si="9"/>
        <v>763.13</v>
      </c>
      <c r="U91" s="5"/>
    </row>
    <row r="92" spans="1:21" x14ac:dyDescent="0.25">
      <c r="A92" t="s">
        <v>7</v>
      </c>
      <c r="B92" s="33">
        <v>832</v>
      </c>
      <c r="C92" t="s">
        <v>40</v>
      </c>
      <c r="D92" t="s">
        <v>64</v>
      </c>
      <c r="E92" s="33">
        <v>64</v>
      </c>
      <c r="F92" s="32">
        <v>705.02</v>
      </c>
      <c r="H92" t="str">
        <f t="shared" si="6"/>
        <v>832Bear Lake26002ID0010018-0164</v>
      </c>
      <c r="I92" s="5">
        <f t="shared" si="7"/>
        <v>705.02</v>
      </c>
      <c r="K92" t="s">
        <v>7</v>
      </c>
      <c r="L92" s="33">
        <v>832</v>
      </c>
      <c r="M92" t="s">
        <v>40</v>
      </c>
      <c r="N92" t="s">
        <v>160</v>
      </c>
      <c r="O92" s="33">
        <v>64</v>
      </c>
      <c r="P92" s="32">
        <v>775.52</v>
      </c>
      <c r="R92" t="str">
        <f t="shared" si="8"/>
        <v>832Bear Lake26002ID0010018-0164</v>
      </c>
      <c r="S92" s="5">
        <f t="shared" si="9"/>
        <v>775.52</v>
      </c>
      <c r="U92" s="5"/>
    </row>
    <row r="93" spans="1:21" x14ac:dyDescent="0.25">
      <c r="A93" t="s">
        <v>7</v>
      </c>
      <c r="B93" s="33">
        <v>832</v>
      </c>
      <c r="C93" t="s">
        <v>40</v>
      </c>
      <c r="D93" t="s">
        <v>64</v>
      </c>
      <c r="E93" s="33">
        <v>65</v>
      </c>
      <c r="F93" s="32">
        <v>705.02</v>
      </c>
      <c r="H93" t="str">
        <f t="shared" si="6"/>
        <v>832Bear Lake26002ID0010018-0165</v>
      </c>
      <c r="I93" s="5">
        <f t="shared" si="7"/>
        <v>705.02</v>
      </c>
      <c r="K93" t="s">
        <v>7</v>
      </c>
      <c r="L93" s="33">
        <v>832</v>
      </c>
      <c r="M93" t="s">
        <v>40</v>
      </c>
      <c r="N93" t="s">
        <v>160</v>
      </c>
      <c r="O93" s="33">
        <v>65</v>
      </c>
      <c r="P93" s="32">
        <v>775.52</v>
      </c>
      <c r="R93" t="str">
        <f t="shared" si="8"/>
        <v>832Bear Lake26002ID0010018-0165</v>
      </c>
      <c r="S93" s="5">
        <f t="shared" si="9"/>
        <v>775.52</v>
      </c>
      <c r="U93" s="5"/>
    </row>
    <row r="94" spans="1:21" x14ac:dyDescent="0.25">
      <c r="A94" t="s">
        <v>7</v>
      </c>
      <c r="B94" s="33">
        <v>832</v>
      </c>
      <c r="C94" t="s">
        <v>41</v>
      </c>
      <c r="D94" t="s">
        <v>64</v>
      </c>
      <c r="E94" s="33">
        <v>20</v>
      </c>
      <c r="F94" s="32">
        <v>149.22999999999999</v>
      </c>
      <c r="H94" t="str">
        <f t="shared" ref="H94:H130" si="10">B94&amp;C94&amp;A94&amp;E94</f>
        <v>832Bingham26002ID0010018-0120</v>
      </c>
      <c r="I94" s="5">
        <f t="shared" ref="I94:I130" si="11">F94</f>
        <v>149.22999999999999</v>
      </c>
      <c r="K94" t="s">
        <v>7</v>
      </c>
      <c r="L94" s="33">
        <v>832</v>
      </c>
      <c r="M94" t="s">
        <v>41</v>
      </c>
      <c r="N94" t="s">
        <v>160</v>
      </c>
      <c r="O94" s="33">
        <v>20</v>
      </c>
      <c r="P94" s="32">
        <v>149.22999999999999</v>
      </c>
      <c r="R94" t="str">
        <f t="shared" si="8"/>
        <v>832Bingham26002ID0010018-0120</v>
      </c>
      <c r="S94" s="5">
        <f t="shared" si="9"/>
        <v>149.22999999999999</v>
      </c>
      <c r="U94" s="5"/>
    </row>
    <row r="95" spans="1:21" x14ac:dyDescent="0.25">
      <c r="A95" t="s">
        <v>7</v>
      </c>
      <c r="B95" s="33">
        <v>832</v>
      </c>
      <c r="C95" t="s">
        <v>41</v>
      </c>
      <c r="D95" t="s">
        <v>64</v>
      </c>
      <c r="E95" s="33">
        <v>21</v>
      </c>
      <c r="F95" s="32">
        <v>235.01</v>
      </c>
      <c r="H95" t="str">
        <f t="shared" si="10"/>
        <v>832Bingham26002ID0010018-0121</v>
      </c>
      <c r="I95" s="5">
        <f t="shared" si="11"/>
        <v>235.01</v>
      </c>
      <c r="K95" t="s">
        <v>7</v>
      </c>
      <c r="L95" s="33">
        <v>832</v>
      </c>
      <c r="M95" t="s">
        <v>41</v>
      </c>
      <c r="N95" t="s">
        <v>160</v>
      </c>
      <c r="O95" s="33">
        <v>21</v>
      </c>
      <c r="P95" s="32">
        <v>258.51</v>
      </c>
      <c r="R95" t="str">
        <f t="shared" si="8"/>
        <v>832Bingham26002ID0010018-0121</v>
      </c>
      <c r="S95" s="5">
        <f t="shared" si="9"/>
        <v>258.51</v>
      </c>
      <c r="U95" s="5"/>
    </row>
    <row r="96" spans="1:21" x14ac:dyDescent="0.25">
      <c r="A96" t="s">
        <v>7</v>
      </c>
      <c r="B96" s="33">
        <v>832</v>
      </c>
      <c r="C96" t="s">
        <v>41</v>
      </c>
      <c r="D96" t="s">
        <v>64</v>
      </c>
      <c r="E96" s="33">
        <v>22</v>
      </c>
      <c r="F96" s="32">
        <v>235.01</v>
      </c>
      <c r="H96" t="str">
        <f t="shared" si="10"/>
        <v>832Bingham26002ID0010018-0122</v>
      </c>
      <c r="I96" s="5">
        <f t="shared" si="11"/>
        <v>235.01</v>
      </c>
      <c r="K96" t="s">
        <v>7</v>
      </c>
      <c r="L96" s="33">
        <v>832</v>
      </c>
      <c r="M96" t="s">
        <v>41</v>
      </c>
      <c r="N96" t="s">
        <v>160</v>
      </c>
      <c r="O96" s="33">
        <v>22</v>
      </c>
      <c r="P96" s="32">
        <v>258.51</v>
      </c>
      <c r="R96" t="str">
        <f t="shared" si="8"/>
        <v>832Bingham26002ID0010018-0122</v>
      </c>
      <c r="S96" s="5">
        <f t="shared" si="9"/>
        <v>258.51</v>
      </c>
      <c r="U96" s="5"/>
    </row>
    <row r="97" spans="1:21" x14ac:dyDescent="0.25">
      <c r="A97" t="s">
        <v>7</v>
      </c>
      <c r="B97" s="33">
        <v>832</v>
      </c>
      <c r="C97" t="s">
        <v>41</v>
      </c>
      <c r="D97" t="s">
        <v>64</v>
      </c>
      <c r="E97" s="33">
        <v>23</v>
      </c>
      <c r="F97" s="32">
        <v>235.01</v>
      </c>
      <c r="H97" t="str">
        <f t="shared" si="10"/>
        <v>832Bingham26002ID0010018-0123</v>
      </c>
      <c r="I97" s="5">
        <f t="shared" si="11"/>
        <v>235.01</v>
      </c>
      <c r="K97" t="s">
        <v>7</v>
      </c>
      <c r="L97" s="33">
        <v>832</v>
      </c>
      <c r="M97" t="s">
        <v>41</v>
      </c>
      <c r="N97" t="s">
        <v>160</v>
      </c>
      <c r="O97" s="33">
        <v>23</v>
      </c>
      <c r="P97" s="32">
        <v>258.51</v>
      </c>
      <c r="R97" t="str">
        <f t="shared" si="8"/>
        <v>832Bingham26002ID0010018-0123</v>
      </c>
      <c r="S97" s="5">
        <f t="shared" si="9"/>
        <v>258.51</v>
      </c>
      <c r="U97" s="5"/>
    </row>
    <row r="98" spans="1:21" x14ac:dyDescent="0.25">
      <c r="A98" t="s">
        <v>7</v>
      </c>
      <c r="B98" s="33">
        <v>832</v>
      </c>
      <c r="C98" t="s">
        <v>41</v>
      </c>
      <c r="D98" t="s">
        <v>64</v>
      </c>
      <c r="E98" s="33">
        <v>24</v>
      </c>
      <c r="F98" s="32">
        <v>235.01</v>
      </c>
      <c r="H98" t="str">
        <f t="shared" si="10"/>
        <v>832Bingham26002ID0010018-0124</v>
      </c>
      <c r="I98" s="5">
        <f t="shared" si="11"/>
        <v>235.01</v>
      </c>
      <c r="K98" t="s">
        <v>7</v>
      </c>
      <c r="L98" s="33">
        <v>832</v>
      </c>
      <c r="M98" t="s">
        <v>41</v>
      </c>
      <c r="N98" t="s">
        <v>160</v>
      </c>
      <c r="O98" s="33">
        <v>24</v>
      </c>
      <c r="P98" s="32">
        <v>258.51</v>
      </c>
      <c r="R98" t="str">
        <f t="shared" si="8"/>
        <v>832Bingham26002ID0010018-0124</v>
      </c>
      <c r="S98" s="5">
        <f t="shared" si="9"/>
        <v>258.51</v>
      </c>
      <c r="U98" s="5"/>
    </row>
    <row r="99" spans="1:21" x14ac:dyDescent="0.25">
      <c r="A99" t="s">
        <v>7</v>
      </c>
      <c r="B99" s="33">
        <v>832</v>
      </c>
      <c r="C99" t="s">
        <v>41</v>
      </c>
      <c r="D99" t="s">
        <v>64</v>
      </c>
      <c r="E99" s="33">
        <v>25</v>
      </c>
      <c r="F99" s="32">
        <v>235.96</v>
      </c>
      <c r="H99" t="str">
        <f t="shared" si="10"/>
        <v>832Bingham26002ID0010018-0125</v>
      </c>
      <c r="I99" s="5">
        <f t="shared" si="11"/>
        <v>235.96</v>
      </c>
      <c r="K99" t="s">
        <v>7</v>
      </c>
      <c r="L99" s="33">
        <v>832</v>
      </c>
      <c r="M99" t="s">
        <v>41</v>
      </c>
      <c r="N99" t="s">
        <v>160</v>
      </c>
      <c r="O99" s="33">
        <v>25</v>
      </c>
      <c r="P99" s="32">
        <v>259.56</v>
      </c>
      <c r="R99" t="str">
        <f t="shared" si="8"/>
        <v>832Bingham26002ID0010018-0125</v>
      </c>
      <c r="S99" s="5">
        <f t="shared" si="9"/>
        <v>259.56</v>
      </c>
      <c r="U99" s="5"/>
    </row>
    <row r="100" spans="1:21" x14ac:dyDescent="0.25">
      <c r="A100" t="s">
        <v>7</v>
      </c>
      <c r="B100" s="33">
        <v>832</v>
      </c>
      <c r="C100" t="s">
        <v>41</v>
      </c>
      <c r="D100" t="s">
        <v>64</v>
      </c>
      <c r="E100" s="33">
        <v>26</v>
      </c>
      <c r="F100" s="32">
        <v>240.65</v>
      </c>
      <c r="H100" t="str">
        <f t="shared" si="10"/>
        <v>832Bingham26002ID0010018-0126</v>
      </c>
      <c r="I100" s="5">
        <f t="shared" si="11"/>
        <v>240.65</v>
      </c>
      <c r="K100" t="s">
        <v>7</v>
      </c>
      <c r="L100" s="33">
        <v>832</v>
      </c>
      <c r="M100" t="s">
        <v>41</v>
      </c>
      <c r="N100" t="s">
        <v>160</v>
      </c>
      <c r="O100" s="33">
        <v>26</v>
      </c>
      <c r="P100" s="32">
        <v>264.72000000000003</v>
      </c>
      <c r="R100" t="str">
        <f t="shared" si="8"/>
        <v>832Bingham26002ID0010018-0126</v>
      </c>
      <c r="S100" s="5">
        <f t="shared" si="9"/>
        <v>264.72000000000003</v>
      </c>
      <c r="U100" s="5"/>
    </row>
    <row r="101" spans="1:21" x14ac:dyDescent="0.25">
      <c r="A101" t="s">
        <v>7</v>
      </c>
      <c r="B101" s="33">
        <v>832</v>
      </c>
      <c r="C101" t="s">
        <v>41</v>
      </c>
      <c r="D101" t="s">
        <v>64</v>
      </c>
      <c r="E101" s="33">
        <v>27</v>
      </c>
      <c r="F101" s="32">
        <v>246.29</v>
      </c>
      <c r="H101" t="str">
        <f t="shared" si="10"/>
        <v>832Bingham26002ID0010018-0127</v>
      </c>
      <c r="I101" s="5">
        <f t="shared" si="11"/>
        <v>246.29</v>
      </c>
      <c r="K101" t="s">
        <v>7</v>
      </c>
      <c r="L101" s="33">
        <v>832</v>
      </c>
      <c r="M101" t="s">
        <v>41</v>
      </c>
      <c r="N101" t="s">
        <v>160</v>
      </c>
      <c r="O101" s="33">
        <v>27</v>
      </c>
      <c r="P101" s="32">
        <v>270.92</v>
      </c>
      <c r="R101" t="str">
        <f t="shared" si="8"/>
        <v>832Bingham26002ID0010018-0127</v>
      </c>
      <c r="S101" s="5">
        <f t="shared" si="9"/>
        <v>270.92</v>
      </c>
      <c r="U101" s="5"/>
    </row>
    <row r="102" spans="1:21" x14ac:dyDescent="0.25">
      <c r="A102" t="s">
        <v>7</v>
      </c>
      <c r="B102" s="33">
        <v>832</v>
      </c>
      <c r="C102" t="s">
        <v>41</v>
      </c>
      <c r="D102" t="s">
        <v>64</v>
      </c>
      <c r="E102" s="33">
        <v>28</v>
      </c>
      <c r="F102" s="32">
        <v>255.46</v>
      </c>
      <c r="H102" t="str">
        <f t="shared" si="10"/>
        <v>832Bingham26002ID0010018-0128</v>
      </c>
      <c r="I102" s="5">
        <f t="shared" si="11"/>
        <v>255.46</v>
      </c>
      <c r="K102" t="s">
        <v>7</v>
      </c>
      <c r="L102" s="33">
        <v>832</v>
      </c>
      <c r="M102" t="s">
        <v>41</v>
      </c>
      <c r="N102" t="s">
        <v>160</v>
      </c>
      <c r="O102" s="33">
        <v>28</v>
      </c>
      <c r="P102" s="32">
        <v>281.01</v>
      </c>
      <c r="R102" t="str">
        <f t="shared" si="8"/>
        <v>832Bingham26002ID0010018-0128</v>
      </c>
      <c r="S102" s="5">
        <f t="shared" si="9"/>
        <v>281.01</v>
      </c>
      <c r="U102" s="5"/>
    </row>
    <row r="103" spans="1:21" x14ac:dyDescent="0.25">
      <c r="A103" t="s">
        <v>7</v>
      </c>
      <c r="B103" s="33">
        <v>832</v>
      </c>
      <c r="C103" t="s">
        <v>41</v>
      </c>
      <c r="D103" t="s">
        <v>64</v>
      </c>
      <c r="E103" s="33">
        <v>29</v>
      </c>
      <c r="F103" s="32">
        <v>262.97000000000003</v>
      </c>
      <c r="H103" t="str">
        <f t="shared" si="10"/>
        <v>832Bingham26002ID0010018-0129</v>
      </c>
      <c r="I103" s="5">
        <f t="shared" si="11"/>
        <v>262.97000000000003</v>
      </c>
      <c r="K103" t="s">
        <v>7</v>
      </c>
      <c r="L103" s="33">
        <v>832</v>
      </c>
      <c r="M103" t="s">
        <v>41</v>
      </c>
      <c r="N103" t="s">
        <v>160</v>
      </c>
      <c r="O103" s="33">
        <v>29</v>
      </c>
      <c r="P103" s="32">
        <v>289.27</v>
      </c>
      <c r="R103" t="str">
        <f t="shared" si="8"/>
        <v>832Bingham26002ID0010018-0129</v>
      </c>
      <c r="S103" s="5">
        <f t="shared" si="9"/>
        <v>289.27</v>
      </c>
      <c r="U103" s="5"/>
    </row>
    <row r="104" spans="1:21" x14ac:dyDescent="0.25">
      <c r="A104" t="s">
        <v>7</v>
      </c>
      <c r="B104" s="33">
        <v>832</v>
      </c>
      <c r="C104" t="s">
        <v>41</v>
      </c>
      <c r="D104" t="s">
        <v>64</v>
      </c>
      <c r="E104" s="33">
        <v>30</v>
      </c>
      <c r="F104" s="32">
        <v>266.73</v>
      </c>
      <c r="H104" t="str">
        <f t="shared" si="10"/>
        <v>832Bingham26002ID0010018-0130</v>
      </c>
      <c r="I104" s="5">
        <f t="shared" si="11"/>
        <v>266.73</v>
      </c>
      <c r="K104" t="s">
        <v>7</v>
      </c>
      <c r="L104" s="33">
        <v>832</v>
      </c>
      <c r="M104" t="s">
        <v>41</v>
      </c>
      <c r="N104" t="s">
        <v>160</v>
      </c>
      <c r="O104" s="33">
        <v>30</v>
      </c>
      <c r="P104" s="32">
        <v>293.39999999999998</v>
      </c>
      <c r="R104" t="str">
        <f t="shared" si="8"/>
        <v>832Bingham26002ID0010018-0130</v>
      </c>
      <c r="S104" s="5">
        <f t="shared" si="9"/>
        <v>293.39999999999998</v>
      </c>
      <c r="U104" s="5"/>
    </row>
    <row r="105" spans="1:21" x14ac:dyDescent="0.25">
      <c r="A105" t="s">
        <v>7</v>
      </c>
      <c r="B105" s="33">
        <v>832</v>
      </c>
      <c r="C105" t="s">
        <v>41</v>
      </c>
      <c r="D105" t="s">
        <v>64</v>
      </c>
      <c r="E105" s="33">
        <v>31</v>
      </c>
      <c r="F105" s="32">
        <v>272.38</v>
      </c>
      <c r="H105" t="str">
        <f t="shared" si="10"/>
        <v>832Bingham26002ID0010018-0131</v>
      </c>
      <c r="I105" s="5">
        <f t="shared" si="11"/>
        <v>272.38</v>
      </c>
      <c r="K105" t="s">
        <v>7</v>
      </c>
      <c r="L105" s="33">
        <v>832</v>
      </c>
      <c r="M105" t="s">
        <v>41</v>
      </c>
      <c r="N105" t="s">
        <v>160</v>
      </c>
      <c r="O105" s="33">
        <v>31</v>
      </c>
      <c r="P105" s="32">
        <v>299.62</v>
      </c>
      <c r="R105" t="str">
        <f t="shared" si="8"/>
        <v>832Bingham26002ID0010018-0131</v>
      </c>
      <c r="S105" s="5">
        <f t="shared" si="9"/>
        <v>299.62</v>
      </c>
      <c r="U105" s="5"/>
    </row>
    <row r="106" spans="1:21" x14ac:dyDescent="0.25">
      <c r="A106" t="s">
        <v>7</v>
      </c>
      <c r="B106" s="33">
        <v>832</v>
      </c>
      <c r="C106" t="s">
        <v>41</v>
      </c>
      <c r="D106" t="s">
        <v>64</v>
      </c>
      <c r="E106" s="33">
        <v>32</v>
      </c>
      <c r="F106" s="32">
        <v>278.02</v>
      </c>
      <c r="H106" t="str">
        <f t="shared" si="10"/>
        <v>832Bingham26002ID0010018-0132</v>
      </c>
      <c r="I106" s="5">
        <f t="shared" si="11"/>
        <v>278.02</v>
      </c>
      <c r="K106" t="s">
        <v>7</v>
      </c>
      <c r="L106" s="33">
        <v>832</v>
      </c>
      <c r="M106" t="s">
        <v>41</v>
      </c>
      <c r="N106" t="s">
        <v>160</v>
      </c>
      <c r="O106" s="33">
        <v>32</v>
      </c>
      <c r="P106" s="32">
        <v>305.82</v>
      </c>
      <c r="R106" t="str">
        <f t="shared" si="8"/>
        <v>832Bingham26002ID0010018-0132</v>
      </c>
      <c r="S106" s="5">
        <f t="shared" si="9"/>
        <v>305.82</v>
      </c>
      <c r="U106" s="5"/>
    </row>
    <row r="107" spans="1:21" x14ac:dyDescent="0.25">
      <c r="A107" t="s">
        <v>7</v>
      </c>
      <c r="B107" s="33">
        <v>832</v>
      </c>
      <c r="C107" t="s">
        <v>41</v>
      </c>
      <c r="D107" t="s">
        <v>64</v>
      </c>
      <c r="E107" s="33">
        <v>33</v>
      </c>
      <c r="F107" s="32">
        <v>281.55</v>
      </c>
      <c r="H107" t="str">
        <f t="shared" si="10"/>
        <v>832Bingham26002ID0010018-0133</v>
      </c>
      <c r="I107" s="5">
        <f t="shared" si="11"/>
        <v>281.55</v>
      </c>
      <c r="K107" t="s">
        <v>7</v>
      </c>
      <c r="L107" s="33">
        <v>832</v>
      </c>
      <c r="M107" t="s">
        <v>41</v>
      </c>
      <c r="N107" t="s">
        <v>160</v>
      </c>
      <c r="O107" s="33">
        <v>33</v>
      </c>
      <c r="P107" s="32">
        <v>309.70999999999998</v>
      </c>
      <c r="R107" t="str">
        <f t="shared" si="8"/>
        <v>832Bingham26002ID0010018-0133</v>
      </c>
      <c r="S107" s="5">
        <f t="shared" si="9"/>
        <v>309.70999999999998</v>
      </c>
      <c r="U107" s="5"/>
    </row>
    <row r="108" spans="1:21" x14ac:dyDescent="0.25">
      <c r="A108" t="s">
        <v>7</v>
      </c>
      <c r="B108" s="33">
        <v>832</v>
      </c>
      <c r="C108" t="s">
        <v>41</v>
      </c>
      <c r="D108" t="s">
        <v>64</v>
      </c>
      <c r="E108" s="33">
        <v>34</v>
      </c>
      <c r="F108" s="32">
        <v>285.3</v>
      </c>
      <c r="H108" t="str">
        <f t="shared" si="10"/>
        <v>832Bingham26002ID0010018-0134</v>
      </c>
      <c r="I108" s="5">
        <f t="shared" si="11"/>
        <v>285.3</v>
      </c>
      <c r="K108" t="s">
        <v>7</v>
      </c>
      <c r="L108" s="33">
        <v>832</v>
      </c>
      <c r="M108" t="s">
        <v>41</v>
      </c>
      <c r="N108" t="s">
        <v>160</v>
      </c>
      <c r="O108" s="33">
        <v>34</v>
      </c>
      <c r="P108" s="32">
        <v>313.83</v>
      </c>
      <c r="R108" t="str">
        <f t="shared" si="8"/>
        <v>832Bingham26002ID0010018-0134</v>
      </c>
      <c r="S108" s="5">
        <f t="shared" si="9"/>
        <v>313.83</v>
      </c>
      <c r="U108" s="5"/>
    </row>
    <row r="109" spans="1:21" x14ac:dyDescent="0.25">
      <c r="A109" t="s">
        <v>7</v>
      </c>
      <c r="B109" s="33">
        <v>832</v>
      </c>
      <c r="C109" t="s">
        <v>41</v>
      </c>
      <c r="D109" t="s">
        <v>64</v>
      </c>
      <c r="E109" s="33">
        <v>35</v>
      </c>
      <c r="F109" s="32">
        <v>287.18</v>
      </c>
      <c r="H109" t="str">
        <f t="shared" si="10"/>
        <v>832Bingham26002ID0010018-0135</v>
      </c>
      <c r="I109" s="5">
        <f t="shared" si="11"/>
        <v>287.18</v>
      </c>
      <c r="K109" t="s">
        <v>7</v>
      </c>
      <c r="L109" s="33">
        <v>832</v>
      </c>
      <c r="M109" t="s">
        <v>41</v>
      </c>
      <c r="N109" t="s">
        <v>160</v>
      </c>
      <c r="O109" s="33">
        <v>35</v>
      </c>
      <c r="P109" s="32">
        <v>315.89999999999998</v>
      </c>
      <c r="R109" t="str">
        <f t="shared" si="8"/>
        <v>832Bingham26002ID0010018-0135</v>
      </c>
      <c r="S109" s="5">
        <f t="shared" si="9"/>
        <v>315.89999999999998</v>
      </c>
      <c r="U109" s="5"/>
    </row>
    <row r="110" spans="1:21" x14ac:dyDescent="0.25">
      <c r="A110" t="s">
        <v>7</v>
      </c>
      <c r="B110" s="33">
        <v>832</v>
      </c>
      <c r="C110" t="s">
        <v>41</v>
      </c>
      <c r="D110" t="s">
        <v>64</v>
      </c>
      <c r="E110" s="33">
        <v>36</v>
      </c>
      <c r="F110" s="32">
        <v>289.06</v>
      </c>
      <c r="H110" t="str">
        <f t="shared" si="10"/>
        <v>832Bingham26002ID0010018-0136</v>
      </c>
      <c r="I110" s="5">
        <f t="shared" si="11"/>
        <v>289.06</v>
      </c>
      <c r="K110" t="s">
        <v>7</v>
      </c>
      <c r="L110" s="33">
        <v>832</v>
      </c>
      <c r="M110" t="s">
        <v>41</v>
      </c>
      <c r="N110" t="s">
        <v>160</v>
      </c>
      <c r="O110" s="33">
        <v>36</v>
      </c>
      <c r="P110" s="32">
        <v>317.97000000000003</v>
      </c>
      <c r="R110" t="str">
        <f t="shared" si="8"/>
        <v>832Bingham26002ID0010018-0136</v>
      </c>
      <c r="S110" s="5">
        <f t="shared" si="9"/>
        <v>317.97000000000003</v>
      </c>
      <c r="U110" s="5"/>
    </row>
    <row r="111" spans="1:21" x14ac:dyDescent="0.25">
      <c r="A111" t="s">
        <v>7</v>
      </c>
      <c r="B111" s="33">
        <v>832</v>
      </c>
      <c r="C111" t="s">
        <v>41</v>
      </c>
      <c r="D111" t="s">
        <v>64</v>
      </c>
      <c r="E111" s="33">
        <v>37</v>
      </c>
      <c r="F111" s="32">
        <v>290.94</v>
      </c>
      <c r="H111" t="str">
        <f t="shared" si="10"/>
        <v>832Bingham26002ID0010018-0137</v>
      </c>
      <c r="I111" s="5">
        <f t="shared" si="11"/>
        <v>290.94</v>
      </c>
      <c r="K111" t="s">
        <v>7</v>
      </c>
      <c r="L111" s="33">
        <v>832</v>
      </c>
      <c r="M111" t="s">
        <v>41</v>
      </c>
      <c r="N111" t="s">
        <v>160</v>
      </c>
      <c r="O111" s="33">
        <v>37</v>
      </c>
      <c r="P111" s="32">
        <v>320.02999999999997</v>
      </c>
      <c r="R111" t="str">
        <f t="shared" si="8"/>
        <v>832Bingham26002ID0010018-0137</v>
      </c>
      <c r="S111" s="5">
        <f t="shared" si="9"/>
        <v>320.02999999999997</v>
      </c>
      <c r="U111" s="5"/>
    </row>
    <row r="112" spans="1:21" x14ac:dyDescent="0.25">
      <c r="A112" t="s">
        <v>7</v>
      </c>
      <c r="B112" s="33">
        <v>832</v>
      </c>
      <c r="C112" t="s">
        <v>41</v>
      </c>
      <c r="D112" t="s">
        <v>64</v>
      </c>
      <c r="E112" s="33">
        <v>38</v>
      </c>
      <c r="F112" s="32">
        <v>292.82</v>
      </c>
      <c r="H112" t="str">
        <f t="shared" si="10"/>
        <v>832Bingham26002ID0010018-0138</v>
      </c>
      <c r="I112" s="5">
        <f t="shared" si="11"/>
        <v>292.82</v>
      </c>
      <c r="K112" t="s">
        <v>7</v>
      </c>
      <c r="L112" s="33">
        <v>832</v>
      </c>
      <c r="M112" t="s">
        <v>41</v>
      </c>
      <c r="N112" t="s">
        <v>160</v>
      </c>
      <c r="O112" s="33">
        <v>38</v>
      </c>
      <c r="P112" s="32">
        <v>322.10000000000002</v>
      </c>
      <c r="R112" t="str">
        <f t="shared" si="8"/>
        <v>832Bingham26002ID0010018-0138</v>
      </c>
      <c r="S112" s="5">
        <f t="shared" si="9"/>
        <v>322.10000000000002</v>
      </c>
      <c r="U112" s="5"/>
    </row>
    <row r="113" spans="1:21" x14ac:dyDescent="0.25">
      <c r="A113" t="s">
        <v>7</v>
      </c>
      <c r="B113" s="33">
        <v>832</v>
      </c>
      <c r="C113" t="s">
        <v>41</v>
      </c>
      <c r="D113" t="s">
        <v>64</v>
      </c>
      <c r="E113" s="33">
        <v>39</v>
      </c>
      <c r="F113" s="32">
        <v>296.58999999999997</v>
      </c>
      <c r="H113" t="str">
        <f t="shared" si="10"/>
        <v>832Bingham26002ID0010018-0139</v>
      </c>
      <c r="I113" s="5">
        <f t="shared" si="11"/>
        <v>296.58999999999997</v>
      </c>
      <c r="K113" t="s">
        <v>7</v>
      </c>
      <c r="L113" s="33">
        <v>832</v>
      </c>
      <c r="M113" t="s">
        <v>41</v>
      </c>
      <c r="N113" t="s">
        <v>160</v>
      </c>
      <c r="O113" s="33">
        <v>39</v>
      </c>
      <c r="P113" s="32">
        <v>326.25</v>
      </c>
      <c r="R113" t="str">
        <f t="shared" si="8"/>
        <v>832Bingham26002ID0010018-0139</v>
      </c>
      <c r="S113" s="5">
        <f t="shared" si="9"/>
        <v>326.25</v>
      </c>
      <c r="U113" s="5"/>
    </row>
    <row r="114" spans="1:21" x14ac:dyDescent="0.25">
      <c r="A114" t="s">
        <v>7</v>
      </c>
      <c r="B114" s="33">
        <v>832</v>
      </c>
      <c r="C114" t="s">
        <v>41</v>
      </c>
      <c r="D114" t="s">
        <v>64</v>
      </c>
      <c r="E114" s="33">
        <v>40</v>
      </c>
      <c r="F114" s="32">
        <v>300.33999999999997</v>
      </c>
      <c r="H114" t="str">
        <f t="shared" si="10"/>
        <v>832Bingham26002ID0010018-0140</v>
      </c>
      <c r="I114" s="5">
        <f t="shared" si="11"/>
        <v>300.33999999999997</v>
      </c>
      <c r="K114" t="s">
        <v>7</v>
      </c>
      <c r="L114" s="33">
        <v>832</v>
      </c>
      <c r="M114" t="s">
        <v>41</v>
      </c>
      <c r="N114" t="s">
        <v>160</v>
      </c>
      <c r="O114" s="33">
        <v>40</v>
      </c>
      <c r="P114" s="32">
        <v>330.37</v>
      </c>
      <c r="R114" t="str">
        <f t="shared" si="8"/>
        <v>832Bingham26002ID0010018-0140</v>
      </c>
      <c r="S114" s="5">
        <f t="shared" si="9"/>
        <v>330.37</v>
      </c>
      <c r="U114" s="5"/>
    </row>
    <row r="115" spans="1:21" x14ac:dyDescent="0.25">
      <c r="A115" t="s">
        <v>7</v>
      </c>
      <c r="B115" s="33">
        <v>832</v>
      </c>
      <c r="C115" t="s">
        <v>41</v>
      </c>
      <c r="D115" t="s">
        <v>64</v>
      </c>
      <c r="E115" s="33">
        <v>41</v>
      </c>
      <c r="F115" s="32">
        <v>305.98</v>
      </c>
      <c r="H115" t="str">
        <f t="shared" si="10"/>
        <v>832Bingham26002ID0010018-0141</v>
      </c>
      <c r="I115" s="5">
        <f t="shared" si="11"/>
        <v>305.98</v>
      </c>
      <c r="K115" t="s">
        <v>7</v>
      </c>
      <c r="L115" s="33">
        <v>832</v>
      </c>
      <c r="M115" t="s">
        <v>41</v>
      </c>
      <c r="N115" t="s">
        <v>160</v>
      </c>
      <c r="O115" s="33">
        <v>41</v>
      </c>
      <c r="P115" s="32">
        <v>336.58</v>
      </c>
      <c r="R115" t="str">
        <f t="shared" si="8"/>
        <v>832Bingham26002ID0010018-0141</v>
      </c>
      <c r="S115" s="5">
        <f t="shared" si="9"/>
        <v>336.58</v>
      </c>
      <c r="U115" s="5"/>
    </row>
    <row r="116" spans="1:21" x14ac:dyDescent="0.25">
      <c r="A116" t="s">
        <v>7</v>
      </c>
      <c r="B116" s="33">
        <v>832</v>
      </c>
      <c r="C116" t="s">
        <v>41</v>
      </c>
      <c r="D116" t="s">
        <v>64</v>
      </c>
      <c r="E116" s="33">
        <v>42</v>
      </c>
      <c r="F116" s="32">
        <v>311.39</v>
      </c>
      <c r="H116" t="str">
        <f t="shared" si="10"/>
        <v>832Bingham26002ID0010018-0142</v>
      </c>
      <c r="I116" s="5">
        <f t="shared" si="11"/>
        <v>311.39</v>
      </c>
      <c r="K116" t="s">
        <v>7</v>
      </c>
      <c r="L116" s="33">
        <v>832</v>
      </c>
      <c r="M116" t="s">
        <v>41</v>
      </c>
      <c r="N116" t="s">
        <v>160</v>
      </c>
      <c r="O116" s="33">
        <v>42</v>
      </c>
      <c r="P116" s="32">
        <v>342.53</v>
      </c>
      <c r="R116" t="str">
        <f t="shared" si="8"/>
        <v>832Bingham26002ID0010018-0142</v>
      </c>
      <c r="S116" s="5">
        <f t="shared" si="9"/>
        <v>342.53</v>
      </c>
      <c r="U116" s="5"/>
    </row>
    <row r="117" spans="1:21" x14ac:dyDescent="0.25">
      <c r="A117" t="s">
        <v>7</v>
      </c>
      <c r="B117" s="33">
        <v>832</v>
      </c>
      <c r="C117" t="s">
        <v>41</v>
      </c>
      <c r="D117" t="s">
        <v>64</v>
      </c>
      <c r="E117" s="33">
        <v>43</v>
      </c>
      <c r="F117" s="32">
        <v>318.89999999999998</v>
      </c>
      <c r="H117" t="str">
        <f t="shared" si="10"/>
        <v>832Bingham26002ID0010018-0143</v>
      </c>
      <c r="I117" s="5">
        <f t="shared" si="11"/>
        <v>318.89999999999998</v>
      </c>
      <c r="K117" t="s">
        <v>7</v>
      </c>
      <c r="L117" s="33">
        <v>832</v>
      </c>
      <c r="M117" t="s">
        <v>41</v>
      </c>
      <c r="N117" t="s">
        <v>160</v>
      </c>
      <c r="O117" s="33">
        <v>43</v>
      </c>
      <c r="P117" s="32">
        <v>350.79</v>
      </c>
      <c r="R117" t="str">
        <f t="shared" si="8"/>
        <v>832Bingham26002ID0010018-0143</v>
      </c>
      <c r="S117" s="5">
        <f t="shared" si="9"/>
        <v>350.79</v>
      </c>
      <c r="U117" s="5"/>
    </row>
    <row r="118" spans="1:21" x14ac:dyDescent="0.25">
      <c r="A118" t="s">
        <v>7</v>
      </c>
      <c r="B118" s="33">
        <v>832</v>
      </c>
      <c r="C118" t="s">
        <v>41</v>
      </c>
      <c r="D118" t="s">
        <v>64</v>
      </c>
      <c r="E118" s="33">
        <v>44</v>
      </c>
      <c r="F118" s="32">
        <v>328.31</v>
      </c>
      <c r="H118" t="str">
        <f t="shared" si="10"/>
        <v>832Bingham26002ID0010018-0144</v>
      </c>
      <c r="I118" s="5">
        <f t="shared" si="11"/>
        <v>328.31</v>
      </c>
      <c r="K118" t="s">
        <v>7</v>
      </c>
      <c r="L118" s="33">
        <v>832</v>
      </c>
      <c r="M118" t="s">
        <v>41</v>
      </c>
      <c r="N118" t="s">
        <v>160</v>
      </c>
      <c r="O118" s="33">
        <v>44</v>
      </c>
      <c r="P118" s="32">
        <v>361.14</v>
      </c>
      <c r="R118" t="str">
        <f t="shared" si="8"/>
        <v>832Bingham26002ID0010018-0144</v>
      </c>
      <c r="S118" s="5">
        <f t="shared" si="9"/>
        <v>361.14</v>
      </c>
      <c r="U118" s="5"/>
    </row>
    <row r="119" spans="1:21" x14ac:dyDescent="0.25">
      <c r="A119" t="s">
        <v>7</v>
      </c>
      <c r="B119" s="33">
        <v>832</v>
      </c>
      <c r="C119" t="s">
        <v>41</v>
      </c>
      <c r="D119" t="s">
        <v>64</v>
      </c>
      <c r="E119" s="33">
        <v>45</v>
      </c>
      <c r="F119" s="32">
        <v>339.35</v>
      </c>
      <c r="H119" t="str">
        <f t="shared" si="10"/>
        <v>832Bingham26002ID0010018-0145</v>
      </c>
      <c r="I119" s="5">
        <f t="shared" si="11"/>
        <v>339.35</v>
      </c>
      <c r="K119" t="s">
        <v>7</v>
      </c>
      <c r="L119" s="33">
        <v>832</v>
      </c>
      <c r="M119" t="s">
        <v>41</v>
      </c>
      <c r="N119" t="s">
        <v>160</v>
      </c>
      <c r="O119" s="33">
        <v>45</v>
      </c>
      <c r="P119" s="32">
        <v>373.29</v>
      </c>
      <c r="R119" t="str">
        <f t="shared" si="8"/>
        <v>832Bingham26002ID0010018-0145</v>
      </c>
      <c r="S119" s="5">
        <f t="shared" si="9"/>
        <v>373.29</v>
      </c>
      <c r="U119" s="5"/>
    </row>
    <row r="120" spans="1:21" x14ac:dyDescent="0.25">
      <c r="A120" t="s">
        <v>7</v>
      </c>
      <c r="B120" s="33">
        <v>832</v>
      </c>
      <c r="C120" t="s">
        <v>41</v>
      </c>
      <c r="D120" t="s">
        <v>64</v>
      </c>
      <c r="E120" s="33">
        <v>46</v>
      </c>
      <c r="F120" s="32">
        <v>352.52</v>
      </c>
      <c r="H120" t="str">
        <f t="shared" si="10"/>
        <v>832Bingham26002ID0010018-0146</v>
      </c>
      <c r="I120" s="5">
        <f t="shared" si="11"/>
        <v>352.52</v>
      </c>
      <c r="K120" t="s">
        <v>7</v>
      </c>
      <c r="L120" s="33">
        <v>832</v>
      </c>
      <c r="M120" t="s">
        <v>41</v>
      </c>
      <c r="N120" t="s">
        <v>160</v>
      </c>
      <c r="O120" s="33">
        <v>46</v>
      </c>
      <c r="P120" s="32">
        <v>387.77</v>
      </c>
      <c r="R120" t="str">
        <f t="shared" si="8"/>
        <v>832Bingham26002ID0010018-0146</v>
      </c>
      <c r="S120" s="5">
        <f t="shared" si="9"/>
        <v>387.77</v>
      </c>
      <c r="U120" s="5"/>
    </row>
    <row r="121" spans="1:21" x14ac:dyDescent="0.25">
      <c r="A121" t="s">
        <v>7</v>
      </c>
      <c r="B121" s="33">
        <v>832</v>
      </c>
      <c r="C121" t="s">
        <v>41</v>
      </c>
      <c r="D121" t="s">
        <v>64</v>
      </c>
      <c r="E121" s="33">
        <v>47</v>
      </c>
      <c r="F121" s="32">
        <v>367.32</v>
      </c>
      <c r="H121" t="str">
        <f t="shared" si="10"/>
        <v>832Bingham26002ID0010018-0147</v>
      </c>
      <c r="I121" s="5">
        <f t="shared" si="11"/>
        <v>367.32</v>
      </c>
      <c r="K121" t="s">
        <v>7</v>
      </c>
      <c r="L121" s="33">
        <v>832</v>
      </c>
      <c r="M121" t="s">
        <v>41</v>
      </c>
      <c r="N121" t="s">
        <v>160</v>
      </c>
      <c r="O121" s="33">
        <v>47</v>
      </c>
      <c r="P121" s="32">
        <v>404.05</v>
      </c>
      <c r="R121" t="str">
        <f t="shared" si="8"/>
        <v>832Bingham26002ID0010018-0147</v>
      </c>
      <c r="S121" s="5">
        <f t="shared" si="9"/>
        <v>404.05</v>
      </c>
      <c r="U121" s="5"/>
    </row>
    <row r="122" spans="1:21" x14ac:dyDescent="0.25">
      <c r="A122" t="s">
        <v>7</v>
      </c>
      <c r="B122" s="33">
        <v>832</v>
      </c>
      <c r="C122" t="s">
        <v>41</v>
      </c>
      <c r="D122" t="s">
        <v>64</v>
      </c>
      <c r="E122" s="33">
        <v>48</v>
      </c>
      <c r="F122" s="32">
        <v>384.24</v>
      </c>
      <c r="H122" t="str">
        <f t="shared" si="10"/>
        <v>832Bingham26002ID0010018-0148</v>
      </c>
      <c r="I122" s="5">
        <f t="shared" si="11"/>
        <v>384.24</v>
      </c>
      <c r="K122" t="s">
        <v>7</v>
      </c>
      <c r="L122" s="33">
        <v>832</v>
      </c>
      <c r="M122" t="s">
        <v>41</v>
      </c>
      <c r="N122" t="s">
        <v>160</v>
      </c>
      <c r="O122" s="33">
        <v>48</v>
      </c>
      <c r="P122" s="32">
        <v>422.66</v>
      </c>
      <c r="R122" t="str">
        <f t="shared" si="8"/>
        <v>832Bingham26002ID0010018-0148</v>
      </c>
      <c r="S122" s="5">
        <f t="shared" si="9"/>
        <v>422.66</v>
      </c>
      <c r="U122" s="5"/>
    </row>
    <row r="123" spans="1:21" x14ac:dyDescent="0.25">
      <c r="A123" t="s">
        <v>7</v>
      </c>
      <c r="B123" s="33">
        <v>832</v>
      </c>
      <c r="C123" t="s">
        <v>41</v>
      </c>
      <c r="D123" t="s">
        <v>64</v>
      </c>
      <c r="E123" s="33">
        <v>49</v>
      </c>
      <c r="F123" s="32">
        <v>400.93</v>
      </c>
      <c r="H123" t="str">
        <f t="shared" si="10"/>
        <v>832Bingham26002ID0010018-0149</v>
      </c>
      <c r="I123" s="5">
        <f t="shared" si="11"/>
        <v>400.93</v>
      </c>
      <c r="K123" t="s">
        <v>7</v>
      </c>
      <c r="L123" s="33">
        <v>832</v>
      </c>
      <c r="M123" t="s">
        <v>41</v>
      </c>
      <c r="N123" t="s">
        <v>160</v>
      </c>
      <c r="O123" s="33">
        <v>49</v>
      </c>
      <c r="P123" s="32">
        <v>441.02</v>
      </c>
      <c r="R123" t="str">
        <f t="shared" si="8"/>
        <v>832Bingham26002ID0010018-0149</v>
      </c>
      <c r="S123" s="5">
        <f t="shared" si="9"/>
        <v>441.02</v>
      </c>
      <c r="U123" s="5"/>
    </row>
    <row r="124" spans="1:21" x14ac:dyDescent="0.25">
      <c r="A124" t="s">
        <v>7</v>
      </c>
      <c r="B124" s="33">
        <v>832</v>
      </c>
      <c r="C124" t="s">
        <v>41</v>
      </c>
      <c r="D124" t="s">
        <v>64</v>
      </c>
      <c r="E124" s="33">
        <v>50</v>
      </c>
      <c r="F124" s="32">
        <v>419.73</v>
      </c>
      <c r="H124" t="str">
        <f t="shared" si="10"/>
        <v>832Bingham26002ID0010018-0150</v>
      </c>
      <c r="I124" s="5">
        <f t="shared" si="11"/>
        <v>419.73</v>
      </c>
      <c r="K124" t="s">
        <v>7</v>
      </c>
      <c r="L124" s="33">
        <v>832</v>
      </c>
      <c r="M124" t="s">
        <v>41</v>
      </c>
      <c r="N124" t="s">
        <v>160</v>
      </c>
      <c r="O124" s="33">
        <v>50</v>
      </c>
      <c r="P124" s="32">
        <v>461.7</v>
      </c>
      <c r="R124" t="str">
        <f t="shared" si="8"/>
        <v>832Bingham26002ID0010018-0150</v>
      </c>
      <c r="S124" s="5">
        <f t="shared" si="9"/>
        <v>461.7</v>
      </c>
      <c r="U124" s="5"/>
    </row>
    <row r="125" spans="1:21" x14ac:dyDescent="0.25">
      <c r="A125" t="s">
        <v>7</v>
      </c>
      <c r="B125" s="33">
        <v>832</v>
      </c>
      <c r="C125" t="s">
        <v>41</v>
      </c>
      <c r="D125" t="s">
        <v>64</v>
      </c>
      <c r="E125" s="33">
        <v>51</v>
      </c>
      <c r="F125" s="32">
        <v>438.3</v>
      </c>
      <c r="H125" t="str">
        <f t="shared" si="10"/>
        <v>832Bingham26002ID0010018-0151</v>
      </c>
      <c r="I125" s="5">
        <f t="shared" si="11"/>
        <v>438.3</v>
      </c>
      <c r="K125" t="s">
        <v>7</v>
      </c>
      <c r="L125" s="33">
        <v>832</v>
      </c>
      <c r="M125" t="s">
        <v>41</v>
      </c>
      <c r="N125" t="s">
        <v>160</v>
      </c>
      <c r="O125" s="33">
        <v>51</v>
      </c>
      <c r="P125" s="32">
        <v>482.13</v>
      </c>
      <c r="R125" t="str">
        <f t="shared" si="8"/>
        <v>832Bingham26002ID0010018-0151</v>
      </c>
      <c r="S125" s="5">
        <f t="shared" si="9"/>
        <v>482.13</v>
      </c>
      <c r="U125" s="5"/>
    </row>
    <row r="126" spans="1:21" x14ac:dyDescent="0.25">
      <c r="A126" t="s">
        <v>7</v>
      </c>
      <c r="B126" s="33">
        <v>832</v>
      </c>
      <c r="C126" t="s">
        <v>41</v>
      </c>
      <c r="D126" t="s">
        <v>64</v>
      </c>
      <c r="E126" s="33">
        <v>52</v>
      </c>
      <c r="F126" s="32">
        <v>458.74</v>
      </c>
      <c r="H126" t="str">
        <f t="shared" si="10"/>
        <v>832Bingham26002ID0010018-0152</v>
      </c>
      <c r="I126" s="5">
        <f t="shared" si="11"/>
        <v>458.74</v>
      </c>
      <c r="K126" t="s">
        <v>7</v>
      </c>
      <c r="L126" s="33">
        <v>832</v>
      </c>
      <c r="M126" t="s">
        <v>41</v>
      </c>
      <c r="N126" t="s">
        <v>160</v>
      </c>
      <c r="O126" s="33">
        <v>52</v>
      </c>
      <c r="P126" s="32">
        <v>504.61</v>
      </c>
      <c r="R126" t="str">
        <f t="shared" si="8"/>
        <v>832Bingham26002ID0010018-0152</v>
      </c>
      <c r="S126" s="5">
        <f t="shared" si="9"/>
        <v>504.61</v>
      </c>
      <c r="U126" s="5"/>
    </row>
    <row r="127" spans="1:21" x14ac:dyDescent="0.25">
      <c r="A127" t="s">
        <v>7</v>
      </c>
      <c r="B127" s="33">
        <v>832</v>
      </c>
      <c r="C127" t="s">
        <v>41</v>
      </c>
      <c r="D127" t="s">
        <v>64</v>
      </c>
      <c r="E127" s="33">
        <v>53</v>
      </c>
      <c r="F127" s="32">
        <v>479.43</v>
      </c>
      <c r="H127" t="str">
        <f t="shared" si="10"/>
        <v>832Bingham26002ID0010018-0153</v>
      </c>
      <c r="I127" s="5">
        <f t="shared" si="11"/>
        <v>479.43</v>
      </c>
      <c r="K127" t="s">
        <v>7</v>
      </c>
      <c r="L127" s="33">
        <v>832</v>
      </c>
      <c r="M127" t="s">
        <v>41</v>
      </c>
      <c r="N127" t="s">
        <v>160</v>
      </c>
      <c r="O127" s="33">
        <v>53</v>
      </c>
      <c r="P127" s="32">
        <v>527.37</v>
      </c>
      <c r="R127" t="str">
        <f t="shared" si="8"/>
        <v>832Bingham26002ID0010018-0153</v>
      </c>
      <c r="S127" s="5">
        <f t="shared" si="9"/>
        <v>527.37</v>
      </c>
      <c r="U127" s="5"/>
    </row>
    <row r="128" spans="1:21" x14ac:dyDescent="0.25">
      <c r="A128" t="s">
        <v>7</v>
      </c>
      <c r="B128" s="33">
        <v>832</v>
      </c>
      <c r="C128" t="s">
        <v>41</v>
      </c>
      <c r="D128" t="s">
        <v>64</v>
      </c>
      <c r="E128" s="33">
        <v>54</v>
      </c>
      <c r="F128" s="32">
        <v>501.74</v>
      </c>
      <c r="H128" t="str">
        <f t="shared" si="10"/>
        <v>832Bingham26002ID0010018-0154</v>
      </c>
      <c r="I128" s="5">
        <f t="shared" si="11"/>
        <v>501.74</v>
      </c>
      <c r="K128" t="s">
        <v>7</v>
      </c>
      <c r="L128" s="33">
        <v>832</v>
      </c>
      <c r="M128" t="s">
        <v>41</v>
      </c>
      <c r="N128" t="s">
        <v>160</v>
      </c>
      <c r="O128" s="33">
        <v>54</v>
      </c>
      <c r="P128" s="32">
        <v>551.91</v>
      </c>
      <c r="R128" t="str">
        <f t="shared" si="8"/>
        <v>832Bingham26002ID0010018-0154</v>
      </c>
      <c r="S128" s="5">
        <f t="shared" si="9"/>
        <v>551.91</v>
      </c>
      <c r="U128" s="5"/>
    </row>
    <row r="129" spans="1:21" x14ac:dyDescent="0.25">
      <c r="A129" t="s">
        <v>7</v>
      </c>
      <c r="B129" s="33">
        <v>832</v>
      </c>
      <c r="C129" t="s">
        <v>41</v>
      </c>
      <c r="D129" t="s">
        <v>64</v>
      </c>
      <c r="E129" s="33">
        <v>55</v>
      </c>
      <c r="F129" s="32">
        <v>524.07000000000005</v>
      </c>
      <c r="H129" t="str">
        <f t="shared" si="10"/>
        <v>832Bingham26002ID0010018-0155</v>
      </c>
      <c r="I129" s="5">
        <f t="shared" si="11"/>
        <v>524.07000000000005</v>
      </c>
      <c r="K129" t="s">
        <v>7</v>
      </c>
      <c r="L129" s="33">
        <v>832</v>
      </c>
      <c r="M129" t="s">
        <v>41</v>
      </c>
      <c r="N129" t="s">
        <v>160</v>
      </c>
      <c r="O129" s="33">
        <v>55</v>
      </c>
      <c r="P129" s="32">
        <v>576.48</v>
      </c>
      <c r="R129" t="str">
        <f t="shared" si="8"/>
        <v>832Bingham26002ID0010018-0155</v>
      </c>
      <c r="S129" s="5">
        <f t="shared" si="9"/>
        <v>576.48</v>
      </c>
      <c r="U129" s="5"/>
    </row>
    <row r="130" spans="1:21" x14ac:dyDescent="0.25">
      <c r="A130" t="s">
        <v>7</v>
      </c>
      <c r="B130" s="33">
        <v>832</v>
      </c>
      <c r="C130" t="s">
        <v>41</v>
      </c>
      <c r="D130" t="s">
        <v>64</v>
      </c>
      <c r="E130" s="33">
        <v>56</v>
      </c>
      <c r="F130" s="32">
        <v>548.28</v>
      </c>
      <c r="H130" t="str">
        <f t="shared" si="10"/>
        <v>832Bingham26002ID0010018-0156</v>
      </c>
      <c r="I130" s="5">
        <f t="shared" si="11"/>
        <v>548.28</v>
      </c>
      <c r="K130" t="s">
        <v>7</v>
      </c>
      <c r="L130" s="33">
        <v>832</v>
      </c>
      <c r="M130" t="s">
        <v>41</v>
      </c>
      <c r="N130" t="s">
        <v>160</v>
      </c>
      <c r="O130" s="33">
        <v>56</v>
      </c>
      <c r="P130" s="32">
        <v>603.11</v>
      </c>
      <c r="R130" t="str">
        <f t="shared" ref="R130:R193" si="12">L130&amp;M130&amp;K130&amp;O130</f>
        <v>832Bingham26002ID0010018-0156</v>
      </c>
      <c r="S130" s="5">
        <f t="shared" ref="S130:S193" si="13">P130</f>
        <v>603.11</v>
      </c>
      <c r="U130" s="5"/>
    </row>
    <row r="131" spans="1:21" x14ac:dyDescent="0.25">
      <c r="A131" t="s">
        <v>7</v>
      </c>
      <c r="B131" s="33">
        <v>832</v>
      </c>
      <c r="C131" t="s">
        <v>41</v>
      </c>
      <c r="D131" t="s">
        <v>64</v>
      </c>
      <c r="E131" s="33">
        <v>57</v>
      </c>
      <c r="F131" s="32">
        <v>572.72</v>
      </c>
      <c r="H131" t="str">
        <f t="shared" ref="H131:H140" si="14">B131&amp;C131&amp;A131&amp;E131</f>
        <v>832Bingham26002ID0010018-0157</v>
      </c>
      <c r="I131" s="5">
        <f t="shared" ref="I131:I140" si="15">F131</f>
        <v>572.72</v>
      </c>
      <c r="K131" t="s">
        <v>7</v>
      </c>
      <c r="L131" s="33">
        <v>832</v>
      </c>
      <c r="M131" t="s">
        <v>41</v>
      </c>
      <c r="N131" t="s">
        <v>160</v>
      </c>
      <c r="O131" s="33">
        <v>57</v>
      </c>
      <c r="P131" s="32">
        <v>629.99</v>
      </c>
      <c r="R131" t="str">
        <f t="shared" si="12"/>
        <v>832Bingham26002ID0010018-0157</v>
      </c>
      <c r="S131" s="5">
        <f t="shared" si="13"/>
        <v>629.99</v>
      </c>
      <c r="U131" s="5"/>
    </row>
    <row r="132" spans="1:21" x14ac:dyDescent="0.25">
      <c r="A132" t="s">
        <v>7</v>
      </c>
      <c r="B132" s="33">
        <v>832</v>
      </c>
      <c r="C132" t="s">
        <v>41</v>
      </c>
      <c r="D132" t="s">
        <v>64</v>
      </c>
      <c r="E132" s="33">
        <v>58</v>
      </c>
      <c r="F132" s="32">
        <v>598.80999999999995</v>
      </c>
      <c r="H132" t="str">
        <f t="shared" si="14"/>
        <v>832Bingham26002ID0010018-0158</v>
      </c>
      <c r="I132" s="5">
        <f t="shared" si="15"/>
        <v>598.80999999999995</v>
      </c>
      <c r="K132" t="s">
        <v>7</v>
      </c>
      <c r="L132" s="33">
        <v>832</v>
      </c>
      <c r="M132" t="s">
        <v>41</v>
      </c>
      <c r="N132" t="s">
        <v>160</v>
      </c>
      <c r="O132" s="33">
        <v>58</v>
      </c>
      <c r="P132" s="32">
        <v>658.69</v>
      </c>
      <c r="R132" t="str">
        <f t="shared" si="12"/>
        <v>832Bingham26002ID0010018-0158</v>
      </c>
      <c r="S132" s="5">
        <f t="shared" si="13"/>
        <v>658.69</v>
      </c>
      <c r="U132" s="5"/>
    </row>
    <row r="133" spans="1:21" x14ac:dyDescent="0.25">
      <c r="A133" t="s">
        <v>7</v>
      </c>
      <c r="B133" s="33">
        <v>832</v>
      </c>
      <c r="C133" t="s">
        <v>41</v>
      </c>
      <c r="D133" t="s">
        <v>64</v>
      </c>
      <c r="E133" s="33">
        <v>59</v>
      </c>
      <c r="F133" s="32">
        <v>611.73</v>
      </c>
      <c r="H133" t="str">
        <f t="shared" si="14"/>
        <v>832Bingham26002ID0010018-0159</v>
      </c>
      <c r="I133" s="5">
        <f t="shared" si="15"/>
        <v>611.73</v>
      </c>
      <c r="K133" t="s">
        <v>7</v>
      </c>
      <c r="L133" s="33">
        <v>832</v>
      </c>
      <c r="M133" t="s">
        <v>41</v>
      </c>
      <c r="N133" t="s">
        <v>160</v>
      </c>
      <c r="O133" s="33">
        <v>59</v>
      </c>
      <c r="P133" s="32">
        <v>672.9</v>
      </c>
      <c r="R133" t="str">
        <f t="shared" si="12"/>
        <v>832Bingham26002ID0010018-0159</v>
      </c>
      <c r="S133" s="5">
        <f t="shared" si="13"/>
        <v>672.9</v>
      </c>
      <c r="U133" s="5"/>
    </row>
    <row r="134" spans="1:21" x14ac:dyDescent="0.25">
      <c r="A134" t="s">
        <v>7</v>
      </c>
      <c r="B134" s="33">
        <v>832</v>
      </c>
      <c r="C134" t="s">
        <v>41</v>
      </c>
      <c r="D134" t="s">
        <v>64</v>
      </c>
      <c r="E134" s="33">
        <v>60</v>
      </c>
      <c r="F134" s="32">
        <v>637.82000000000005</v>
      </c>
      <c r="H134" t="str">
        <f t="shared" si="14"/>
        <v>832Bingham26002ID0010018-0160</v>
      </c>
      <c r="I134" s="5">
        <f t="shared" si="15"/>
        <v>637.82000000000005</v>
      </c>
      <c r="K134" t="s">
        <v>7</v>
      </c>
      <c r="L134" s="33">
        <v>832</v>
      </c>
      <c r="M134" t="s">
        <v>41</v>
      </c>
      <c r="N134" t="s">
        <v>160</v>
      </c>
      <c r="O134" s="33">
        <v>60</v>
      </c>
      <c r="P134" s="32">
        <v>701.6</v>
      </c>
      <c r="R134" t="str">
        <f t="shared" si="12"/>
        <v>832Bingham26002ID0010018-0160</v>
      </c>
      <c r="S134" s="5">
        <f t="shared" si="13"/>
        <v>701.6</v>
      </c>
      <c r="U134" s="5"/>
    </row>
    <row r="135" spans="1:21" x14ac:dyDescent="0.25">
      <c r="A135" t="s">
        <v>7</v>
      </c>
      <c r="B135" s="33">
        <v>832</v>
      </c>
      <c r="C135" t="s">
        <v>41</v>
      </c>
      <c r="D135" t="s">
        <v>64</v>
      </c>
      <c r="E135" s="33">
        <v>61</v>
      </c>
      <c r="F135" s="32">
        <v>660.37</v>
      </c>
      <c r="H135" t="str">
        <f t="shared" si="14"/>
        <v>832Bingham26002ID0010018-0161</v>
      </c>
      <c r="I135" s="5">
        <f t="shared" si="15"/>
        <v>660.37</v>
      </c>
      <c r="K135" t="s">
        <v>7</v>
      </c>
      <c r="L135" s="33">
        <v>832</v>
      </c>
      <c r="M135" t="s">
        <v>41</v>
      </c>
      <c r="N135" t="s">
        <v>160</v>
      </c>
      <c r="O135" s="33">
        <v>61</v>
      </c>
      <c r="P135" s="32">
        <v>726.41</v>
      </c>
      <c r="R135" t="str">
        <f t="shared" si="12"/>
        <v>832Bingham26002ID0010018-0161</v>
      </c>
      <c r="S135" s="5">
        <f t="shared" si="13"/>
        <v>726.41</v>
      </c>
      <c r="U135" s="5"/>
    </row>
    <row r="136" spans="1:21" x14ac:dyDescent="0.25">
      <c r="A136" t="s">
        <v>7</v>
      </c>
      <c r="B136" s="33">
        <v>832</v>
      </c>
      <c r="C136" t="s">
        <v>41</v>
      </c>
      <c r="D136" t="s">
        <v>64</v>
      </c>
      <c r="E136" s="33">
        <v>62</v>
      </c>
      <c r="F136" s="32">
        <v>675.19</v>
      </c>
      <c r="H136" t="str">
        <f t="shared" si="14"/>
        <v>832Bingham26002ID0010018-0162</v>
      </c>
      <c r="I136" s="5">
        <f t="shared" si="15"/>
        <v>675.19</v>
      </c>
      <c r="K136" t="s">
        <v>7</v>
      </c>
      <c r="L136" s="33">
        <v>832</v>
      </c>
      <c r="M136" t="s">
        <v>41</v>
      </c>
      <c r="N136" t="s">
        <v>160</v>
      </c>
      <c r="O136" s="33">
        <v>62</v>
      </c>
      <c r="P136" s="32">
        <v>742.71</v>
      </c>
      <c r="R136" t="str">
        <f t="shared" si="12"/>
        <v>832Bingham26002ID0010018-0162</v>
      </c>
      <c r="S136" s="5">
        <f t="shared" si="13"/>
        <v>742.71</v>
      </c>
      <c r="U136" s="5"/>
    </row>
    <row r="137" spans="1:21" x14ac:dyDescent="0.25">
      <c r="A137" t="s">
        <v>7</v>
      </c>
      <c r="B137" s="33">
        <v>832</v>
      </c>
      <c r="C137" t="s">
        <v>41</v>
      </c>
      <c r="D137" t="s">
        <v>64</v>
      </c>
      <c r="E137" s="33">
        <v>63</v>
      </c>
      <c r="F137" s="32">
        <v>693.75</v>
      </c>
      <c r="H137" t="str">
        <f t="shared" si="14"/>
        <v>832Bingham26002ID0010018-0163</v>
      </c>
      <c r="I137" s="5">
        <f t="shared" si="15"/>
        <v>693.75</v>
      </c>
      <c r="K137" t="s">
        <v>7</v>
      </c>
      <c r="L137" s="33">
        <v>832</v>
      </c>
      <c r="M137" t="s">
        <v>41</v>
      </c>
      <c r="N137" t="s">
        <v>160</v>
      </c>
      <c r="O137" s="33">
        <v>63</v>
      </c>
      <c r="P137" s="32">
        <v>763.13</v>
      </c>
      <c r="R137" t="str">
        <f t="shared" si="12"/>
        <v>832Bingham26002ID0010018-0163</v>
      </c>
      <c r="S137" s="5">
        <f t="shared" si="13"/>
        <v>763.13</v>
      </c>
      <c r="U137" s="5"/>
    </row>
    <row r="138" spans="1:21" x14ac:dyDescent="0.25">
      <c r="A138" t="s">
        <v>7</v>
      </c>
      <c r="B138" s="33">
        <v>832</v>
      </c>
      <c r="C138" t="s">
        <v>41</v>
      </c>
      <c r="D138" t="s">
        <v>64</v>
      </c>
      <c r="E138" s="33">
        <v>64</v>
      </c>
      <c r="F138" s="32">
        <v>705.02</v>
      </c>
      <c r="H138" t="str">
        <f t="shared" si="14"/>
        <v>832Bingham26002ID0010018-0164</v>
      </c>
      <c r="I138" s="5">
        <f t="shared" si="15"/>
        <v>705.02</v>
      </c>
      <c r="K138" t="s">
        <v>7</v>
      </c>
      <c r="L138" s="33">
        <v>832</v>
      </c>
      <c r="M138" t="s">
        <v>41</v>
      </c>
      <c r="N138" t="s">
        <v>160</v>
      </c>
      <c r="O138" s="33">
        <v>64</v>
      </c>
      <c r="P138" s="32">
        <v>775.52</v>
      </c>
      <c r="R138" t="str">
        <f t="shared" si="12"/>
        <v>832Bingham26002ID0010018-0164</v>
      </c>
      <c r="S138" s="5">
        <f t="shared" si="13"/>
        <v>775.52</v>
      </c>
      <c r="U138" s="5"/>
    </row>
    <row r="139" spans="1:21" x14ac:dyDescent="0.25">
      <c r="A139" t="s">
        <v>7</v>
      </c>
      <c r="B139" s="33">
        <v>832</v>
      </c>
      <c r="C139" t="s">
        <v>41</v>
      </c>
      <c r="D139" t="s">
        <v>64</v>
      </c>
      <c r="E139" s="33">
        <v>65</v>
      </c>
      <c r="F139" s="32">
        <v>705.02</v>
      </c>
      <c r="H139" t="str">
        <f t="shared" si="14"/>
        <v>832Bingham26002ID0010018-0165</v>
      </c>
      <c r="I139" s="5">
        <f t="shared" si="15"/>
        <v>705.02</v>
      </c>
      <c r="K139" t="s">
        <v>7</v>
      </c>
      <c r="L139" s="33">
        <v>832</v>
      </c>
      <c r="M139" t="s">
        <v>41</v>
      </c>
      <c r="N139" t="s">
        <v>160</v>
      </c>
      <c r="O139" s="33">
        <v>65</v>
      </c>
      <c r="P139" s="32">
        <v>775.52</v>
      </c>
      <c r="R139" t="str">
        <f t="shared" si="12"/>
        <v>832Bingham26002ID0010018-0165</v>
      </c>
      <c r="S139" s="5">
        <f t="shared" si="13"/>
        <v>775.52</v>
      </c>
      <c r="U139" s="5"/>
    </row>
    <row r="140" spans="1:21" x14ac:dyDescent="0.25">
      <c r="A140" t="s">
        <v>198</v>
      </c>
      <c r="B140" s="33">
        <v>832</v>
      </c>
      <c r="C140" t="s">
        <v>46</v>
      </c>
      <c r="D140" t="s">
        <v>64</v>
      </c>
      <c r="E140" s="33">
        <v>20</v>
      </c>
      <c r="F140" s="32">
        <v>146.08000000000001</v>
      </c>
      <c r="H140" t="str">
        <f t="shared" si="14"/>
        <v>832Bonneville61589ID2360019-0120</v>
      </c>
      <c r="I140" s="5">
        <f t="shared" si="15"/>
        <v>146.08000000000001</v>
      </c>
      <c r="K140" t="s">
        <v>7</v>
      </c>
      <c r="L140" s="33">
        <v>832</v>
      </c>
      <c r="M140" t="s">
        <v>46</v>
      </c>
      <c r="N140" t="s">
        <v>160</v>
      </c>
      <c r="O140" s="33">
        <v>20</v>
      </c>
      <c r="P140" s="32">
        <v>149.22999999999999</v>
      </c>
      <c r="R140" t="str">
        <f t="shared" si="12"/>
        <v>832Bonneville26002ID0010018-0120</v>
      </c>
      <c r="S140" s="5">
        <f t="shared" si="13"/>
        <v>149.22999999999999</v>
      </c>
      <c r="U140" s="5"/>
    </row>
    <row r="141" spans="1:21" x14ac:dyDescent="0.25">
      <c r="A141" t="s">
        <v>198</v>
      </c>
      <c r="B141" s="33">
        <v>832</v>
      </c>
      <c r="C141" t="s">
        <v>46</v>
      </c>
      <c r="D141" t="s">
        <v>64</v>
      </c>
      <c r="E141" s="33">
        <v>21</v>
      </c>
      <c r="F141" s="32">
        <v>230.05</v>
      </c>
      <c r="H141" t="str">
        <f t="shared" ref="H141:H185" si="16">B141&amp;C141&amp;A141&amp;E141</f>
        <v>832Bonneville61589ID2360019-0121</v>
      </c>
      <c r="I141" s="5">
        <f t="shared" ref="I141:I185" si="17">F141</f>
        <v>230.05</v>
      </c>
      <c r="K141" t="s">
        <v>7</v>
      </c>
      <c r="L141" s="33">
        <v>832</v>
      </c>
      <c r="M141" t="s">
        <v>46</v>
      </c>
      <c r="N141" t="s">
        <v>160</v>
      </c>
      <c r="O141" s="33">
        <v>21</v>
      </c>
      <c r="P141" s="32">
        <v>258.51</v>
      </c>
      <c r="R141" t="str">
        <f t="shared" si="12"/>
        <v>832Bonneville26002ID0010018-0121</v>
      </c>
      <c r="S141" s="5">
        <f t="shared" si="13"/>
        <v>258.51</v>
      </c>
      <c r="U141" s="5"/>
    </row>
    <row r="142" spans="1:21" x14ac:dyDescent="0.25">
      <c r="A142" t="s">
        <v>198</v>
      </c>
      <c r="B142" s="33">
        <v>832</v>
      </c>
      <c r="C142" t="s">
        <v>46</v>
      </c>
      <c r="D142" t="s">
        <v>64</v>
      </c>
      <c r="E142" s="33">
        <v>22</v>
      </c>
      <c r="F142" s="32">
        <v>230.05</v>
      </c>
      <c r="H142" t="str">
        <f t="shared" si="16"/>
        <v>832Bonneville61589ID2360019-0122</v>
      </c>
      <c r="I142" s="5">
        <f t="shared" si="17"/>
        <v>230.05</v>
      </c>
      <c r="K142" t="s">
        <v>7</v>
      </c>
      <c r="L142" s="33">
        <v>832</v>
      </c>
      <c r="M142" t="s">
        <v>46</v>
      </c>
      <c r="N142" t="s">
        <v>160</v>
      </c>
      <c r="O142" s="33">
        <v>22</v>
      </c>
      <c r="P142" s="32">
        <v>258.51</v>
      </c>
      <c r="R142" t="str">
        <f t="shared" si="12"/>
        <v>832Bonneville26002ID0010018-0122</v>
      </c>
      <c r="S142" s="5">
        <f t="shared" si="13"/>
        <v>258.51</v>
      </c>
      <c r="U142" s="5"/>
    </row>
    <row r="143" spans="1:21" x14ac:dyDescent="0.25">
      <c r="A143" t="s">
        <v>198</v>
      </c>
      <c r="B143" s="33">
        <v>832</v>
      </c>
      <c r="C143" t="s">
        <v>46</v>
      </c>
      <c r="D143" t="s">
        <v>64</v>
      </c>
      <c r="E143" s="33">
        <v>23</v>
      </c>
      <c r="F143" s="32">
        <v>230.05</v>
      </c>
      <c r="H143" t="str">
        <f t="shared" si="16"/>
        <v>832Bonneville61589ID2360019-0123</v>
      </c>
      <c r="I143" s="5">
        <f t="shared" si="17"/>
        <v>230.05</v>
      </c>
      <c r="K143" t="s">
        <v>7</v>
      </c>
      <c r="L143" s="33">
        <v>832</v>
      </c>
      <c r="M143" t="s">
        <v>46</v>
      </c>
      <c r="N143" t="s">
        <v>160</v>
      </c>
      <c r="O143" s="33">
        <v>23</v>
      </c>
      <c r="P143" s="32">
        <v>258.51</v>
      </c>
      <c r="R143" t="str">
        <f t="shared" si="12"/>
        <v>832Bonneville26002ID0010018-0123</v>
      </c>
      <c r="S143" s="5">
        <f t="shared" si="13"/>
        <v>258.51</v>
      </c>
      <c r="U143" s="5"/>
    </row>
    <row r="144" spans="1:21" x14ac:dyDescent="0.25">
      <c r="A144" t="s">
        <v>198</v>
      </c>
      <c r="B144" s="33">
        <v>832</v>
      </c>
      <c r="C144" t="s">
        <v>46</v>
      </c>
      <c r="D144" t="s">
        <v>64</v>
      </c>
      <c r="E144" s="33">
        <v>24</v>
      </c>
      <c r="F144" s="32">
        <v>230.05</v>
      </c>
      <c r="H144" t="str">
        <f t="shared" si="16"/>
        <v>832Bonneville61589ID2360019-0124</v>
      </c>
      <c r="I144" s="5">
        <f t="shared" si="17"/>
        <v>230.05</v>
      </c>
      <c r="K144" t="s">
        <v>7</v>
      </c>
      <c r="L144" s="33">
        <v>832</v>
      </c>
      <c r="M144" t="s">
        <v>46</v>
      </c>
      <c r="N144" t="s">
        <v>160</v>
      </c>
      <c r="O144" s="33">
        <v>24</v>
      </c>
      <c r="P144" s="32">
        <v>258.51</v>
      </c>
      <c r="R144" t="str">
        <f t="shared" si="12"/>
        <v>832Bonneville26002ID0010018-0124</v>
      </c>
      <c r="S144" s="5">
        <f t="shared" si="13"/>
        <v>258.51</v>
      </c>
      <c r="U144" s="5"/>
    </row>
    <row r="145" spans="1:21" x14ac:dyDescent="0.25">
      <c r="A145" t="s">
        <v>198</v>
      </c>
      <c r="B145" s="33">
        <v>832</v>
      </c>
      <c r="C145" t="s">
        <v>46</v>
      </c>
      <c r="D145" t="s">
        <v>64</v>
      </c>
      <c r="E145" s="33">
        <v>25</v>
      </c>
      <c r="F145" s="32">
        <v>230.97</v>
      </c>
      <c r="H145" t="str">
        <f t="shared" si="16"/>
        <v>832Bonneville61589ID2360019-0125</v>
      </c>
      <c r="I145" s="5">
        <f t="shared" si="17"/>
        <v>230.97</v>
      </c>
      <c r="K145" t="s">
        <v>7</v>
      </c>
      <c r="L145" s="33">
        <v>832</v>
      </c>
      <c r="M145" t="s">
        <v>46</v>
      </c>
      <c r="N145" t="s">
        <v>160</v>
      </c>
      <c r="O145" s="33">
        <v>25</v>
      </c>
      <c r="P145" s="32">
        <v>259.56</v>
      </c>
      <c r="R145" t="str">
        <f t="shared" si="12"/>
        <v>832Bonneville26002ID0010018-0125</v>
      </c>
      <c r="S145" s="5">
        <f t="shared" si="13"/>
        <v>259.56</v>
      </c>
      <c r="U145" s="5"/>
    </row>
    <row r="146" spans="1:21" x14ac:dyDescent="0.25">
      <c r="A146" t="s">
        <v>198</v>
      </c>
      <c r="B146" s="33">
        <v>832</v>
      </c>
      <c r="C146" t="s">
        <v>46</v>
      </c>
      <c r="D146" t="s">
        <v>64</v>
      </c>
      <c r="E146" s="33">
        <v>26</v>
      </c>
      <c r="F146" s="32">
        <v>235.57</v>
      </c>
      <c r="H146" t="str">
        <f t="shared" si="16"/>
        <v>832Bonneville61589ID2360019-0126</v>
      </c>
      <c r="I146" s="5">
        <f t="shared" si="17"/>
        <v>235.57</v>
      </c>
      <c r="K146" t="s">
        <v>7</v>
      </c>
      <c r="L146" s="33">
        <v>832</v>
      </c>
      <c r="M146" t="s">
        <v>46</v>
      </c>
      <c r="N146" t="s">
        <v>160</v>
      </c>
      <c r="O146" s="33">
        <v>26</v>
      </c>
      <c r="P146" s="32">
        <v>264.72000000000003</v>
      </c>
      <c r="R146" t="str">
        <f t="shared" si="12"/>
        <v>832Bonneville26002ID0010018-0126</v>
      </c>
      <c r="S146" s="5">
        <f t="shared" si="13"/>
        <v>264.72000000000003</v>
      </c>
      <c r="U146" s="5"/>
    </row>
    <row r="147" spans="1:21" x14ac:dyDescent="0.25">
      <c r="A147" t="s">
        <v>198</v>
      </c>
      <c r="B147" s="33">
        <v>832</v>
      </c>
      <c r="C147" t="s">
        <v>46</v>
      </c>
      <c r="D147" t="s">
        <v>64</v>
      </c>
      <c r="E147" s="33">
        <v>27</v>
      </c>
      <c r="F147" s="32">
        <v>241.09</v>
      </c>
      <c r="H147" t="str">
        <f t="shared" si="16"/>
        <v>832Bonneville61589ID2360019-0127</v>
      </c>
      <c r="I147" s="5">
        <f t="shared" si="17"/>
        <v>241.09</v>
      </c>
      <c r="K147" t="s">
        <v>7</v>
      </c>
      <c r="L147" s="33">
        <v>832</v>
      </c>
      <c r="M147" t="s">
        <v>46</v>
      </c>
      <c r="N147" t="s">
        <v>160</v>
      </c>
      <c r="O147" s="33">
        <v>27</v>
      </c>
      <c r="P147" s="32">
        <v>270.92</v>
      </c>
      <c r="R147" t="str">
        <f t="shared" si="12"/>
        <v>832Bonneville26002ID0010018-0127</v>
      </c>
      <c r="S147" s="5">
        <f t="shared" si="13"/>
        <v>270.92</v>
      </c>
      <c r="U147" s="5"/>
    </row>
    <row r="148" spans="1:21" x14ac:dyDescent="0.25">
      <c r="A148" t="s">
        <v>198</v>
      </c>
      <c r="B148" s="33">
        <v>832</v>
      </c>
      <c r="C148" t="s">
        <v>46</v>
      </c>
      <c r="D148" t="s">
        <v>64</v>
      </c>
      <c r="E148" s="33">
        <v>28</v>
      </c>
      <c r="F148" s="32">
        <v>250.06</v>
      </c>
      <c r="H148" t="str">
        <f t="shared" si="16"/>
        <v>832Bonneville61589ID2360019-0128</v>
      </c>
      <c r="I148" s="5">
        <f t="shared" si="17"/>
        <v>250.06</v>
      </c>
      <c r="K148" t="s">
        <v>7</v>
      </c>
      <c r="L148" s="33">
        <v>832</v>
      </c>
      <c r="M148" t="s">
        <v>46</v>
      </c>
      <c r="N148" t="s">
        <v>160</v>
      </c>
      <c r="O148" s="33">
        <v>28</v>
      </c>
      <c r="P148" s="32">
        <v>281.01</v>
      </c>
      <c r="R148" t="str">
        <f t="shared" si="12"/>
        <v>832Bonneville26002ID0010018-0128</v>
      </c>
      <c r="S148" s="5">
        <f t="shared" si="13"/>
        <v>281.01</v>
      </c>
      <c r="U148" s="5"/>
    </row>
    <row r="149" spans="1:21" x14ac:dyDescent="0.25">
      <c r="A149" t="s">
        <v>198</v>
      </c>
      <c r="B149" s="33">
        <v>832</v>
      </c>
      <c r="C149" t="s">
        <v>46</v>
      </c>
      <c r="D149" t="s">
        <v>64</v>
      </c>
      <c r="E149" s="33">
        <v>29</v>
      </c>
      <c r="F149" s="32">
        <v>257.43</v>
      </c>
      <c r="H149" t="str">
        <f t="shared" si="16"/>
        <v>832Bonneville61589ID2360019-0129</v>
      </c>
      <c r="I149" s="5">
        <f t="shared" si="17"/>
        <v>257.43</v>
      </c>
      <c r="K149" t="s">
        <v>7</v>
      </c>
      <c r="L149" s="33">
        <v>832</v>
      </c>
      <c r="M149" t="s">
        <v>46</v>
      </c>
      <c r="N149" t="s">
        <v>160</v>
      </c>
      <c r="O149" s="33">
        <v>29</v>
      </c>
      <c r="P149" s="32">
        <v>289.27</v>
      </c>
      <c r="R149" t="str">
        <f t="shared" si="12"/>
        <v>832Bonneville26002ID0010018-0129</v>
      </c>
      <c r="S149" s="5">
        <f t="shared" si="13"/>
        <v>289.27</v>
      </c>
      <c r="U149" s="5"/>
    </row>
    <row r="150" spans="1:21" x14ac:dyDescent="0.25">
      <c r="A150" t="s">
        <v>198</v>
      </c>
      <c r="B150" s="33">
        <v>832</v>
      </c>
      <c r="C150" t="s">
        <v>46</v>
      </c>
      <c r="D150" t="s">
        <v>64</v>
      </c>
      <c r="E150" s="33">
        <v>30</v>
      </c>
      <c r="F150" s="32">
        <v>261.11</v>
      </c>
      <c r="H150" t="str">
        <f t="shared" si="16"/>
        <v>832Bonneville61589ID2360019-0130</v>
      </c>
      <c r="I150" s="5">
        <f t="shared" si="17"/>
        <v>261.11</v>
      </c>
      <c r="K150" t="s">
        <v>7</v>
      </c>
      <c r="L150" s="33">
        <v>832</v>
      </c>
      <c r="M150" t="s">
        <v>46</v>
      </c>
      <c r="N150" t="s">
        <v>160</v>
      </c>
      <c r="O150" s="33">
        <v>30</v>
      </c>
      <c r="P150" s="32">
        <v>293.39999999999998</v>
      </c>
      <c r="R150" t="str">
        <f t="shared" si="12"/>
        <v>832Bonneville26002ID0010018-0130</v>
      </c>
      <c r="S150" s="5">
        <f t="shared" si="13"/>
        <v>293.39999999999998</v>
      </c>
      <c r="U150" s="5"/>
    </row>
    <row r="151" spans="1:21" x14ac:dyDescent="0.25">
      <c r="A151" t="s">
        <v>198</v>
      </c>
      <c r="B151" s="33">
        <v>832</v>
      </c>
      <c r="C151" t="s">
        <v>46</v>
      </c>
      <c r="D151" t="s">
        <v>64</v>
      </c>
      <c r="E151" s="33">
        <v>31</v>
      </c>
      <c r="F151" s="32">
        <v>266.63</v>
      </c>
      <c r="H151" t="str">
        <f t="shared" si="16"/>
        <v>832Bonneville61589ID2360019-0131</v>
      </c>
      <c r="I151" s="5">
        <f t="shared" si="17"/>
        <v>266.63</v>
      </c>
      <c r="K151" t="s">
        <v>7</v>
      </c>
      <c r="L151" s="33">
        <v>832</v>
      </c>
      <c r="M151" t="s">
        <v>46</v>
      </c>
      <c r="N151" t="s">
        <v>160</v>
      </c>
      <c r="O151" s="33">
        <v>31</v>
      </c>
      <c r="P151" s="32">
        <v>299.62</v>
      </c>
      <c r="R151" t="str">
        <f t="shared" si="12"/>
        <v>832Bonneville26002ID0010018-0131</v>
      </c>
      <c r="S151" s="5">
        <f t="shared" si="13"/>
        <v>299.62</v>
      </c>
      <c r="U151" s="5"/>
    </row>
    <row r="152" spans="1:21" x14ac:dyDescent="0.25">
      <c r="A152" t="s">
        <v>198</v>
      </c>
      <c r="B152" s="33">
        <v>832</v>
      </c>
      <c r="C152" t="s">
        <v>46</v>
      </c>
      <c r="D152" t="s">
        <v>64</v>
      </c>
      <c r="E152" s="33">
        <v>32</v>
      </c>
      <c r="F152" s="32">
        <v>272.14999999999998</v>
      </c>
      <c r="H152" t="str">
        <f t="shared" si="16"/>
        <v>832Bonneville61589ID2360019-0132</v>
      </c>
      <c r="I152" s="5">
        <f t="shared" si="17"/>
        <v>272.14999999999998</v>
      </c>
      <c r="K152" t="s">
        <v>7</v>
      </c>
      <c r="L152" s="33">
        <v>832</v>
      </c>
      <c r="M152" t="s">
        <v>46</v>
      </c>
      <c r="N152" t="s">
        <v>160</v>
      </c>
      <c r="O152" s="33">
        <v>32</v>
      </c>
      <c r="P152" s="32">
        <v>305.82</v>
      </c>
      <c r="R152" t="str">
        <f t="shared" si="12"/>
        <v>832Bonneville26002ID0010018-0132</v>
      </c>
      <c r="S152" s="5">
        <f t="shared" si="13"/>
        <v>305.82</v>
      </c>
      <c r="U152" s="5"/>
    </row>
    <row r="153" spans="1:21" x14ac:dyDescent="0.25">
      <c r="A153" t="s">
        <v>198</v>
      </c>
      <c r="B153" s="33">
        <v>832</v>
      </c>
      <c r="C153" t="s">
        <v>46</v>
      </c>
      <c r="D153" t="s">
        <v>64</v>
      </c>
      <c r="E153" s="33">
        <v>33</v>
      </c>
      <c r="F153" s="32">
        <v>275.60000000000002</v>
      </c>
      <c r="H153" t="str">
        <f t="shared" si="16"/>
        <v>832Bonneville61589ID2360019-0133</v>
      </c>
      <c r="I153" s="5">
        <f t="shared" si="17"/>
        <v>275.60000000000002</v>
      </c>
      <c r="K153" t="s">
        <v>7</v>
      </c>
      <c r="L153" s="33">
        <v>832</v>
      </c>
      <c r="M153" t="s">
        <v>46</v>
      </c>
      <c r="N153" t="s">
        <v>160</v>
      </c>
      <c r="O153" s="33">
        <v>33</v>
      </c>
      <c r="P153" s="32">
        <v>309.70999999999998</v>
      </c>
      <c r="R153" t="str">
        <f t="shared" si="12"/>
        <v>832Bonneville26002ID0010018-0133</v>
      </c>
      <c r="S153" s="5">
        <f t="shared" si="13"/>
        <v>309.70999999999998</v>
      </c>
      <c r="U153" s="5"/>
    </row>
    <row r="154" spans="1:21" x14ac:dyDescent="0.25">
      <c r="A154" t="s">
        <v>198</v>
      </c>
      <c r="B154" s="33">
        <v>832</v>
      </c>
      <c r="C154" t="s">
        <v>46</v>
      </c>
      <c r="D154" t="s">
        <v>64</v>
      </c>
      <c r="E154" s="33">
        <v>34</v>
      </c>
      <c r="F154" s="32">
        <v>279.27999999999997</v>
      </c>
      <c r="H154" t="str">
        <f t="shared" si="16"/>
        <v>832Bonneville61589ID2360019-0134</v>
      </c>
      <c r="I154" s="5">
        <f t="shared" si="17"/>
        <v>279.27999999999997</v>
      </c>
      <c r="K154" t="s">
        <v>7</v>
      </c>
      <c r="L154" s="33">
        <v>832</v>
      </c>
      <c r="M154" t="s">
        <v>46</v>
      </c>
      <c r="N154" t="s">
        <v>160</v>
      </c>
      <c r="O154" s="33">
        <v>34</v>
      </c>
      <c r="P154" s="32">
        <v>313.83</v>
      </c>
      <c r="R154" t="str">
        <f t="shared" si="12"/>
        <v>832Bonneville26002ID0010018-0134</v>
      </c>
      <c r="S154" s="5">
        <f t="shared" si="13"/>
        <v>313.83</v>
      </c>
      <c r="U154" s="5"/>
    </row>
    <row r="155" spans="1:21" x14ac:dyDescent="0.25">
      <c r="A155" t="s">
        <v>198</v>
      </c>
      <c r="B155" s="33">
        <v>832</v>
      </c>
      <c r="C155" t="s">
        <v>46</v>
      </c>
      <c r="D155" t="s">
        <v>64</v>
      </c>
      <c r="E155" s="33">
        <v>35</v>
      </c>
      <c r="F155" s="32">
        <v>281.12</v>
      </c>
      <c r="H155" t="str">
        <f t="shared" si="16"/>
        <v>832Bonneville61589ID2360019-0135</v>
      </c>
      <c r="I155" s="5">
        <f t="shared" si="17"/>
        <v>281.12</v>
      </c>
      <c r="K155" t="s">
        <v>7</v>
      </c>
      <c r="L155" s="33">
        <v>832</v>
      </c>
      <c r="M155" t="s">
        <v>46</v>
      </c>
      <c r="N155" t="s">
        <v>160</v>
      </c>
      <c r="O155" s="33">
        <v>35</v>
      </c>
      <c r="P155" s="32">
        <v>315.89999999999998</v>
      </c>
      <c r="R155" t="str">
        <f t="shared" si="12"/>
        <v>832Bonneville26002ID0010018-0135</v>
      </c>
      <c r="S155" s="5">
        <f t="shared" si="13"/>
        <v>315.89999999999998</v>
      </c>
      <c r="U155" s="5"/>
    </row>
    <row r="156" spans="1:21" x14ac:dyDescent="0.25">
      <c r="A156" t="s">
        <v>198</v>
      </c>
      <c r="B156" s="33">
        <v>832</v>
      </c>
      <c r="C156" t="s">
        <v>46</v>
      </c>
      <c r="D156" t="s">
        <v>64</v>
      </c>
      <c r="E156" s="33">
        <v>36</v>
      </c>
      <c r="F156" s="32">
        <v>282.95999999999998</v>
      </c>
      <c r="H156" t="str">
        <f t="shared" si="16"/>
        <v>832Bonneville61589ID2360019-0136</v>
      </c>
      <c r="I156" s="5">
        <f t="shared" si="17"/>
        <v>282.95999999999998</v>
      </c>
      <c r="K156" t="s">
        <v>7</v>
      </c>
      <c r="L156" s="33">
        <v>832</v>
      </c>
      <c r="M156" t="s">
        <v>46</v>
      </c>
      <c r="N156" t="s">
        <v>160</v>
      </c>
      <c r="O156" s="33">
        <v>36</v>
      </c>
      <c r="P156" s="32">
        <v>317.97000000000003</v>
      </c>
      <c r="R156" t="str">
        <f t="shared" si="12"/>
        <v>832Bonneville26002ID0010018-0136</v>
      </c>
      <c r="S156" s="5">
        <f t="shared" si="13"/>
        <v>317.97000000000003</v>
      </c>
      <c r="U156" s="5"/>
    </row>
    <row r="157" spans="1:21" x14ac:dyDescent="0.25">
      <c r="A157" t="s">
        <v>198</v>
      </c>
      <c r="B157" s="33">
        <v>832</v>
      </c>
      <c r="C157" t="s">
        <v>46</v>
      </c>
      <c r="D157" t="s">
        <v>64</v>
      </c>
      <c r="E157" s="33">
        <v>37</v>
      </c>
      <c r="F157" s="32">
        <v>284.8</v>
      </c>
      <c r="H157" t="str">
        <f t="shared" si="16"/>
        <v>832Bonneville61589ID2360019-0137</v>
      </c>
      <c r="I157" s="5">
        <f t="shared" si="17"/>
        <v>284.8</v>
      </c>
      <c r="K157" t="s">
        <v>7</v>
      </c>
      <c r="L157" s="33">
        <v>832</v>
      </c>
      <c r="M157" t="s">
        <v>46</v>
      </c>
      <c r="N157" t="s">
        <v>160</v>
      </c>
      <c r="O157" s="33">
        <v>37</v>
      </c>
      <c r="P157" s="32">
        <v>320.02999999999997</v>
      </c>
      <c r="R157" t="str">
        <f t="shared" si="12"/>
        <v>832Bonneville26002ID0010018-0137</v>
      </c>
      <c r="S157" s="5">
        <f t="shared" si="13"/>
        <v>320.02999999999997</v>
      </c>
      <c r="U157" s="5"/>
    </row>
    <row r="158" spans="1:21" x14ac:dyDescent="0.25">
      <c r="A158" t="s">
        <v>198</v>
      </c>
      <c r="B158" s="33">
        <v>832</v>
      </c>
      <c r="C158" t="s">
        <v>46</v>
      </c>
      <c r="D158" t="s">
        <v>64</v>
      </c>
      <c r="E158" s="33">
        <v>38</v>
      </c>
      <c r="F158" s="32">
        <v>286.64</v>
      </c>
      <c r="H158" t="str">
        <f t="shared" si="16"/>
        <v>832Bonneville61589ID2360019-0138</v>
      </c>
      <c r="I158" s="5">
        <f t="shared" si="17"/>
        <v>286.64</v>
      </c>
      <c r="K158" t="s">
        <v>7</v>
      </c>
      <c r="L158" s="33">
        <v>832</v>
      </c>
      <c r="M158" t="s">
        <v>46</v>
      </c>
      <c r="N158" t="s">
        <v>160</v>
      </c>
      <c r="O158" s="33">
        <v>38</v>
      </c>
      <c r="P158" s="32">
        <v>322.10000000000002</v>
      </c>
      <c r="R158" t="str">
        <f t="shared" si="12"/>
        <v>832Bonneville26002ID0010018-0138</v>
      </c>
      <c r="S158" s="5">
        <f t="shared" si="13"/>
        <v>322.10000000000002</v>
      </c>
      <c r="U158" s="5"/>
    </row>
    <row r="159" spans="1:21" x14ac:dyDescent="0.25">
      <c r="A159" t="s">
        <v>198</v>
      </c>
      <c r="B159" s="33">
        <v>832</v>
      </c>
      <c r="C159" t="s">
        <v>46</v>
      </c>
      <c r="D159" t="s">
        <v>64</v>
      </c>
      <c r="E159" s="33">
        <v>39</v>
      </c>
      <c r="F159" s="32">
        <v>290.32</v>
      </c>
      <c r="H159" t="str">
        <f t="shared" si="16"/>
        <v>832Bonneville61589ID2360019-0139</v>
      </c>
      <c r="I159" s="5">
        <f t="shared" si="17"/>
        <v>290.32</v>
      </c>
      <c r="K159" t="s">
        <v>7</v>
      </c>
      <c r="L159" s="33">
        <v>832</v>
      </c>
      <c r="M159" t="s">
        <v>46</v>
      </c>
      <c r="N159" t="s">
        <v>160</v>
      </c>
      <c r="O159" s="33">
        <v>39</v>
      </c>
      <c r="P159" s="32">
        <v>326.25</v>
      </c>
      <c r="R159" t="str">
        <f t="shared" si="12"/>
        <v>832Bonneville26002ID0010018-0139</v>
      </c>
      <c r="S159" s="5">
        <f t="shared" si="13"/>
        <v>326.25</v>
      </c>
      <c r="U159" s="5"/>
    </row>
    <row r="160" spans="1:21" x14ac:dyDescent="0.25">
      <c r="A160" t="s">
        <v>198</v>
      </c>
      <c r="B160" s="33">
        <v>832</v>
      </c>
      <c r="C160" t="s">
        <v>46</v>
      </c>
      <c r="D160" t="s">
        <v>64</v>
      </c>
      <c r="E160" s="33">
        <v>40</v>
      </c>
      <c r="F160" s="32">
        <v>294</v>
      </c>
      <c r="H160" t="str">
        <f t="shared" si="16"/>
        <v>832Bonneville61589ID2360019-0140</v>
      </c>
      <c r="I160" s="5">
        <f t="shared" si="17"/>
        <v>294</v>
      </c>
      <c r="K160" t="s">
        <v>7</v>
      </c>
      <c r="L160" s="33">
        <v>832</v>
      </c>
      <c r="M160" t="s">
        <v>46</v>
      </c>
      <c r="N160" t="s">
        <v>160</v>
      </c>
      <c r="O160" s="33">
        <v>40</v>
      </c>
      <c r="P160" s="32">
        <v>330.37</v>
      </c>
      <c r="R160" t="str">
        <f t="shared" si="12"/>
        <v>832Bonneville26002ID0010018-0140</v>
      </c>
      <c r="S160" s="5">
        <f t="shared" si="13"/>
        <v>330.37</v>
      </c>
      <c r="U160" s="5"/>
    </row>
    <row r="161" spans="1:21" x14ac:dyDescent="0.25">
      <c r="A161" t="s">
        <v>198</v>
      </c>
      <c r="B161" s="33">
        <v>832</v>
      </c>
      <c r="C161" t="s">
        <v>46</v>
      </c>
      <c r="D161" t="s">
        <v>64</v>
      </c>
      <c r="E161" s="33">
        <v>41</v>
      </c>
      <c r="F161" s="32">
        <v>299.52999999999997</v>
      </c>
      <c r="H161" t="str">
        <f t="shared" si="16"/>
        <v>832Bonneville61589ID2360019-0141</v>
      </c>
      <c r="I161" s="5">
        <f t="shared" si="17"/>
        <v>299.52999999999997</v>
      </c>
      <c r="K161" t="s">
        <v>7</v>
      </c>
      <c r="L161" s="33">
        <v>832</v>
      </c>
      <c r="M161" t="s">
        <v>46</v>
      </c>
      <c r="N161" t="s">
        <v>160</v>
      </c>
      <c r="O161" s="33">
        <v>41</v>
      </c>
      <c r="P161" s="32">
        <v>336.58</v>
      </c>
      <c r="R161" t="str">
        <f t="shared" si="12"/>
        <v>832Bonneville26002ID0010018-0141</v>
      </c>
      <c r="S161" s="5">
        <f t="shared" si="13"/>
        <v>336.58</v>
      </c>
      <c r="U161" s="5"/>
    </row>
    <row r="162" spans="1:21" x14ac:dyDescent="0.25">
      <c r="A162" t="s">
        <v>198</v>
      </c>
      <c r="B162" s="33">
        <v>832</v>
      </c>
      <c r="C162" t="s">
        <v>46</v>
      </c>
      <c r="D162" t="s">
        <v>64</v>
      </c>
      <c r="E162" s="33">
        <v>42</v>
      </c>
      <c r="F162" s="32">
        <v>304.82</v>
      </c>
      <c r="H162" t="str">
        <f t="shared" si="16"/>
        <v>832Bonneville61589ID2360019-0142</v>
      </c>
      <c r="I162" s="5">
        <f t="shared" si="17"/>
        <v>304.82</v>
      </c>
      <c r="K162" t="s">
        <v>7</v>
      </c>
      <c r="L162" s="33">
        <v>832</v>
      </c>
      <c r="M162" t="s">
        <v>46</v>
      </c>
      <c r="N162" t="s">
        <v>160</v>
      </c>
      <c r="O162" s="33">
        <v>42</v>
      </c>
      <c r="P162" s="32">
        <v>342.53</v>
      </c>
      <c r="R162" t="str">
        <f t="shared" si="12"/>
        <v>832Bonneville26002ID0010018-0142</v>
      </c>
      <c r="S162" s="5">
        <f t="shared" si="13"/>
        <v>342.53</v>
      </c>
      <c r="U162" s="5"/>
    </row>
    <row r="163" spans="1:21" x14ac:dyDescent="0.25">
      <c r="A163" t="s">
        <v>198</v>
      </c>
      <c r="B163" s="33">
        <v>832</v>
      </c>
      <c r="C163" t="s">
        <v>46</v>
      </c>
      <c r="D163" t="s">
        <v>64</v>
      </c>
      <c r="E163" s="33">
        <v>43</v>
      </c>
      <c r="F163" s="32">
        <v>312.18</v>
      </c>
      <c r="H163" t="str">
        <f t="shared" si="16"/>
        <v>832Bonneville61589ID2360019-0143</v>
      </c>
      <c r="I163" s="5">
        <f t="shared" si="17"/>
        <v>312.18</v>
      </c>
      <c r="K163" t="s">
        <v>7</v>
      </c>
      <c r="L163" s="33">
        <v>832</v>
      </c>
      <c r="M163" t="s">
        <v>46</v>
      </c>
      <c r="N163" t="s">
        <v>160</v>
      </c>
      <c r="O163" s="33">
        <v>43</v>
      </c>
      <c r="P163" s="32">
        <v>350.79</v>
      </c>
      <c r="R163" t="str">
        <f t="shared" si="12"/>
        <v>832Bonneville26002ID0010018-0143</v>
      </c>
      <c r="S163" s="5">
        <f t="shared" si="13"/>
        <v>350.79</v>
      </c>
      <c r="U163" s="5"/>
    </row>
    <row r="164" spans="1:21" x14ac:dyDescent="0.25">
      <c r="A164" t="s">
        <v>198</v>
      </c>
      <c r="B164" s="33">
        <v>832</v>
      </c>
      <c r="C164" t="s">
        <v>46</v>
      </c>
      <c r="D164" t="s">
        <v>64</v>
      </c>
      <c r="E164" s="33">
        <v>44</v>
      </c>
      <c r="F164" s="32">
        <v>321.38</v>
      </c>
      <c r="H164" t="str">
        <f t="shared" si="16"/>
        <v>832Bonneville61589ID2360019-0144</v>
      </c>
      <c r="I164" s="5">
        <f t="shared" si="17"/>
        <v>321.38</v>
      </c>
      <c r="K164" t="s">
        <v>7</v>
      </c>
      <c r="L164" s="33">
        <v>832</v>
      </c>
      <c r="M164" t="s">
        <v>46</v>
      </c>
      <c r="N164" t="s">
        <v>160</v>
      </c>
      <c r="O164" s="33">
        <v>44</v>
      </c>
      <c r="P164" s="32">
        <v>361.14</v>
      </c>
      <c r="R164" t="str">
        <f t="shared" si="12"/>
        <v>832Bonneville26002ID0010018-0144</v>
      </c>
      <c r="S164" s="5">
        <f t="shared" si="13"/>
        <v>361.14</v>
      </c>
      <c r="U164" s="5"/>
    </row>
    <row r="165" spans="1:21" x14ac:dyDescent="0.25">
      <c r="A165" t="s">
        <v>198</v>
      </c>
      <c r="B165" s="33">
        <v>832</v>
      </c>
      <c r="C165" t="s">
        <v>46</v>
      </c>
      <c r="D165" t="s">
        <v>64</v>
      </c>
      <c r="E165" s="33">
        <v>45</v>
      </c>
      <c r="F165" s="32">
        <v>332.19</v>
      </c>
      <c r="H165" t="str">
        <f t="shared" si="16"/>
        <v>832Bonneville61589ID2360019-0145</v>
      </c>
      <c r="I165" s="5">
        <f t="shared" si="17"/>
        <v>332.19</v>
      </c>
      <c r="K165" t="s">
        <v>7</v>
      </c>
      <c r="L165" s="33">
        <v>832</v>
      </c>
      <c r="M165" t="s">
        <v>46</v>
      </c>
      <c r="N165" t="s">
        <v>160</v>
      </c>
      <c r="O165" s="33">
        <v>45</v>
      </c>
      <c r="P165" s="32">
        <v>373.29</v>
      </c>
      <c r="R165" t="str">
        <f t="shared" si="12"/>
        <v>832Bonneville26002ID0010018-0145</v>
      </c>
      <c r="S165" s="5">
        <f t="shared" si="13"/>
        <v>373.29</v>
      </c>
      <c r="U165" s="5"/>
    </row>
    <row r="166" spans="1:21" x14ac:dyDescent="0.25">
      <c r="A166" t="s">
        <v>198</v>
      </c>
      <c r="B166" s="33">
        <v>832</v>
      </c>
      <c r="C166" t="s">
        <v>46</v>
      </c>
      <c r="D166" t="s">
        <v>64</v>
      </c>
      <c r="E166" s="33">
        <v>46</v>
      </c>
      <c r="F166" s="32">
        <v>345.08</v>
      </c>
      <c r="H166" t="str">
        <f t="shared" si="16"/>
        <v>832Bonneville61589ID2360019-0146</v>
      </c>
      <c r="I166" s="5">
        <f t="shared" si="17"/>
        <v>345.08</v>
      </c>
      <c r="K166" t="s">
        <v>7</v>
      </c>
      <c r="L166" s="33">
        <v>832</v>
      </c>
      <c r="M166" t="s">
        <v>46</v>
      </c>
      <c r="N166" t="s">
        <v>160</v>
      </c>
      <c r="O166" s="33">
        <v>46</v>
      </c>
      <c r="P166" s="32">
        <v>387.77</v>
      </c>
      <c r="R166" t="str">
        <f t="shared" si="12"/>
        <v>832Bonneville26002ID0010018-0146</v>
      </c>
      <c r="S166" s="5">
        <f t="shared" si="13"/>
        <v>387.77</v>
      </c>
      <c r="U166" s="5"/>
    </row>
    <row r="167" spans="1:21" x14ac:dyDescent="0.25">
      <c r="A167" t="s">
        <v>198</v>
      </c>
      <c r="B167" s="33">
        <v>832</v>
      </c>
      <c r="C167" t="s">
        <v>46</v>
      </c>
      <c r="D167" t="s">
        <v>64</v>
      </c>
      <c r="E167" s="33">
        <v>47</v>
      </c>
      <c r="F167" s="32">
        <v>359.57</v>
      </c>
      <c r="H167" t="str">
        <f t="shared" si="16"/>
        <v>832Bonneville61589ID2360019-0147</v>
      </c>
      <c r="I167" s="5">
        <f t="shared" si="17"/>
        <v>359.57</v>
      </c>
      <c r="K167" t="s">
        <v>7</v>
      </c>
      <c r="L167" s="33">
        <v>832</v>
      </c>
      <c r="M167" t="s">
        <v>46</v>
      </c>
      <c r="N167" t="s">
        <v>160</v>
      </c>
      <c r="O167" s="33">
        <v>47</v>
      </c>
      <c r="P167" s="32">
        <v>404.05</v>
      </c>
      <c r="R167" t="str">
        <f t="shared" si="12"/>
        <v>832Bonneville26002ID0010018-0147</v>
      </c>
      <c r="S167" s="5">
        <f t="shared" si="13"/>
        <v>404.05</v>
      </c>
      <c r="U167" s="5"/>
    </row>
    <row r="168" spans="1:21" x14ac:dyDescent="0.25">
      <c r="A168" t="s">
        <v>198</v>
      </c>
      <c r="B168" s="33">
        <v>832</v>
      </c>
      <c r="C168" t="s">
        <v>46</v>
      </c>
      <c r="D168" t="s">
        <v>64</v>
      </c>
      <c r="E168" s="33">
        <v>48</v>
      </c>
      <c r="F168" s="32">
        <v>376.13</v>
      </c>
      <c r="H168" t="str">
        <f t="shared" si="16"/>
        <v>832Bonneville61589ID2360019-0148</v>
      </c>
      <c r="I168" s="5">
        <f t="shared" si="17"/>
        <v>376.13</v>
      </c>
      <c r="K168" t="s">
        <v>7</v>
      </c>
      <c r="L168" s="33">
        <v>832</v>
      </c>
      <c r="M168" t="s">
        <v>46</v>
      </c>
      <c r="N168" t="s">
        <v>160</v>
      </c>
      <c r="O168" s="33">
        <v>48</v>
      </c>
      <c r="P168" s="32">
        <v>422.66</v>
      </c>
      <c r="R168" t="str">
        <f t="shared" si="12"/>
        <v>832Bonneville26002ID0010018-0148</v>
      </c>
      <c r="S168" s="5">
        <f t="shared" si="13"/>
        <v>422.66</v>
      </c>
      <c r="U168" s="5"/>
    </row>
    <row r="169" spans="1:21" x14ac:dyDescent="0.25">
      <c r="A169" t="s">
        <v>198</v>
      </c>
      <c r="B169" s="33">
        <v>832</v>
      </c>
      <c r="C169" t="s">
        <v>46</v>
      </c>
      <c r="D169" t="s">
        <v>64</v>
      </c>
      <c r="E169" s="33">
        <v>49</v>
      </c>
      <c r="F169" s="32">
        <v>392.47</v>
      </c>
      <c r="H169" t="str">
        <f t="shared" si="16"/>
        <v>832Bonneville61589ID2360019-0149</v>
      </c>
      <c r="I169" s="5">
        <f t="shared" si="17"/>
        <v>392.47</v>
      </c>
      <c r="K169" t="s">
        <v>7</v>
      </c>
      <c r="L169" s="33">
        <v>832</v>
      </c>
      <c r="M169" t="s">
        <v>46</v>
      </c>
      <c r="N169" t="s">
        <v>160</v>
      </c>
      <c r="O169" s="33">
        <v>49</v>
      </c>
      <c r="P169" s="32">
        <v>441.02</v>
      </c>
      <c r="R169" t="str">
        <f t="shared" si="12"/>
        <v>832Bonneville26002ID0010018-0149</v>
      </c>
      <c r="S169" s="5">
        <f t="shared" si="13"/>
        <v>441.02</v>
      </c>
      <c r="U169" s="5"/>
    </row>
    <row r="170" spans="1:21" x14ac:dyDescent="0.25">
      <c r="A170" t="s">
        <v>198</v>
      </c>
      <c r="B170" s="33">
        <v>832</v>
      </c>
      <c r="C170" t="s">
        <v>46</v>
      </c>
      <c r="D170" t="s">
        <v>64</v>
      </c>
      <c r="E170" s="33">
        <v>50</v>
      </c>
      <c r="F170" s="32">
        <v>410.87</v>
      </c>
      <c r="H170" t="str">
        <f t="shared" si="16"/>
        <v>832Bonneville61589ID2360019-0150</v>
      </c>
      <c r="I170" s="5">
        <f t="shared" si="17"/>
        <v>410.87</v>
      </c>
      <c r="K170" t="s">
        <v>7</v>
      </c>
      <c r="L170" s="33">
        <v>832</v>
      </c>
      <c r="M170" t="s">
        <v>46</v>
      </c>
      <c r="N170" t="s">
        <v>160</v>
      </c>
      <c r="O170" s="33">
        <v>50</v>
      </c>
      <c r="P170" s="32">
        <v>461.7</v>
      </c>
      <c r="R170" t="str">
        <f t="shared" si="12"/>
        <v>832Bonneville26002ID0010018-0150</v>
      </c>
      <c r="S170" s="5">
        <f t="shared" si="13"/>
        <v>461.7</v>
      </c>
      <c r="U170" s="5"/>
    </row>
    <row r="171" spans="1:21" x14ac:dyDescent="0.25">
      <c r="A171" t="s">
        <v>198</v>
      </c>
      <c r="B171" s="33">
        <v>832</v>
      </c>
      <c r="C171" t="s">
        <v>46</v>
      </c>
      <c r="D171" t="s">
        <v>64</v>
      </c>
      <c r="E171" s="33">
        <v>51</v>
      </c>
      <c r="F171" s="32">
        <v>429.04</v>
      </c>
      <c r="H171" t="str">
        <f t="shared" si="16"/>
        <v>832Bonneville61589ID2360019-0151</v>
      </c>
      <c r="I171" s="5">
        <f t="shared" si="17"/>
        <v>429.04</v>
      </c>
      <c r="K171" t="s">
        <v>7</v>
      </c>
      <c r="L171" s="33">
        <v>832</v>
      </c>
      <c r="M171" t="s">
        <v>46</v>
      </c>
      <c r="N171" t="s">
        <v>160</v>
      </c>
      <c r="O171" s="33">
        <v>51</v>
      </c>
      <c r="P171" s="32">
        <v>482.13</v>
      </c>
      <c r="R171" t="str">
        <f t="shared" si="12"/>
        <v>832Bonneville26002ID0010018-0151</v>
      </c>
      <c r="S171" s="5">
        <f t="shared" si="13"/>
        <v>482.13</v>
      </c>
      <c r="U171" s="5"/>
    </row>
    <row r="172" spans="1:21" x14ac:dyDescent="0.25">
      <c r="A172" t="s">
        <v>198</v>
      </c>
      <c r="B172" s="33">
        <v>832</v>
      </c>
      <c r="C172" t="s">
        <v>46</v>
      </c>
      <c r="D172" t="s">
        <v>64</v>
      </c>
      <c r="E172" s="33">
        <v>52</v>
      </c>
      <c r="F172" s="32">
        <v>449.06</v>
      </c>
      <c r="H172" t="str">
        <f t="shared" si="16"/>
        <v>832Bonneville61589ID2360019-0152</v>
      </c>
      <c r="I172" s="5">
        <f t="shared" si="17"/>
        <v>449.06</v>
      </c>
      <c r="K172" t="s">
        <v>7</v>
      </c>
      <c r="L172" s="33">
        <v>832</v>
      </c>
      <c r="M172" t="s">
        <v>46</v>
      </c>
      <c r="N172" t="s">
        <v>160</v>
      </c>
      <c r="O172" s="33">
        <v>52</v>
      </c>
      <c r="P172" s="32">
        <v>504.61</v>
      </c>
      <c r="R172" t="str">
        <f t="shared" si="12"/>
        <v>832Bonneville26002ID0010018-0152</v>
      </c>
      <c r="S172" s="5">
        <f t="shared" si="13"/>
        <v>504.61</v>
      </c>
      <c r="U172" s="5"/>
    </row>
    <row r="173" spans="1:21" x14ac:dyDescent="0.25">
      <c r="A173" t="s">
        <v>198</v>
      </c>
      <c r="B173" s="33">
        <v>832</v>
      </c>
      <c r="C173" t="s">
        <v>46</v>
      </c>
      <c r="D173" t="s">
        <v>64</v>
      </c>
      <c r="E173" s="33">
        <v>53</v>
      </c>
      <c r="F173" s="32">
        <v>469.3</v>
      </c>
      <c r="H173" t="str">
        <f t="shared" si="16"/>
        <v>832Bonneville61589ID2360019-0153</v>
      </c>
      <c r="I173" s="5">
        <f t="shared" si="17"/>
        <v>469.3</v>
      </c>
      <c r="K173" t="s">
        <v>7</v>
      </c>
      <c r="L173" s="33">
        <v>832</v>
      </c>
      <c r="M173" t="s">
        <v>46</v>
      </c>
      <c r="N173" t="s">
        <v>160</v>
      </c>
      <c r="O173" s="33">
        <v>53</v>
      </c>
      <c r="P173" s="32">
        <v>527.37</v>
      </c>
      <c r="R173" t="str">
        <f t="shared" si="12"/>
        <v>832Bonneville26002ID0010018-0153</v>
      </c>
      <c r="S173" s="5">
        <f t="shared" si="13"/>
        <v>527.37</v>
      </c>
      <c r="U173" s="5"/>
    </row>
    <row r="174" spans="1:21" x14ac:dyDescent="0.25">
      <c r="A174" t="s">
        <v>198</v>
      </c>
      <c r="B174" s="33">
        <v>832</v>
      </c>
      <c r="C174" t="s">
        <v>46</v>
      </c>
      <c r="D174" t="s">
        <v>64</v>
      </c>
      <c r="E174" s="33">
        <v>54</v>
      </c>
      <c r="F174" s="32">
        <v>491.16</v>
      </c>
      <c r="H174" t="str">
        <f t="shared" si="16"/>
        <v>832Bonneville61589ID2360019-0154</v>
      </c>
      <c r="I174" s="5">
        <f t="shared" si="17"/>
        <v>491.16</v>
      </c>
      <c r="K174" t="s">
        <v>7</v>
      </c>
      <c r="L174" s="33">
        <v>832</v>
      </c>
      <c r="M174" t="s">
        <v>46</v>
      </c>
      <c r="N174" t="s">
        <v>160</v>
      </c>
      <c r="O174" s="33">
        <v>54</v>
      </c>
      <c r="P174" s="32">
        <v>551.91</v>
      </c>
      <c r="R174" t="str">
        <f t="shared" si="12"/>
        <v>832Bonneville26002ID0010018-0154</v>
      </c>
      <c r="S174" s="5">
        <f t="shared" si="13"/>
        <v>551.91</v>
      </c>
      <c r="U174" s="5"/>
    </row>
    <row r="175" spans="1:21" x14ac:dyDescent="0.25">
      <c r="A175" t="s">
        <v>198</v>
      </c>
      <c r="B175" s="33">
        <v>832</v>
      </c>
      <c r="C175" t="s">
        <v>46</v>
      </c>
      <c r="D175" t="s">
        <v>64</v>
      </c>
      <c r="E175" s="33">
        <v>55</v>
      </c>
      <c r="F175" s="32">
        <v>513.01</v>
      </c>
      <c r="H175" t="str">
        <f t="shared" si="16"/>
        <v>832Bonneville61589ID2360019-0155</v>
      </c>
      <c r="I175" s="5">
        <f t="shared" si="17"/>
        <v>513.01</v>
      </c>
      <c r="K175" t="s">
        <v>7</v>
      </c>
      <c r="L175" s="33">
        <v>832</v>
      </c>
      <c r="M175" t="s">
        <v>46</v>
      </c>
      <c r="N175" t="s">
        <v>160</v>
      </c>
      <c r="O175" s="33">
        <v>55</v>
      </c>
      <c r="P175" s="32">
        <v>576.48</v>
      </c>
      <c r="R175" t="str">
        <f t="shared" si="12"/>
        <v>832Bonneville26002ID0010018-0155</v>
      </c>
      <c r="S175" s="5">
        <f t="shared" si="13"/>
        <v>576.48</v>
      </c>
      <c r="U175" s="5"/>
    </row>
    <row r="176" spans="1:21" x14ac:dyDescent="0.25">
      <c r="A176" t="s">
        <v>198</v>
      </c>
      <c r="B176" s="33">
        <v>832</v>
      </c>
      <c r="C176" t="s">
        <v>46</v>
      </c>
      <c r="D176" t="s">
        <v>64</v>
      </c>
      <c r="E176" s="33">
        <v>56</v>
      </c>
      <c r="F176" s="32">
        <v>536.71</v>
      </c>
      <c r="H176" t="str">
        <f t="shared" si="16"/>
        <v>832Bonneville61589ID2360019-0156</v>
      </c>
      <c r="I176" s="5">
        <f t="shared" si="17"/>
        <v>536.71</v>
      </c>
      <c r="K176" t="s">
        <v>7</v>
      </c>
      <c r="L176" s="33">
        <v>832</v>
      </c>
      <c r="M176" t="s">
        <v>46</v>
      </c>
      <c r="N176" t="s">
        <v>160</v>
      </c>
      <c r="O176" s="33">
        <v>56</v>
      </c>
      <c r="P176" s="32">
        <v>603.11</v>
      </c>
      <c r="R176" t="str">
        <f t="shared" si="12"/>
        <v>832Bonneville26002ID0010018-0156</v>
      </c>
      <c r="S176" s="5">
        <f t="shared" si="13"/>
        <v>603.11</v>
      </c>
      <c r="U176" s="5"/>
    </row>
    <row r="177" spans="1:21" x14ac:dyDescent="0.25">
      <c r="A177" t="s">
        <v>198</v>
      </c>
      <c r="B177" s="33">
        <v>832</v>
      </c>
      <c r="C177" t="s">
        <v>46</v>
      </c>
      <c r="D177" t="s">
        <v>64</v>
      </c>
      <c r="E177" s="33">
        <v>57</v>
      </c>
      <c r="F177" s="32">
        <v>560.63</v>
      </c>
      <c r="H177" t="str">
        <f t="shared" si="16"/>
        <v>832Bonneville61589ID2360019-0157</v>
      </c>
      <c r="I177" s="5">
        <f t="shared" si="17"/>
        <v>560.63</v>
      </c>
      <c r="K177" t="s">
        <v>7</v>
      </c>
      <c r="L177" s="33">
        <v>832</v>
      </c>
      <c r="M177" t="s">
        <v>46</v>
      </c>
      <c r="N177" t="s">
        <v>160</v>
      </c>
      <c r="O177" s="33">
        <v>57</v>
      </c>
      <c r="P177" s="32">
        <v>629.99</v>
      </c>
      <c r="R177" t="str">
        <f t="shared" si="12"/>
        <v>832Bonneville26002ID0010018-0157</v>
      </c>
      <c r="S177" s="5">
        <f t="shared" si="13"/>
        <v>629.99</v>
      </c>
      <c r="U177" s="5"/>
    </row>
    <row r="178" spans="1:21" x14ac:dyDescent="0.25">
      <c r="A178" t="s">
        <v>198</v>
      </c>
      <c r="B178" s="33">
        <v>832</v>
      </c>
      <c r="C178" t="s">
        <v>46</v>
      </c>
      <c r="D178" t="s">
        <v>64</v>
      </c>
      <c r="E178" s="33">
        <v>58</v>
      </c>
      <c r="F178" s="32">
        <v>586.16999999999996</v>
      </c>
      <c r="H178" t="str">
        <f t="shared" si="16"/>
        <v>832Bonneville61589ID2360019-0158</v>
      </c>
      <c r="I178" s="5">
        <f t="shared" si="17"/>
        <v>586.16999999999996</v>
      </c>
      <c r="K178" t="s">
        <v>7</v>
      </c>
      <c r="L178" s="33">
        <v>832</v>
      </c>
      <c r="M178" t="s">
        <v>46</v>
      </c>
      <c r="N178" t="s">
        <v>160</v>
      </c>
      <c r="O178" s="33">
        <v>58</v>
      </c>
      <c r="P178" s="32">
        <v>658.69</v>
      </c>
      <c r="R178" t="str">
        <f t="shared" si="12"/>
        <v>832Bonneville26002ID0010018-0158</v>
      </c>
      <c r="S178" s="5">
        <f t="shared" si="13"/>
        <v>658.69</v>
      </c>
      <c r="U178" s="5"/>
    </row>
    <row r="179" spans="1:21" x14ac:dyDescent="0.25">
      <c r="A179" t="s">
        <v>198</v>
      </c>
      <c r="B179" s="33">
        <v>832</v>
      </c>
      <c r="C179" t="s">
        <v>46</v>
      </c>
      <c r="D179" t="s">
        <v>64</v>
      </c>
      <c r="E179" s="33">
        <v>59</v>
      </c>
      <c r="F179" s="32">
        <v>598.82000000000005</v>
      </c>
      <c r="H179" t="str">
        <f t="shared" si="16"/>
        <v>832Bonneville61589ID2360019-0159</v>
      </c>
      <c r="I179" s="5">
        <f t="shared" si="17"/>
        <v>598.82000000000005</v>
      </c>
      <c r="K179" t="s">
        <v>7</v>
      </c>
      <c r="L179" s="33">
        <v>832</v>
      </c>
      <c r="M179" t="s">
        <v>46</v>
      </c>
      <c r="N179" t="s">
        <v>160</v>
      </c>
      <c r="O179" s="33">
        <v>59</v>
      </c>
      <c r="P179" s="32">
        <v>672.9</v>
      </c>
      <c r="R179" t="str">
        <f t="shared" si="12"/>
        <v>832Bonneville26002ID0010018-0159</v>
      </c>
      <c r="S179" s="5">
        <f t="shared" si="13"/>
        <v>672.9</v>
      </c>
      <c r="U179" s="5"/>
    </row>
    <row r="180" spans="1:21" x14ac:dyDescent="0.25">
      <c r="A180" t="s">
        <v>198</v>
      </c>
      <c r="B180" s="33">
        <v>832</v>
      </c>
      <c r="C180" t="s">
        <v>46</v>
      </c>
      <c r="D180" t="s">
        <v>64</v>
      </c>
      <c r="E180" s="33">
        <v>60</v>
      </c>
      <c r="F180" s="32">
        <v>624.36</v>
      </c>
      <c r="H180" t="str">
        <f t="shared" si="16"/>
        <v>832Bonneville61589ID2360019-0160</v>
      </c>
      <c r="I180" s="5">
        <f t="shared" si="17"/>
        <v>624.36</v>
      </c>
      <c r="K180" t="s">
        <v>7</v>
      </c>
      <c r="L180" s="33">
        <v>832</v>
      </c>
      <c r="M180" t="s">
        <v>46</v>
      </c>
      <c r="N180" t="s">
        <v>160</v>
      </c>
      <c r="O180" s="33">
        <v>60</v>
      </c>
      <c r="P180" s="32">
        <v>701.6</v>
      </c>
      <c r="R180" t="str">
        <f t="shared" si="12"/>
        <v>832Bonneville26002ID0010018-0160</v>
      </c>
      <c r="S180" s="5">
        <f t="shared" si="13"/>
        <v>701.6</v>
      </c>
      <c r="U180" s="5"/>
    </row>
    <row r="181" spans="1:21" x14ac:dyDescent="0.25">
      <c r="A181" t="s">
        <v>198</v>
      </c>
      <c r="B181" s="33">
        <v>832</v>
      </c>
      <c r="C181" t="s">
        <v>46</v>
      </c>
      <c r="D181" t="s">
        <v>64</v>
      </c>
      <c r="E181" s="33">
        <v>61</v>
      </c>
      <c r="F181" s="32">
        <v>646.44000000000005</v>
      </c>
      <c r="H181" t="str">
        <f t="shared" si="16"/>
        <v>832Bonneville61589ID2360019-0161</v>
      </c>
      <c r="I181" s="5">
        <f t="shared" si="17"/>
        <v>646.44000000000005</v>
      </c>
      <c r="K181" t="s">
        <v>7</v>
      </c>
      <c r="L181" s="33">
        <v>832</v>
      </c>
      <c r="M181" t="s">
        <v>46</v>
      </c>
      <c r="N181" t="s">
        <v>160</v>
      </c>
      <c r="O181" s="33">
        <v>61</v>
      </c>
      <c r="P181" s="32">
        <v>726.41</v>
      </c>
      <c r="R181" t="str">
        <f t="shared" si="12"/>
        <v>832Bonneville26002ID0010018-0161</v>
      </c>
      <c r="S181" s="5">
        <f t="shared" si="13"/>
        <v>726.41</v>
      </c>
      <c r="U181" s="5"/>
    </row>
    <row r="182" spans="1:21" x14ac:dyDescent="0.25">
      <c r="A182" t="s">
        <v>198</v>
      </c>
      <c r="B182" s="33">
        <v>832</v>
      </c>
      <c r="C182" t="s">
        <v>46</v>
      </c>
      <c r="D182" t="s">
        <v>64</v>
      </c>
      <c r="E182" s="33">
        <v>62</v>
      </c>
      <c r="F182" s="32">
        <v>660.93</v>
      </c>
      <c r="H182" t="str">
        <f t="shared" si="16"/>
        <v>832Bonneville61589ID2360019-0162</v>
      </c>
      <c r="I182" s="5">
        <f t="shared" si="17"/>
        <v>660.93</v>
      </c>
      <c r="K182" t="s">
        <v>7</v>
      </c>
      <c r="L182" s="33">
        <v>832</v>
      </c>
      <c r="M182" t="s">
        <v>46</v>
      </c>
      <c r="N182" t="s">
        <v>160</v>
      </c>
      <c r="O182" s="33">
        <v>62</v>
      </c>
      <c r="P182" s="32">
        <v>742.71</v>
      </c>
      <c r="R182" t="str">
        <f t="shared" si="12"/>
        <v>832Bonneville26002ID0010018-0162</v>
      </c>
      <c r="S182" s="5">
        <f t="shared" si="13"/>
        <v>742.71</v>
      </c>
      <c r="U182" s="5"/>
    </row>
    <row r="183" spans="1:21" x14ac:dyDescent="0.25">
      <c r="A183" t="s">
        <v>198</v>
      </c>
      <c r="B183" s="33">
        <v>832</v>
      </c>
      <c r="C183" t="s">
        <v>46</v>
      </c>
      <c r="D183" t="s">
        <v>64</v>
      </c>
      <c r="E183" s="33">
        <v>63</v>
      </c>
      <c r="F183" s="32">
        <v>679.11</v>
      </c>
      <c r="H183" t="str">
        <f t="shared" si="16"/>
        <v>832Bonneville61589ID2360019-0163</v>
      </c>
      <c r="I183" s="5">
        <f t="shared" si="17"/>
        <v>679.11</v>
      </c>
      <c r="K183" t="s">
        <v>7</v>
      </c>
      <c r="L183" s="33">
        <v>832</v>
      </c>
      <c r="M183" t="s">
        <v>46</v>
      </c>
      <c r="N183" t="s">
        <v>160</v>
      </c>
      <c r="O183" s="33">
        <v>63</v>
      </c>
      <c r="P183" s="32">
        <v>763.13</v>
      </c>
      <c r="R183" t="str">
        <f t="shared" si="12"/>
        <v>832Bonneville26002ID0010018-0163</v>
      </c>
      <c r="S183" s="5">
        <f t="shared" si="13"/>
        <v>763.13</v>
      </c>
      <c r="U183" s="5"/>
    </row>
    <row r="184" spans="1:21" x14ac:dyDescent="0.25">
      <c r="A184" t="s">
        <v>198</v>
      </c>
      <c r="B184" s="33">
        <v>832</v>
      </c>
      <c r="C184" t="s">
        <v>46</v>
      </c>
      <c r="D184" t="s">
        <v>64</v>
      </c>
      <c r="E184" s="33">
        <v>64</v>
      </c>
      <c r="F184" s="32">
        <v>690.15</v>
      </c>
      <c r="H184" t="str">
        <f t="shared" si="16"/>
        <v>832Bonneville61589ID2360019-0164</v>
      </c>
      <c r="I184" s="5">
        <f t="shared" si="17"/>
        <v>690.15</v>
      </c>
      <c r="K184" t="s">
        <v>7</v>
      </c>
      <c r="L184" s="33">
        <v>832</v>
      </c>
      <c r="M184" t="s">
        <v>46</v>
      </c>
      <c r="N184" t="s">
        <v>160</v>
      </c>
      <c r="O184" s="33">
        <v>64</v>
      </c>
      <c r="P184" s="32">
        <v>775.52</v>
      </c>
      <c r="R184" t="str">
        <f t="shared" si="12"/>
        <v>832Bonneville26002ID0010018-0164</v>
      </c>
      <c r="S184" s="5">
        <f t="shared" si="13"/>
        <v>775.52</v>
      </c>
      <c r="U184" s="5"/>
    </row>
    <row r="185" spans="1:21" x14ac:dyDescent="0.25">
      <c r="A185" t="s">
        <v>198</v>
      </c>
      <c r="B185" s="33">
        <v>832</v>
      </c>
      <c r="C185" t="s">
        <v>46</v>
      </c>
      <c r="D185" t="s">
        <v>64</v>
      </c>
      <c r="E185" s="33">
        <v>65</v>
      </c>
      <c r="F185" s="32">
        <v>690.15</v>
      </c>
      <c r="H185" t="str">
        <f t="shared" si="16"/>
        <v>832Bonneville61589ID2360019-0165</v>
      </c>
      <c r="I185" s="5">
        <f t="shared" si="17"/>
        <v>690.15</v>
      </c>
      <c r="K185" t="s">
        <v>7</v>
      </c>
      <c r="L185" s="33">
        <v>832</v>
      </c>
      <c r="M185" t="s">
        <v>46</v>
      </c>
      <c r="N185" t="s">
        <v>160</v>
      </c>
      <c r="O185" s="33">
        <v>65</v>
      </c>
      <c r="P185" s="32">
        <v>775.52</v>
      </c>
      <c r="R185" t="str">
        <f t="shared" si="12"/>
        <v>832Bonneville26002ID0010018-0165</v>
      </c>
      <c r="S185" s="5">
        <f t="shared" si="13"/>
        <v>775.52</v>
      </c>
      <c r="U185" s="5"/>
    </row>
    <row r="186" spans="1:21" x14ac:dyDescent="0.25">
      <c r="A186" t="s">
        <v>202</v>
      </c>
      <c r="B186" s="33">
        <v>832</v>
      </c>
      <c r="C186" t="s">
        <v>47</v>
      </c>
      <c r="D186" t="s">
        <v>64</v>
      </c>
      <c r="E186" s="33">
        <v>20</v>
      </c>
      <c r="F186" s="32">
        <v>153.66</v>
      </c>
      <c r="H186" t="str">
        <f t="shared" ref="H186:H214" si="18">B186&amp;C186&amp;A186&amp;E186</f>
        <v>832Butte61589ID2360027-0120</v>
      </c>
      <c r="I186" s="5">
        <f t="shared" ref="I186:I214" si="19">F186</f>
        <v>153.66</v>
      </c>
      <c r="K186" t="s">
        <v>186</v>
      </c>
      <c r="L186" s="33">
        <v>832</v>
      </c>
      <c r="M186" t="s">
        <v>47</v>
      </c>
      <c r="N186" t="s">
        <v>160</v>
      </c>
      <c r="O186" s="33">
        <v>20</v>
      </c>
      <c r="P186" s="32">
        <v>156.69999999999999</v>
      </c>
      <c r="R186" t="str">
        <f t="shared" si="12"/>
        <v>832Butte59765ID0090002-0120</v>
      </c>
      <c r="S186" s="5">
        <f t="shared" si="13"/>
        <v>156.69999999999999</v>
      </c>
      <c r="U186" s="5"/>
    </row>
    <row r="187" spans="1:21" x14ac:dyDescent="0.25">
      <c r="A187" t="s">
        <v>202</v>
      </c>
      <c r="B187" s="33">
        <v>832</v>
      </c>
      <c r="C187" t="s">
        <v>47</v>
      </c>
      <c r="D187" t="s">
        <v>64</v>
      </c>
      <c r="E187" s="33">
        <v>21</v>
      </c>
      <c r="F187" s="32">
        <v>241.99</v>
      </c>
      <c r="H187" t="str">
        <f t="shared" si="18"/>
        <v>832Butte61589ID2360027-0121</v>
      </c>
      <c r="I187" s="5">
        <f t="shared" si="19"/>
        <v>241.99</v>
      </c>
      <c r="K187" t="s">
        <v>186</v>
      </c>
      <c r="L187" s="33">
        <v>832</v>
      </c>
      <c r="M187" t="s">
        <v>47</v>
      </c>
      <c r="N187" t="s">
        <v>160</v>
      </c>
      <c r="O187" s="33">
        <v>21</v>
      </c>
      <c r="P187" s="32">
        <v>283.79000000000002</v>
      </c>
      <c r="R187" t="str">
        <f t="shared" si="12"/>
        <v>832Butte59765ID0090002-0121</v>
      </c>
      <c r="S187" s="5">
        <f t="shared" si="13"/>
        <v>283.79000000000002</v>
      </c>
      <c r="U187" s="5"/>
    </row>
    <row r="188" spans="1:21" x14ac:dyDescent="0.25">
      <c r="A188" t="s">
        <v>202</v>
      </c>
      <c r="B188" s="33">
        <v>832</v>
      </c>
      <c r="C188" t="s">
        <v>47</v>
      </c>
      <c r="D188" t="s">
        <v>64</v>
      </c>
      <c r="E188" s="33">
        <v>22</v>
      </c>
      <c r="F188" s="32">
        <v>241.99</v>
      </c>
      <c r="H188" t="str">
        <f t="shared" si="18"/>
        <v>832Butte61589ID2360027-0122</v>
      </c>
      <c r="I188" s="5">
        <f t="shared" si="19"/>
        <v>241.99</v>
      </c>
      <c r="K188" t="s">
        <v>186</v>
      </c>
      <c r="L188" s="33">
        <v>832</v>
      </c>
      <c r="M188" t="s">
        <v>47</v>
      </c>
      <c r="N188" t="s">
        <v>160</v>
      </c>
      <c r="O188" s="33">
        <v>22</v>
      </c>
      <c r="P188" s="32">
        <v>283.79000000000002</v>
      </c>
      <c r="R188" t="str">
        <f t="shared" si="12"/>
        <v>832Butte59765ID0090002-0122</v>
      </c>
      <c r="S188" s="5">
        <f t="shared" si="13"/>
        <v>283.79000000000002</v>
      </c>
      <c r="U188" s="5"/>
    </row>
    <row r="189" spans="1:21" x14ac:dyDescent="0.25">
      <c r="A189" t="s">
        <v>202</v>
      </c>
      <c r="B189" s="33">
        <v>832</v>
      </c>
      <c r="C189" t="s">
        <v>47</v>
      </c>
      <c r="D189" t="s">
        <v>64</v>
      </c>
      <c r="E189" s="33">
        <v>23</v>
      </c>
      <c r="F189" s="32">
        <v>241.99</v>
      </c>
      <c r="H189" t="str">
        <f t="shared" si="18"/>
        <v>832Butte61589ID2360027-0123</v>
      </c>
      <c r="I189" s="5">
        <f t="shared" si="19"/>
        <v>241.99</v>
      </c>
      <c r="K189" t="s">
        <v>186</v>
      </c>
      <c r="L189" s="33">
        <v>832</v>
      </c>
      <c r="M189" t="s">
        <v>47</v>
      </c>
      <c r="N189" t="s">
        <v>160</v>
      </c>
      <c r="O189" s="33">
        <v>23</v>
      </c>
      <c r="P189" s="32">
        <v>283.79000000000002</v>
      </c>
      <c r="R189" t="str">
        <f t="shared" si="12"/>
        <v>832Butte59765ID0090002-0123</v>
      </c>
      <c r="S189" s="5">
        <f t="shared" si="13"/>
        <v>283.79000000000002</v>
      </c>
      <c r="U189" s="5"/>
    </row>
    <row r="190" spans="1:21" x14ac:dyDescent="0.25">
      <c r="A190" t="s">
        <v>202</v>
      </c>
      <c r="B190" s="33">
        <v>832</v>
      </c>
      <c r="C190" t="s">
        <v>47</v>
      </c>
      <c r="D190" t="s">
        <v>64</v>
      </c>
      <c r="E190" s="33">
        <v>24</v>
      </c>
      <c r="F190" s="32">
        <v>241.99</v>
      </c>
      <c r="H190" t="str">
        <f t="shared" si="18"/>
        <v>832Butte61589ID2360027-0124</v>
      </c>
      <c r="I190" s="5">
        <f t="shared" si="19"/>
        <v>241.99</v>
      </c>
      <c r="K190" t="s">
        <v>186</v>
      </c>
      <c r="L190" s="33">
        <v>832</v>
      </c>
      <c r="M190" t="s">
        <v>47</v>
      </c>
      <c r="N190" t="s">
        <v>160</v>
      </c>
      <c r="O190" s="33">
        <v>24</v>
      </c>
      <c r="P190" s="32">
        <v>283.79000000000002</v>
      </c>
      <c r="R190" t="str">
        <f t="shared" si="12"/>
        <v>832Butte59765ID0090002-0124</v>
      </c>
      <c r="S190" s="5">
        <f t="shared" si="13"/>
        <v>283.79000000000002</v>
      </c>
      <c r="U190" s="5"/>
    </row>
    <row r="191" spans="1:21" x14ac:dyDescent="0.25">
      <c r="A191" t="s">
        <v>202</v>
      </c>
      <c r="B191" s="33">
        <v>832</v>
      </c>
      <c r="C191" t="s">
        <v>47</v>
      </c>
      <c r="D191" t="s">
        <v>64</v>
      </c>
      <c r="E191" s="33">
        <v>25</v>
      </c>
      <c r="F191" s="32">
        <v>242.96</v>
      </c>
      <c r="H191" t="str">
        <f t="shared" si="18"/>
        <v>832Butte61589ID2360027-0125</v>
      </c>
      <c r="I191" s="5">
        <f t="shared" si="19"/>
        <v>242.96</v>
      </c>
      <c r="K191" t="s">
        <v>186</v>
      </c>
      <c r="L191" s="33">
        <v>832</v>
      </c>
      <c r="M191" t="s">
        <v>47</v>
      </c>
      <c r="N191" t="s">
        <v>160</v>
      </c>
      <c r="O191" s="33">
        <v>25</v>
      </c>
      <c r="P191" s="32">
        <v>284.93</v>
      </c>
      <c r="R191" t="str">
        <f t="shared" si="12"/>
        <v>832Butte59765ID0090002-0125</v>
      </c>
      <c r="S191" s="5">
        <f t="shared" si="13"/>
        <v>284.93</v>
      </c>
      <c r="U191" s="5"/>
    </row>
    <row r="192" spans="1:21" x14ac:dyDescent="0.25">
      <c r="A192" t="s">
        <v>202</v>
      </c>
      <c r="B192" s="33">
        <v>832</v>
      </c>
      <c r="C192" t="s">
        <v>47</v>
      </c>
      <c r="D192" t="s">
        <v>64</v>
      </c>
      <c r="E192" s="33">
        <v>26</v>
      </c>
      <c r="F192" s="32">
        <v>247.8</v>
      </c>
      <c r="H192" t="str">
        <f t="shared" si="18"/>
        <v>832Butte61589ID2360027-0126</v>
      </c>
      <c r="I192" s="5">
        <f t="shared" si="19"/>
        <v>247.8</v>
      </c>
      <c r="K192" t="s">
        <v>186</v>
      </c>
      <c r="L192" s="33">
        <v>832</v>
      </c>
      <c r="M192" t="s">
        <v>47</v>
      </c>
      <c r="N192" t="s">
        <v>160</v>
      </c>
      <c r="O192" s="33">
        <v>26</v>
      </c>
      <c r="P192" s="32">
        <v>290.60000000000002</v>
      </c>
      <c r="R192" t="str">
        <f t="shared" si="12"/>
        <v>832Butte59765ID0090002-0126</v>
      </c>
      <c r="S192" s="5">
        <f t="shared" si="13"/>
        <v>290.60000000000002</v>
      </c>
      <c r="U192" s="5"/>
    </row>
    <row r="193" spans="1:21" x14ac:dyDescent="0.25">
      <c r="A193" t="s">
        <v>202</v>
      </c>
      <c r="B193" s="33">
        <v>832</v>
      </c>
      <c r="C193" t="s">
        <v>47</v>
      </c>
      <c r="D193" t="s">
        <v>64</v>
      </c>
      <c r="E193" s="33">
        <v>27</v>
      </c>
      <c r="F193" s="32">
        <v>253.61</v>
      </c>
      <c r="H193" t="str">
        <f t="shared" si="18"/>
        <v>832Butte61589ID2360027-0127</v>
      </c>
      <c r="I193" s="5">
        <f t="shared" si="19"/>
        <v>253.61</v>
      </c>
      <c r="K193" t="s">
        <v>186</v>
      </c>
      <c r="L193" s="33">
        <v>832</v>
      </c>
      <c r="M193" t="s">
        <v>47</v>
      </c>
      <c r="N193" t="s">
        <v>160</v>
      </c>
      <c r="O193" s="33">
        <v>27</v>
      </c>
      <c r="P193" s="32">
        <v>297.42</v>
      </c>
      <c r="R193" t="str">
        <f t="shared" si="12"/>
        <v>832Butte59765ID0090002-0127</v>
      </c>
      <c r="S193" s="5">
        <f t="shared" si="13"/>
        <v>297.42</v>
      </c>
      <c r="U193" s="5"/>
    </row>
    <row r="194" spans="1:21" x14ac:dyDescent="0.25">
      <c r="A194" t="s">
        <v>202</v>
      </c>
      <c r="B194" s="33">
        <v>832</v>
      </c>
      <c r="C194" t="s">
        <v>47</v>
      </c>
      <c r="D194" t="s">
        <v>64</v>
      </c>
      <c r="E194" s="33">
        <v>28</v>
      </c>
      <c r="F194" s="32">
        <v>263.04000000000002</v>
      </c>
      <c r="H194" t="str">
        <f t="shared" si="18"/>
        <v>832Butte61589ID2360027-0128</v>
      </c>
      <c r="I194" s="5">
        <f t="shared" si="19"/>
        <v>263.04000000000002</v>
      </c>
      <c r="K194" t="s">
        <v>186</v>
      </c>
      <c r="L194" s="33">
        <v>832</v>
      </c>
      <c r="M194" t="s">
        <v>47</v>
      </c>
      <c r="N194" t="s">
        <v>160</v>
      </c>
      <c r="O194" s="33">
        <v>28</v>
      </c>
      <c r="P194" s="32">
        <v>308.48</v>
      </c>
      <c r="R194" t="str">
        <f t="shared" ref="R194:R257" si="20">L194&amp;M194&amp;K194&amp;O194</f>
        <v>832Butte59765ID0090002-0128</v>
      </c>
      <c r="S194" s="5">
        <f t="shared" ref="S194:S257" si="21">P194</f>
        <v>308.48</v>
      </c>
      <c r="U194" s="5"/>
    </row>
    <row r="195" spans="1:21" x14ac:dyDescent="0.25">
      <c r="A195" t="s">
        <v>202</v>
      </c>
      <c r="B195" s="33">
        <v>832</v>
      </c>
      <c r="C195" t="s">
        <v>47</v>
      </c>
      <c r="D195" t="s">
        <v>64</v>
      </c>
      <c r="E195" s="33">
        <v>29</v>
      </c>
      <c r="F195" s="32">
        <v>270.79000000000002</v>
      </c>
      <c r="H195" t="str">
        <f t="shared" si="18"/>
        <v>832Butte61589ID2360027-0129</v>
      </c>
      <c r="I195" s="5">
        <f t="shared" si="19"/>
        <v>270.79000000000002</v>
      </c>
      <c r="K195" t="s">
        <v>186</v>
      </c>
      <c r="L195" s="33">
        <v>832</v>
      </c>
      <c r="M195" t="s">
        <v>47</v>
      </c>
      <c r="N195" t="s">
        <v>160</v>
      </c>
      <c r="O195" s="33">
        <v>29</v>
      </c>
      <c r="P195" s="32">
        <v>317.56</v>
      </c>
      <c r="R195" t="str">
        <f t="shared" si="20"/>
        <v>832Butte59765ID0090002-0129</v>
      </c>
      <c r="S195" s="5">
        <f t="shared" si="21"/>
        <v>317.56</v>
      </c>
      <c r="U195" s="5"/>
    </row>
    <row r="196" spans="1:21" x14ac:dyDescent="0.25">
      <c r="A196" t="s">
        <v>202</v>
      </c>
      <c r="B196" s="33">
        <v>832</v>
      </c>
      <c r="C196" t="s">
        <v>47</v>
      </c>
      <c r="D196" t="s">
        <v>64</v>
      </c>
      <c r="E196" s="33">
        <v>30</v>
      </c>
      <c r="F196" s="32">
        <v>274.66000000000003</v>
      </c>
      <c r="H196" t="str">
        <f t="shared" si="18"/>
        <v>832Butte61589ID2360027-0130</v>
      </c>
      <c r="I196" s="5">
        <f t="shared" si="19"/>
        <v>274.66000000000003</v>
      </c>
      <c r="K196" t="s">
        <v>186</v>
      </c>
      <c r="L196" s="33">
        <v>832</v>
      </c>
      <c r="M196" t="s">
        <v>47</v>
      </c>
      <c r="N196" t="s">
        <v>160</v>
      </c>
      <c r="O196" s="33">
        <v>30</v>
      </c>
      <c r="P196" s="32">
        <v>322.11</v>
      </c>
      <c r="R196" t="str">
        <f t="shared" si="20"/>
        <v>832Butte59765ID0090002-0130</v>
      </c>
      <c r="S196" s="5">
        <f t="shared" si="21"/>
        <v>322.11</v>
      </c>
      <c r="U196" s="5"/>
    </row>
    <row r="197" spans="1:21" x14ac:dyDescent="0.25">
      <c r="A197" t="s">
        <v>202</v>
      </c>
      <c r="B197" s="33">
        <v>832</v>
      </c>
      <c r="C197" t="s">
        <v>47</v>
      </c>
      <c r="D197" t="s">
        <v>64</v>
      </c>
      <c r="E197" s="33">
        <v>31</v>
      </c>
      <c r="F197" s="32">
        <v>280.47000000000003</v>
      </c>
      <c r="H197" t="str">
        <f t="shared" si="18"/>
        <v>832Butte61589ID2360027-0131</v>
      </c>
      <c r="I197" s="5">
        <f t="shared" si="19"/>
        <v>280.47000000000003</v>
      </c>
      <c r="K197" t="s">
        <v>186</v>
      </c>
      <c r="L197" s="33">
        <v>832</v>
      </c>
      <c r="M197" t="s">
        <v>47</v>
      </c>
      <c r="N197" t="s">
        <v>160</v>
      </c>
      <c r="O197" s="33">
        <v>31</v>
      </c>
      <c r="P197" s="32">
        <v>328.92</v>
      </c>
      <c r="R197" t="str">
        <f t="shared" si="20"/>
        <v>832Butte59765ID0090002-0131</v>
      </c>
      <c r="S197" s="5">
        <f t="shared" si="21"/>
        <v>328.92</v>
      </c>
      <c r="U197" s="5"/>
    </row>
    <row r="198" spans="1:21" x14ac:dyDescent="0.25">
      <c r="A198" t="s">
        <v>202</v>
      </c>
      <c r="B198" s="33">
        <v>832</v>
      </c>
      <c r="C198" t="s">
        <v>47</v>
      </c>
      <c r="D198" t="s">
        <v>64</v>
      </c>
      <c r="E198" s="33">
        <v>32</v>
      </c>
      <c r="F198" s="32">
        <v>286.27</v>
      </c>
      <c r="H198" t="str">
        <f t="shared" si="18"/>
        <v>832Butte61589ID2360027-0132</v>
      </c>
      <c r="I198" s="5">
        <f t="shared" si="19"/>
        <v>286.27</v>
      </c>
      <c r="K198" t="s">
        <v>186</v>
      </c>
      <c r="L198" s="33">
        <v>832</v>
      </c>
      <c r="M198" t="s">
        <v>47</v>
      </c>
      <c r="N198" t="s">
        <v>160</v>
      </c>
      <c r="O198" s="33">
        <v>32</v>
      </c>
      <c r="P198" s="32">
        <v>335.73</v>
      </c>
      <c r="R198" t="str">
        <f t="shared" si="20"/>
        <v>832Butte59765ID0090002-0132</v>
      </c>
      <c r="S198" s="5">
        <f t="shared" si="21"/>
        <v>335.73</v>
      </c>
      <c r="U198" s="5"/>
    </row>
    <row r="199" spans="1:21" x14ac:dyDescent="0.25">
      <c r="A199" t="s">
        <v>202</v>
      </c>
      <c r="B199" s="33">
        <v>832</v>
      </c>
      <c r="C199" t="s">
        <v>47</v>
      </c>
      <c r="D199" t="s">
        <v>64</v>
      </c>
      <c r="E199" s="33">
        <v>33</v>
      </c>
      <c r="F199" s="32">
        <v>289.89999999999998</v>
      </c>
      <c r="H199" t="str">
        <f t="shared" si="18"/>
        <v>832Butte61589ID2360027-0133</v>
      </c>
      <c r="I199" s="5">
        <f t="shared" si="19"/>
        <v>289.89999999999998</v>
      </c>
      <c r="K199" t="s">
        <v>186</v>
      </c>
      <c r="L199" s="33">
        <v>832</v>
      </c>
      <c r="M199" t="s">
        <v>47</v>
      </c>
      <c r="N199" t="s">
        <v>160</v>
      </c>
      <c r="O199" s="33">
        <v>33</v>
      </c>
      <c r="P199" s="32">
        <v>339.98</v>
      </c>
      <c r="R199" t="str">
        <f t="shared" si="20"/>
        <v>832Butte59765ID0090002-0133</v>
      </c>
      <c r="S199" s="5">
        <f t="shared" si="21"/>
        <v>339.98</v>
      </c>
      <c r="U199" s="5"/>
    </row>
    <row r="200" spans="1:21" x14ac:dyDescent="0.25">
      <c r="A200" t="s">
        <v>202</v>
      </c>
      <c r="B200" s="33">
        <v>832</v>
      </c>
      <c r="C200" t="s">
        <v>47</v>
      </c>
      <c r="D200" t="s">
        <v>64</v>
      </c>
      <c r="E200" s="33">
        <v>34</v>
      </c>
      <c r="F200" s="32">
        <v>293.77999999999997</v>
      </c>
      <c r="H200" t="str">
        <f t="shared" si="18"/>
        <v>832Butte61589ID2360027-0134</v>
      </c>
      <c r="I200" s="5">
        <f t="shared" si="19"/>
        <v>293.77999999999997</v>
      </c>
      <c r="K200" t="s">
        <v>186</v>
      </c>
      <c r="L200" s="33">
        <v>832</v>
      </c>
      <c r="M200" t="s">
        <v>47</v>
      </c>
      <c r="N200" t="s">
        <v>160</v>
      </c>
      <c r="O200" s="33">
        <v>34</v>
      </c>
      <c r="P200" s="32">
        <v>344.52</v>
      </c>
      <c r="R200" t="str">
        <f t="shared" si="20"/>
        <v>832Butte59765ID0090002-0134</v>
      </c>
      <c r="S200" s="5">
        <f t="shared" si="21"/>
        <v>344.52</v>
      </c>
      <c r="U200" s="5"/>
    </row>
    <row r="201" spans="1:21" x14ac:dyDescent="0.25">
      <c r="A201" t="s">
        <v>202</v>
      </c>
      <c r="B201" s="33">
        <v>832</v>
      </c>
      <c r="C201" t="s">
        <v>47</v>
      </c>
      <c r="D201" t="s">
        <v>64</v>
      </c>
      <c r="E201" s="33">
        <v>35</v>
      </c>
      <c r="F201" s="32">
        <v>295.70999999999998</v>
      </c>
      <c r="H201" t="str">
        <f t="shared" si="18"/>
        <v>832Butte61589ID2360027-0135</v>
      </c>
      <c r="I201" s="5">
        <f t="shared" si="19"/>
        <v>295.70999999999998</v>
      </c>
      <c r="K201" t="s">
        <v>186</v>
      </c>
      <c r="L201" s="33">
        <v>832</v>
      </c>
      <c r="M201" t="s">
        <v>47</v>
      </c>
      <c r="N201" t="s">
        <v>160</v>
      </c>
      <c r="O201" s="33">
        <v>35</v>
      </c>
      <c r="P201" s="32">
        <v>346.8</v>
      </c>
      <c r="R201" t="str">
        <f t="shared" si="20"/>
        <v>832Butte59765ID0090002-0135</v>
      </c>
      <c r="S201" s="5">
        <f t="shared" si="21"/>
        <v>346.8</v>
      </c>
      <c r="U201" s="5"/>
    </row>
    <row r="202" spans="1:21" x14ac:dyDescent="0.25">
      <c r="A202" t="s">
        <v>202</v>
      </c>
      <c r="B202" s="33">
        <v>832</v>
      </c>
      <c r="C202" t="s">
        <v>47</v>
      </c>
      <c r="D202" t="s">
        <v>64</v>
      </c>
      <c r="E202" s="33">
        <v>36</v>
      </c>
      <c r="F202" s="32">
        <v>297.64999999999998</v>
      </c>
      <c r="H202" t="str">
        <f t="shared" si="18"/>
        <v>832Butte61589ID2360027-0136</v>
      </c>
      <c r="I202" s="5">
        <f t="shared" si="19"/>
        <v>297.64999999999998</v>
      </c>
      <c r="K202" t="s">
        <v>186</v>
      </c>
      <c r="L202" s="33">
        <v>832</v>
      </c>
      <c r="M202" t="s">
        <v>47</v>
      </c>
      <c r="N202" t="s">
        <v>160</v>
      </c>
      <c r="O202" s="33">
        <v>36</v>
      </c>
      <c r="P202" s="32">
        <v>349.07</v>
      </c>
      <c r="R202" t="str">
        <f t="shared" si="20"/>
        <v>832Butte59765ID0090002-0136</v>
      </c>
      <c r="S202" s="5">
        <f t="shared" si="21"/>
        <v>349.07</v>
      </c>
      <c r="U202" s="5"/>
    </row>
    <row r="203" spans="1:21" x14ac:dyDescent="0.25">
      <c r="A203" t="s">
        <v>202</v>
      </c>
      <c r="B203" s="33">
        <v>832</v>
      </c>
      <c r="C203" t="s">
        <v>47</v>
      </c>
      <c r="D203" t="s">
        <v>64</v>
      </c>
      <c r="E203" s="33">
        <v>37</v>
      </c>
      <c r="F203" s="32">
        <v>299.58</v>
      </c>
      <c r="H203" t="str">
        <f t="shared" si="18"/>
        <v>832Butte61589ID2360027-0137</v>
      </c>
      <c r="I203" s="5">
        <f t="shared" si="19"/>
        <v>299.58</v>
      </c>
      <c r="K203" t="s">
        <v>186</v>
      </c>
      <c r="L203" s="33">
        <v>832</v>
      </c>
      <c r="M203" t="s">
        <v>47</v>
      </c>
      <c r="N203" t="s">
        <v>160</v>
      </c>
      <c r="O203" s="33">
        <v>37</v>
      </c>
      <c r="P203" s="32">
        <v>351.34</v>
      </c>
      <c r="R203" t="str">
        <f t="shared" si="20"/>
        <v>832Butte59765ID0090002-0137</v>
      </c>
      <c r="S203" s="5">
        <f t="shared" si="21"/>
        <v>351.34</v>
      </c>
      <c r="U203" s="5"/>
    </row>
    <row r="204" spans="1:21" x14ac:dyDescent="0.25">
      <c r="A204" t="s">
        <v>202</v>
      </c>
      <c r="B204" s="33">
        <v>832</v>
      </c>
      <c r="C204" t="s">
        <v>47</v>
      </c>
      <c r="D204" t="s">
        <v>64</v>
      </c>
      <c r="E204" s="33">
        <v>38</v>
      </c>
      <c r="F204" s="32">
        <v>301.52</v>
      </c>
      <c r="H204" t="str">
        <f t="shared" si="18"/>
        <v>832Butte61589ID2360027-0138</v>
      </c>
      <c r="I204" s="5">
        <f t="shared" si="19"/>
        <v>301.52</v>
      </c>
      <c r="K204" t="s">
        <v>186</v>
      </c>
      <c r="L204" s="33">
        <v>832</v>
      </c>
      <c r="M204" t="s">
        <v>47</v>
      </c>
      <c r="N204" t="s">
        <v>160</v>
      </c>
      <c r="O204" s="33">
        <v>38</v>
      </c>
      <c r="P204" s="32">
        <v>353.61</v>
      </c>
      <c r="R204" t="str">
        <f t="shared" si="20"/>
        <v>832Butte59765ID0090002-0138</v>
      </c>
      <c r="S204" s="5">
        <f t="shared" si="21"/>
        <v>353.61</v>
      </c>
      <c r="U204" s="5"/>
    </row>
    <row r="205" spans="1:21" x14ac:dyDescent="0.25">
      <c r="A205" t="s">
        <v>202</v>
      </c>
      <c r="B205" s="33">
        <v>832</v>
      </c>
      <c r="C205" t="s">
        <v>47</v>
      </c>
      <c r="D205" t="s">
        <v>64</v>
      </c>
      <c r="E205" s="33">
        <v>39</v>
      </c>
      <c r="F205" s="32">
        <v>305.39</v>
      </c>
      <c r="H205" t="str">
        <f t="shared" si="18"/>
        <v>832Butte61589ID2360027-0139</v>
      </c>
      <c r="I205" s="5">
        <f t="shared" si="19"/>
        <v>305.39</v>
      </c>
      <c r="K205" t="s">
        <v>186</v>
      </c>
      <c r="L205" s="33">
        <v>832</v>
      </c>
      <c r="M205" t="s">
        <v>47</v>
      </c>
      <c r="N205" t="s">
        <v>160</v>
      </c>
      <c r="O205" s="33">
        <v>39</v>
      </c>
      <c r="P205" s="32">
        <v>358.15</v>
      </c>
      <c r="R205" t="str">
        <f t="shared" si="20"/>
        <v>832Butte59765ID0090002-0139</v>
      </c>
      <c r="S205" s="5">
        <f t="shared" si="21"/>
        <v>358.15</v>
      </c>
      <c r="U205" s="5"/>
    </row>
    <row r="206" spans="1:21" x14ac:dyDescent="0.25">
      <c r="A206" t="s">
        <v>202</v>
      </c>
      <c r="B206" s="33">
        <v>832</v>
      </c>
      <c r="C206" t="s">
        <v>47</v>
      </c>
      <c r="D206" t="s">
        <v>64</v>
      </c>
      <c r="E206" s="33">
        <v>40</v>
      </c>
      <c r="F206" s="32">
        <v>309.26</v>
      </c>
      <c r="H206" t="str">
        <f t="shared" si="18"/>
        <v>832Butte61589ID2360027-0140</v>
      </c>
      <c r="I206" s="5">
        <f t="shared" si="19"/>
        <v>309.26</v>
      </c>
      <c r="K206" t="s">
        <v>186</v>
      </c>
      <c r="L206" s="33">
        <v>832</v>
      </c>
      <c r="M206" t="s">
        <v>47</v>
      </c>
      <c r="N206" t="s">
        <v>160</v>
      </c>
      <c r="O206" s="33">
        <v>40</v>
      </c>
      <c r="P206" s="32">
        <v>362.69</v>
      </c>
      <c r="R206" t="str">
        <f t="shared" si="20"/>
        <v>832Butte59765ID0090002-0140</v>
      </c>
      <c r="S206" s="5">
        <f t="shared" si="21"/>
        <v>362.69</v>
      </c>
      <c r="U206" s="5"/>
    </row>
    <row r="207" spans="1:21" x14ac:dyDescent="0.25">
      <c r="A207" t="s">
        <v>202</v>
      </c>
      <c r="B207" s="33">
        <v>832</v>
      </c>
      <c r="C207" t="s">
        <v>47</v>
      </c>
      <c r="D207" t="s">
        <v>64</v>
      </c>
      <c r="E207" s="33">
        <v>41</v>
      </c>
      <c r="F207" s="32">
        <v>315.07</v>
      </c>
      <c r="H207" t="str">
        <f t="shared" si="18"/>
        <v>832Butte61589ID2360027-0141</v>
      </c>
      <c r="I207" s="5">
        <f t="shared" si="19"/>
        <v>315.07</v>
      </c>
      <c r="K207" t="s">
        <v>186</v>
      </c>
      <c r="L207" s="33">
        <v>832</v>
      </c>
      <c r="M207" t="s">
        <v>47</v>
      </c>
      <c r="N207" t="s">
        <v>160</v>
      </c>
      <c r="O207" s="33">
        <v>41</v>
      </c>
      <c r="P207" s="32">
        <v>369.5</v>
      </c>
      <c r="R207" t="str">
        <f t="shared" si="20"/>
        <v>832Butte59765ID0090002-0141</v>
      </c>
      <c r="S207" s="5">
        <f t="shared" si="21"/>
        <v>369.5</v>
      </c>
      <c r="U207" s="5"/>
    </row>
    <row r="208" spans="1:21" x14ac:dyDescent="0.25">
      <c r="A208" t="s">
        <v>202</v>
      </c>
      <c r="B208" s="33">
        <v>832</v>
      </c>
      <c r="C208" t="s">
        <v>47</v>
      </c>
      <c r="D208" t="s">
        <v>64</v>
      </c>
      <c r="E208" s="33">
        <v>42</v>
      </c>
      <c r="F208" s="32">
        <v>320.64</v>
      </c>
      <c r="H208" t="str">
        <f t="shared" si="18"/>
        <v>832Butte61589ID2360027-0142</v>
      </c>
      <c r="I208" s="5">
        <f t="shared" si="19"/>
        <v>320.64</v>
      </c>
      <c r="K208" t="s">
        <v>186</v>
      </c>
      <c r="L208" s="33">
        <v>832</v>
      </c>
      <c r="M208" t="s">
        <v>47</v>
      </c>
      <c r="N208" t="s">
        <v>160</v>
      </c>
      <c r="O208" s="33">
        <v>42</v>
      </c>
      <c r="P208" s="32">
        <v>376.03</v>
      </c>
      <c r="R208" t="str">
        <f t="shared" si="20"/>
        <v>832Butte59765ID0090002-0142</v>
      </c>
      <c r="S208" s="5">
        <f t="shared" si="21"/>
        <v>376.03</v>
      </c>
      <c r="U208" s="5"/>
    </row>
    <row r="209" spans="1:21" x14ac:dyDescent="0.25">
      <c r="A209" t="s">
        <v>202</v>
      </c>
      <c r="B209" s="33">
        <v>832</v>
      </c>
      <c r="C209" t="s">
        <v>47</v>
      </c>
      <c r="D209" t="s">
        <v>64</v>
      </c>
      <c r="E209" s="33">
        <v>43</v>
      </c>
      <c r="F209" s="32">
        <v>328.38</v>
      </c>
      <c r="H209" t="str">
        <f t="shared" si="18"/>
        <v>832Butte61589ID2360027-0143</v>
      </c>
      <c r="I209" s="5">
        <f t="shared" si="19"/>
        <v>328.38</v>
      </c>
      <c r="K209" t="s">
        <v>186</v>
      </c>
      <c r="L209" s="33">
        <v>832</v>
      </c>
      <c r="M209" t="s">
        <v>47</v>
      </c>
      <c r="N209" t="s">
        <v>160</v>
      </c>
      <c r="O209" s="33">
        <v>43</v>
      </c>
      <c r="P209" s="32">
        <v>385.11</v>
      </c>
      <c r="R209" t="str">
        <f t="shared" si="20"/>
        <v>832Butte59765ID0090002-0143</v>
      </c>
      <c r="S209" s="5">
        <f t="shared" si="21"/>
        <v>385.11</v>
      </c>
      <c r="U209" s="5"/>
    </row>
    <row r="210" spans="1:21" x14ac:dyDescent="0.25">
      <c r="A210" t="s">
        <v>202</v>
      </c>
      <c r="B210" s="33">
        <v>832</v>
      </c>
      <c r="C210" t="s">
        <v>47</v>
      </c>
      <c r="D210" t="s">
        <v>64</v>
      </c>
      <c r="E210" s="33">
        <v>44</v>
      </c>
      <c r="F210" s="32">
        <v>338.06</v>
      </c>
      <c r="H210" t="str">
        <f t="shared" si="18"/>
        <v>832Butte61589ID2360027-0144</v>
      </c>
      <c r="I210" s="5">
        <f t="shared" si="19"/>
        <v>338.06</v>
      </c>
      <c r="K210" t="s">
        <v>186</v>
      </c>
      <c r="L210" s="33">
        <v>832</v>
      </c>
      <c r="M210" t="s">
        <v>47</v>
      </c>
      <c r="N210" t="s">
        <v>160</v>
      </c>
      <c r="O210" s="33">
        <v>44</v>
      </c>
      <c r="P210" s="32">
        <v>396.46</v>
      </c>
      <c r="R210" t="str">
        <f t="shared" si="20"/>
        <v>832Butte59765ID0090002-0144</v>
      </c>
      <c r="S210" s="5">
        <f t="shared" si="21"/>
        <v>396.46</v>
      </c>
      <c r="U210" s="5"/>
    </row>
    <row r="211" spans="1:21" x14ac:dyDescent="0.25">
      <c r="A211" t="s">
        <v>202</v>
      </c>
      <c r="B211" s="33">
        <v>832</v>
      </c>
      <c r="C211" t="s">
        <v>47</v>
      </c>
      <c r="D211" t="s">
        <v>64</v>
      </c>
      <c r="E211" s="33">
        <v>45</v>
      </c>
      <c r="F211" s="32">
        <v>349.43</v>
      </c>
      <c r="H211" t="str">
        <f t="shared" si="18"/>
        <v>832Butte61589ID2360027-0145</v>
      </c>
      <c r="I211" s="5">
        <f t="shared" si="19"/>
        <v>349.43</v>
      </c>
      <c r="K211" t="s">
        <v>186</v>
      </c>
      <c r="L211" s="33">
        <v>832</v>
      </c>
      <c r="M211" t="s">
        <v>47</v>
      </c>
      <c r="N211" t="s">
        <v>160</v>
      </c>
      <c r="O211" s="33">
        <v>45</v>
      </c>
      <c r="P211" s="32">
        <v>409.8</v>
      </c>
      <c r="R211" t="str">
        <f t="shared" si="20"/>
        <v>832Butte59765ID0090002-0145</v>
      </c>
      <c r="S211" s="5">
        <f t="shared" si="21"/>
        <v>409.8</v>
      </c>
      <c r="U211" s="5"/>
    </row>
    <row r="212" spans="1:21" x14ac:dyDescent="0.25">
      <c r="A212" t="s">
        <v>202</v>
      </c>
      <c r="B212" s="33">
        <v>832</v>
      </c>
      <c r="C212" t="s">
        <v>47</v>
      </c>
      <c r="D212" t="s">
        <v>64</v>
      </c>
      <c r="E212" s="33">
        <v>46</v>
      </c>
      <c r="F212" s="32">
        <v>362.99</v>
      </c>
      <c r="H212" t="str">
        <f t="shared" si="18"/>
        <v>832Butte61589ID2360027-0146</v>
      </c>
      <c r="I212" s="5">
        <f t="shared" si="19"/>
        <v>362.99</v>
      </c>
      <c r="K212" t="s">
        <v>186</v>
      </c>
      <c r="L212" s="33">
        <v>832</v>
      </c>
      <c r="M212" t="s">
        <v>47</v>
      </c>
      <c r="N212" t="s">
        <v>160</v>
      </c>
      <c r="O212" s="33">
        <v>46</v>
      </c>
      <c r="P212" s="32">
        <v>425.69</v>
      </c>
      <c r="R212" t="str">
        <f t="shared" si="20"/>
        <v>832Butte59765ID0090002-0146</v>
      </c>
      <c r="S212" s="5">
        <f t="shared" si="21"/>
        <v>425.69</v>
      </c>
      <c r="U212" s="5"/>
    </row>
    <row r="213" spans="1:21" x14ac:dyDescent="0.25">
      <c r="A213" t="s">
        <v>202</v>
      </c>
      <c r="B213" s="33">
        <v>832</v>
      </c>
      <c r="C213" t="s">
        <v>47</v>
      </c>
      <c r="D213" t="s">
        <v>64</v>
      </c>
      <c r="E213" s="33">
        <v>47</v>
      </c>
      <c r="F213" s="32">
        <v>378.23</v>
      </c>
      <c r="H213" t="str">
        <f t="shared" si="18"/>
        <v>832Butte61589ID2360027-0147</v>
      </c>
      <c r="I213" s="5">
        <f t="shared" si="19"/>
        <v>378.23</v>
      </c>
      <c r="K213" t="s">
        <v>186</v>
      </c>
      <c r="L213" s="33">
        <v>832</v>
      </c>
      <c r="M213" t="s">
        <v>47</v>
      </c>
      <c r="N213" t="s">
        <v>160</v>
      </c>
      <c r="O213" s="33">
        <v>47</v>
      </c>
      <c r="P213" s="32">
        <v>443.57</v>
      </c>
      <c r="R213" t="str">
        <f t="shared" si="20"/>
        <v>832Butte59765ID0090002-0147</v>
      </c>
      <c r="S213" s="5">
        <f t="shared" si="21"/>
        <v>443.57</v>
      </c>
      <c r="U213" s="5"/>
    </row>
    <row r="214" spans="1:21" x14ac:dyDescent="0.25">
      <c r="A214" t="s">
        <v>202</v>
      </c>
      <c r="B214" s="33">
        <v>832</v>
      </c>
      <c r="C214" t="s">
        <v>47</v>
      </c>
      <c r="D214" t="s">
        <v>64</v>
      </c>
      <c r="E214" s="33">
        <v>48</v>
      </c>
      <c r="F214" s="32">
        <v>395.65</v>
      </c>
      <c r="H214" t="str">
        <f t="shared" si="18"/>
        <v>832Butte61589ID2360027-0148</v>
      </c>
      <c r="I214" s="5">
        <f t="shared" si="19"/>
        <v>395.65</v>
      </c>
      <c r="K214" t="s">
        <v>186</v>
      </c>
      <c r="L214" s="33">
        <v>832</v>
      </c>
      <c r="M214" t="s">
        <v>47</v>
      </c>
      <c r="N214" t="s">
        <v>160</v>
      </c>
      <c r="O214" s="33">
        <v>48</v>
      </c>
      <c r="P214" s="32">
        <v>464</v>
      </c>
      <c r="R214" t="str">
        <f t="shared" si="20"/>
        <v>832Butte59765ID0090002-0148</v>
      </c>
      <c r="S214" s="5">
        <f t="shared" si="21"/>
        <v>464</v>
      </c>
      <c r="U214" s="5"/>
    </row>
    <row r="215" spans="1:21" x14ac:dyDescent="0.25">
      <c r="A215" t="s">
        <v>202</v>
      </c>
      <c r="B215" s="33">
        <v>832</v>
      </c>
      <c r="C215" t="s">
        <v>47</v>
      </c>
      <c r="D215" t="s">
        <v>64</v>
      </c>
      <c r="E215" s="33">
        <v>49</v>
      </c>
      <c r="F215" s="32">
        <v>412.83</v>
      </c>
      <c r="H215" t="str">
        <f t="shared" ref="H215:H231" si="22">B215&amp;C215&amp;A215&amp;E215</f>
        <v>832Butte61589ID2360027-0149</v>
      </c>
      <c r="I215" s="5">
        <f t="shared" ref="I215:I231" si="23">F215</f>
        <v>412.83</v>
      </c>
      <c r="K215" t="s">
        <v>186</v>
      </c>
      <c r="L215" s="33">
        <v>832</v>
      </c>
      <c r="M215" t="s">
        <v>47</v>
      </c>
      <c r="N215" t="s">
        <v>160</v>
      </c>
      <c r="O215" s="33">
        <v>49</v>
      </c>
      <c r="P215" s="32">
        <v>484.15</v>
      </c>
      <c r="R215" t="str">
        <f t="shared" si="20"/>
        <v>832Butte59765ID0090002-0149</v>
      </c>
      <c r="S215" s="5">
        <f t="shared" si="21"/>
        <v>484.15</v>
      </c>
      <c r="U215" s="5"/>
    </row>
    <row r="216" spans="1:21" x14ac:dyDescent="0.25">
      <c r="A216" t="s">
        <v>202</v>
      </c>
      <c r="B216" s="33">
        <v>832</v>
      </c>
      <c r="C216" t="s">
        <v>47</v>
      </c>
      <c r="D216" t="s">
        <v>64</v>
      </c>
      <c r="E216" s="33">
        <v>50</v>
      </c>
      <c r="F216" s="32">
        <v>432.19</v>
      </c>
      <c r="H216" t="str">
        <f t="shared" si="22"/>
        <v>832Butte61589ID2360027-0150</v>
      </c>
      <c r="I216" s="5">
        <f t="shared" si="23"/>
        <v>432.19</v>
      </c>
      <c r="K216" t="s">
        <v>186</v>
      </c>
      <c r="L216" s="33">
        <v>832</v>
      </c>
      <c r="M216" t="s">
        <v>47</v>
      </c>
      <c r="N216" t="s">
        <v>160</v>
      </c>
      <c r="O216" s="33">
        <v>50</v>
      </c>
      <c r="P216" s="32">
        <v>506.85</v>
      </c>
      <c r="R216" t="str">
        <f t="shared" si="20"/>
        <v>832Butte59765ID0090002-0150</v>
      </c>
      <c r="S216" s="5">
        <f t="shared" si="21"/>
        <v>506.85</v>
      </c>
      <c r="U216" s="5"/>
    </row>
    <row r="217" spans="1:21" x14ac:dyDescent="0.25">
      <c r="A217" t="s">
        <v>202</v>
      </c>
      <c r="B217" s="33">
        <v>832</v>
      </c>
      <c r="C217" t="s">
        <v>47</v>
      </c>
      <c r="D217" t="s">
        <v>64</v>
      </c>
      <c r="E217" s="33">
        <v>51</v>
      </c>
      <c r="F217" s="32">
        <v>451.31</v>
      </c>
      <c r="H217" t="str">
        <f t="shared" si="22"/>
        <v>832Butte61589ID2360027-0151</v>
      </c>
      <c r="I217" s="5">
        <f t="shared" si="23"/>
        <v>451.31</v>
      </c>
      <c r="K217" t="s">
        <v>186</v>
      </c>
      <c r="L217" s="33">
        <v>832</v>
      </c>
      <c r="M217" t="s">
        <v>47</v>
      </c>
      <c r="N217" t="s">
        <v>160</v>
      </c>
      <c r="O217" s="33">
        <v>51</v>
      </c>
      <c r="P217" s="32">
        <v>529.27</v>
      </c>
      <c r="R217" t="str">
        <f t="shared" si="20"/>
        <v>832Butte59765ID0090002-0151</v>
      </c>
      <c r="S217" s="5">
        <f t="shared" si="21"/>
        <v>529.27</v>
      </c>
      <c r="U217" s="5"/>
    </row>
    <row r="218" spans="1:21" x14ac:dyDescent="0.25">
      <c r="A218" t="s">
        <v>202</v>
      </c>
      <c r="B218" s="33">
        <v>832</v>
      </c>
      <c r="C218" t="s">
        <v>47</v>
      </c>
      <c r="D218" t="s">
        <v>64</v>
      </c>
      <c r="E218" s="33">
        <v>52</v>
      </c>
      <c r="F218" s="32">
        <v>472.36</v>
      </c>
      <c r="H218" t="str">
        <f t="shared" si="22"/>
        <v>832Butte61589ID2360027-0152</v>
      </c>
      <c r="I218" s="5">
        <f t="shared" si="23"/>
        <v>472.36</v>
      </c>
      <c r="K218" t="s">
        <v>186</v>
      </c>
      <c r="L218" s="33">
        <v>832</v>
      </c>
      <c r="M218" t="s">
        <v>47</v>
      </c>
      <c r="N218" t="s">
        <v>160</v>
      </c>
      <c r="O218" s="33">
        <v>52</v>
      </c>
      <c r="P218" s="32">
        <v>553.96</v>
      </c>
      <c r="R218" t="str">
        <f t="shared" si="20"/>
        <v>832Butte59765ID0090002-0152</v>
      </c>
      <c r="S218" s="5">
        <f t="shared" si="21"/>
        <v>553.96</v>
      </c>
      <c r="U218" s="5"/>
    </row>
    <row r="219" spans="1:21" x14ac:dyDescent="0.25">
      <c r="A219" t="s">
        <v>202</v>
      </c>
      <c r="B219" s="33">
        <v>832</v>
      </c>
      <c r="C219" t="s">
        <v>47</v>
      </c>
      <c r="D219" t="s">
        <v>64</v>
      </c>
      <c r="E219" s="33">
        <v>53</v>
      </c>
      <c r="F219" s="32">
        <v>493.66</v>
      </c>
      <c r="H219" t="str">
        <f t="shared" si="22"/>
        <v>832Butte61589ID2360027-0153</v>
      </c>
      <c r="I219" s="5">
        <f t="shared" si="23"/>
        <v>493.66</v>
      </c>
      <c r="K219" t="s">
        <v>186</v>
      </c>
      <c r="L219" s="33">
        <v>832</v>
      </c>
      <c r="M219" t="s">
        <v>47</v>
      </c>
      <c r="N219" t="s">
        <v>160</v>
      </c>
      <c r="O219" s="33">
        <v>53</v>
      </c>
      <c r="P219" s="32">
        <v>578.94000000000005</v>
      </c>
      <c r="R219" t="str">
        <f t="shared" si="20"/>
        <v>832Butte59765ID0090002-0153</v>
      </c>
      <c r="S219" s="5">
        <f t="shared" si="21"/>
        <v>578.94000000000005</v>
      </c>
      <c r="U219" s="5"/>
    </row>
    <row r="220" spans="1:21" x14ac:dyDescent="0.25">
      <c r="A220" t="s">
        <v>202</v>
      </c>
      <c r="B220" s="33">
        <v>832</v>
      </c>
      <c r="C220" t="s">
        <v>47</v>
      </c>
      <c r="D220" t="s">
        <v>64</v>
      </c>
      <c r="E220" s="33">
        <v>54</v>
      </c>
      <c r="F220" s="32">
        <v>516.65</v>
      </c>
      <c r="H220" t="str">
        <f t="shared" si="22"/>
        <v>832Butte61589ID2360027-0154</v>
      </c>
      <c r="I220" s="5">
        <f t="shared" si="23"/>
        <v>516.65</v>
      </c>
      <c r="K220" t="s">
        <v>186</v>
      </c>
      <c r="L220" s="33">
        <v>832</v>
      </c>
      <c r="M220" t="s">
        <v>47</v>
      </c>
      <c r="N220" t="s">
        <v>160</v>
      </c>
      <c r="O220" s="33">
        <v>54</v>
      </c>
      <c r="P220" s="32">
        <v>605.9</v>
      </c>
      <c r="R220" t="str">
        <f t="shared" si="20"/>
        <v>832Butte59765ID0090002-0154</v>
      </c>
      <c r="S220" s="5">
        <f t="shared" si="21"/>
        <v>605.9</v>
      </c>
      <c r="U220" s="5"/>
    </row>
    <row r="221" spans="1:21" x14ac:dyDescent="0.25">
      <c r="A221" t="s">
        <v>202</v>
      </c>
      <c r="B221" s="33">
        <v>832</v>
      </c>
      <c r="C221" t="s">
        <v>47</v>
      </c>
      <c r="D221" t="s">
        <v>64</v>
      </c>
      <c r="E221" s="33">
        <v>55</v>
      </c>
      <c r="F221" s="32">
        <v>539.64</v>
      </c>
      <c r="H221" t="str">
        <f t="shared" si="22"/>
        <v>832Butte61589ID2360027-0155</v>
      </c>
      <c r="I221" s="5">
        <f t="shared" si="23"/>
        <v>539.64</v>
      </c>
      <c r="K221" t="s">
        <v>186</v>
      </c>
      <c r="L221" s="33">
        <v>832</v>
      </c>
      <c r="M221" t="s">
        <v>47</v>
      </c>
      <c r="N221" t="s">
        <v>160</v>
      </c>
      <c r="O221" s="33">
        <v>55</v>
      </c>
      <c r="P221" s="32">
        <v>632.86</v>
      </c>
      <c r="R221" t="str">
        <f t="shared" si="20"/>
        <v>832Butte59765ID0090002-0155</v>
      </c>
      <c r="S221" s="5">
        <f t="shared" si="21"/>
        <v>632.86</v>
      </c>
      <c r="U221" s="5"/>
    </row>
    <row r="222" spans="1:21" x14ac:dyDescent="0.25">
      <c r="A222" t="s">
        <v>202</v>
      </c>
      <c r="B222" s="33">
        <v>832</v>
      </c>
      <c r="C222" t="s">
        <v>47</v>
      </c>
      <c r="D222" t="s">
        <v>64</v>
      </c>
      <c r="E222" s="33">
        <v>56</v>
      </c>
      <c r="F222" s="32">
        <v>564.55999999999995</v>
      </c>
      <c r="H222" t="str">
        <f t="shared" si="22"/>
        <v>832Butte61589ID2360027-0156</v>
      </c>
      <c r="I222" s="5">
        <f t="shared" si="23"/>
        <v>564.55999999999995</v>
      </c>
      <c r="K222" t="s">
        <v>186</v>
      </c>
      <c r="L222" s="33">
        <v>832</v>
      </c>
      <c r="M222" t="s">
        <v>47</v>
      </c>
      <c r="N222" t="s">
        <v>160</v>
      </c>
      <c r="O222" s="33">
        <v>56</v>
      </c>
      <c r="P222" s="32">
        <v>662.09</v>
      </c>
      <c r="R222" t="str">
        <f t="shared" si="20"/>
        <v>832Butte59765ID0090002-0156</v>
      </c>
      <c r="S222" s="5">
        <f t="shared" si="21"/>
        <v>662.09</v>
      </c>
      <c r="U222" s="5"/>
    </row>
    <row r="223" spans="1:21" x14ac:dyDescent="0.25">
      <c r="A223" t="s">
        <v>202</v>
      </c>
      <c r="B223" s="33">
        <v>832</v>
      </c>
      <c r="C223" t="s">
        <v>47</v>
      </c>
      <c r="D223" t="s">
        <v>64</v>
      </c>
      <c r="E223" s="33">
        <v>57</v>
      </c>
      <c r="F223" s="32">
        <v>589.73</v>
      </c>
      <c r="H223" t="str">
        <f t="shared" si="22"/>
        <v>832Butte61589ID2360027-0157</v>
      </c>
      <c r="I223" s="5">
        <f t="shared" si="23"/>
        <v>589.73</v>
      </c>
      <c r="K223" t="s">
        <v>186</v>
      </c>
      <c r="L223" s="33">
        <v>832</v>
      </c>
      <c r="M223" t="s">
        <v>47</v>
      </c>
      <c r="N223" t="s">
        <v>160</v>
      </c>
      <c r="O223" s="33">
        <v>57</v>
      </c>
      <c r="P223" s="32">
        <v>691.6</v>
      </c>
      <c r="R223" t="str">
        <f t="shared" si="20"/>
        <v>832Butte59765ID0090002-0157</v>
      </c>
      <c r="S223" s="5">
        <f t="shared" si="21"/>
        <v>691.6</v>
      </c>
      <c r="U223" s="5"/>
    </row>
    <row r="224" spans="1:21" x14ac:dyDescent="0.25">
      <c r="A224" t="s">
        <v>202</v>
      </c>
      <c r="B224" s="33">
        <v>832</v>
      </c>
      <c r="C224" t="s">
        <v>47</v>
      </c>
      <c r="D224" t="s">
        <v>64</v>
      </c>
      <c r="E224" s="33">
        <v>58</v>
      </c>
      <c r="F224" s="32">
        <v>616.59</v>
      </c>
      <c r="H224" t="str">
        <f t="shared" si="22"/>
        <v>832Butte61589ID2360027-0158</v>
      </c>
      <c r="I224" s="5">
        <f t="shared" si="23"/>
        <v>616.59</v>
      </c>
      <c r="K224" t="s">
        <v>186</v>
      </c>
      <c r="L224" s="33">
        <v>832</v>
      </c>
      <c r="M224" t="s">
        <v>47</v>
      </c>
      <c r="N224" t="s">
        <v>160</v>
      </c>
      <c r="O224" s="33">
        <v>58</v>
      </c>
      <c r="P224" s="32">
        <v>723.1</v>
      </c>
      <c r="R224" t="str">
        <f t="shared" si="20"/>
        <v>832Butte59765ID0090002-0158</v>
      </c>
      <c r="S224" s="5">
        <f t="shared" si="21"/>
        <v>723.1</v>
      </c>
      <c r="U224" s="5"/>
    </row>
    <row r="225" spans="1:21" x14ac:dyDescent="0.25">
      <c r="A225" t="s">
        <v>202</v>
      </c>
      <c r="B225" s="33">
        <v>832</v>
      </c>
      <c r="C225" t="s">
        <v>47</v>
      </c>
      <c r="D225" t="s">
        <v>64</v>
      </c>
      <c r="E225" s="33">
        <v>59</v>
      </c>
      <c r="F225" s="32">
        <v>629.9</v>
      </c>
      <c r="H225" t="str">
        <f t="shared" si="22"/>
        <v>832Butte61589ID2360027-0159</v>
      </c>
      <c r="I225" s="5">
        <f t="shared" si="23"/>
        <v>629.9</v>
      </c>
      <c r="K225" t="s">
        <v>186</v>
      </c>
      <c r="L225" s="33">
        <v>832</v>
      </c>
      <c r="M225" t="s">
        <v>47</v>
      </c>
      <c r="N225" t="s">
        <v>160</v>
      </c>
      <c r="O225" s="33">
        <v>59</v>
      </c>
      <c r="P225" s="32">
        <v>738.71</v>
      </c>
      <c r="R225" t="str">
        <f t="shared" si="20"/>
        <v>832Butte59765ID0090002-0159</v>
      </c>
      <c r="S225" s="5">
        <f t="shared" si="21"/>
        <v>738.71</v>
      </c>
      <c r="U225" s="5"/>
    </row>
    <row r="226" spans="1:21" x14ac:dyDescent="0.25">
      <c r="A226" t="s">
        <v>202</v>
      </c>
      <c r="B226" s="33">
        <v>832</v>
      </c>
      <c r="C226" t="s">
        <v>47</v>
      </c>
      <c r="D226" t="s">
        <v>64</v>
      </c>
      <c r="E226" s="33">
        <v>60</v>
      </c>
      <c r="F226" s="32">
        <v>656.76</v>
      </c>
      <c r="H226" t="str">
        <f t="shared" si="22"/>
        <v>832Butte61589ID2360027-0160</v>
      </c>
      <c r="I226" s="5">
        <f t="shared" si="23"/>
        <v>656.76</v>
      </c>
      <c r="K226" t="s">
        <v>186</v>
      </c>
      <c r="L226" s="33">
        <v>832</v>
      </c>
      <c r="M226" t="s">
        <v>47</v>
      </c>
      <c r="N226" t="s">
        <v>160</v>
      </c>
      <c r="O226" s="33">
        <v>60</v>
      </c>
      <c r="P226" s="32">
        <v>770.21</v>
      </c>
      <c r="R226" t="str">
        <f t="shared" si="20"/>
        <v>832Butte59765ID0090002-0160</v>
      </c>
      <c r="S226" s="5">
        <f t="shared" si="21"/>
        <v>770.21</v>
      </c>
      <c r="U226" s="5"/>
    </row>
    <row r="227" spans="1:21" x14ac:dyDescent="0.25">
      <c r="A227" t="s">
        <v>202</v>
      </c>
      <c r="B227" s="33">
        <v>832</v>
      </c>
      <c r="C227" t="s">
        <v>47</v>
      </c>
      <c r="D227" t="s">
        <v>64</v>
      </c>
      <c r="E227" s="33">
        <v>61</v>
      </c>
      <c r="F227" s="32">
        <v>679.99</v>
      </c>
      <c r="H227" t="str">
        <f t="shared" si="22"/>
        <v>832Butte61589ID2360027-0161</v>
      </c>
      <c r="I227" s="5">
        <f t="shared" si="23"/>
        <v>679.99</v>
      </c>
      <c r="K227" t="s">
        <v>186</v>
      </c>
      <c r="L227" s="33">
        <v>832</v>
      </c>
      <c r="M227" t="s">
        <v>47</v>
      </c>
      <c r="N227" t="s">
        <v>160</v>
      </c>
      <c r="O227" s="33">
        <v>61</v>
      </c>
      <c r="P227" s="32">
        <v>797.46</v>
      </c>
      <c r="R227" t="str">
        <f t="shared" si="20"/>
        <v>832Butte59765ID0090002-0161</v>
      </c>
      <c r="S227" s="5">
        <f t="shared" si="21"/>
        <v>797.46</v>
      </c>
      <c r="U227" s="5"/>
    </row>
    <row r="228" spans="1:21" x14ac:dyDescent="0.25">
      <c r="A228" t="s">
        <v>202</v>
      </c>
      <c r="B228" s="33">
        <v>832</v>
      </c>
      <c r="C228" t="s">
        <v>47</v>
      </c>
      <c r="D228" t="s">
        <v>64</v>
      </c>
      <c r="E228" s="33">
        <v>62</v>
      </c>
      <c r="F228" s="32">
        <v>695.24</v>
      </c>
      <c r="H228" t="str">
        <f t="shared" si="22"/>
        <v>832Butte61589ID2360027-0162</v>
      </c>
      <c r="I228" s="5">
        <f t="shared" si="23"/>
        <v>695.24</v>
      </c>
      <c r="K228" t="s">
        <v>186</v>
      </c>
      <c r="L228" s="33">
        <v>832</v>
      </c>
      <c r="M228" t="s">
        <v>47</v>
      </c>
      <c r="N228" t="s">
        <v>160</v>
      </c>
      <c r="O228" s="33">
        <v>62</v>
      </c>
      <c r="P228" s="32">
        <v>815.34</v>
      </c>
      <c r="R228" t="str">
        <f t="shared" si="20"/>
        <v>832Butte59765ID0090002-0162</v>
      </c>
      <c r="S228" s="5">
        <f t="shared" si="21"/>
        <v>815.34</v>
      </c>
      <c r="U228" s="5"/>
    </row>
    <row r="229" spans="1:21" x14ac:dyDescent="0.25">
      <c r="A229" t="s">
        <v>202</v>
      </c>
      <c r="B229" s="33">
        <v>832</v>
      </c>
      <c r="C229" t="s">
        <v>47</v>
      </c>
      <c r="D229" t="s">
        <v>64</v>
      </c>
      <c r="E229" s="33">
        <v>63</v>
      </c>
      <c r="F229" s="32">
        <v>714.35</v>
      </c>
      <c r="H229" t="str">
        <f t="shared" si="22"/>
        <v>832Butte61589ID2360027-0163</v>
      </c>
      <c r="I229" s="5">
        <f t="shared" si="23"/>
        <v>714.35</v>
      </c>
      <c r="K229" t="s">
        <v>186</v>
      </c>
      <c r="L229" s="33">
        <v>832</v>
      </c>
      <c r="M229" t="s">
        <v>47</v>
      </c>
      <c r="N229" t="s">
        <v>160</v>
      </c>
      <c r="O229" s="33">
        <v>63</v>
      </c>
      <c r="P229" s="32">
        <v>837.76</v>
      </c>
      <c r="R229" t="str">
        <f t="shared" si="20"/>
        <v>832Butte59765ID0090002-0163</v>
      </c>
      <c r="S229" s="5">
        <f t="shared" si="21"/>
        <v>837.76</v>
      </c>
      <c r="U229" s="5"/>
    </row>
    <row r="230" spans="1:21" x14ac:dyDescent="0.25">
      <c r="A230" t="s">
        <v>202</v>
      </c>
      <c r="B230" s="33">
        <v>832</v>
      </c>
      <c r="C230" t="s">
        <v>47</v>
      </c>
      <c r="D230" t="s">
        <v>64</v>
      </c>
      <c r="E230" s="33">
        <v>64</v>
      </c>
      <c r="F230" s="32">
        <v>725.97</v>
      </c>
      <c r="H230" t="str">
        <f t="shared" si="22"/>
        <v>832Butte61589ID2360027-0164</v>
      </c>
      <c r="I230" s="5">
        <f t="shared" si="23"/>
        <v>725.97</v>
      </c>
      <c r="K230" t="s">
        <v>186</v>
      </c>
      <c r="L230" s="33">
        <v>832</v>
      </c>
      <c r="M230" t="s">
        <v>47</v>
      </c>
      <c r="N230" t="s">
        <v>160</v>
      </c>
      <c r="O230" s="33">
        <v>64</v>
      </c>
      <c r="P230" s="32">
        <v>851.37</v>
      </c>
      <c r="R230" t="str">
        <f t="shared" si="20"/>
        <v>832Butte59765ID0090002-0164</v>
      </c>
      <c r="S230" s="5">
        <f t="shared" si="21"/>
        <v>851.37</v>
      </c>
      <c r="U230" s="5"/>
    </row>
    <row r="231" spans="1:21" x14ac:dyDescent="0.25">
      <c r="A231" t="s">
        <v>202</v>
      </c>
      <c r="B231" s="33">
        <v>832</v>
      </c>
      <c r="C231" t="s">
        <v>47</v>
      </c>
      <c r="D231" t="s">
        <v>64</v>
      </c>
      <c r="E231" s="33">
        <v>65</v>
      </c>
      <c r="F231" s="32">
        <v>725.97</v>
      </c>
      <c r="H231" t="str">
        <f t="shared" si="22"/>
        <v>832Butte61589ID2360027-0165</v>
      </c>
      <c r="I231" s="5">
        <f t="shared" si="23"/>
        <v>725.97</v>
      </c>
      <c r="K231" t="s">
        <v>186</v>
      </c>
      <c r="L231" s="33">
        <v>832</v>
      </c>
      <c r="M231" t="s">
        <v>47</v>
      </c>
      <c r="N231" t="s">
        <v>160</v>
      </c>
      <c r="O231" s="33">
        <v>65</v>
      </c>
      <c r="P231" s="32">
        <v>851.37</v>
      </c>
      <c r="R231" t="str">
        <f t="shared" si="20"/>
        <v>832Butte59765ID0090002-0165</v>
      </c>
      <c r="S231" s="5">
        <f t="shared" si="21"/>
        <v>851.37</v>
      </c>
      <c r="U231" s="5"/>
    </row>
    <row r="232" spans="1:21" x14ac:dyDescent="0.25">
      <c r="A232" t="s">
        <v>7</v>
      </c>
      <c r="B232" s="33">
        <v>832</v>
      </c>
      <c r="C232" t="s">
        <v>42</v>
      </c>
      <c r="D232" t="s">
        <v>64</v>
      </c>
      <c r="E232" s="33">
        <v>20</v>
      </c>
      <c r="F232" s="32">
        <v>149.22999999999999</v>
      </c>
      <c r="H232" t="str">
        <f t="shared" ref="H232:H277" si="24">B232&amp;C232&amp;A232&amp;E232</f>
        <v>832Caribou26002ID0010018-0120</v>
      </c>
      <c r="I232" s="5">
        <f t="shared" ref="I232:I277" si="25">F232</f>
        <v>149.22999999999999</v>
      </c>
      <c r="K232" t="s">
        <v>7</v>
      </c>
      <c r="L232" s="33">
        <v>832</v>
      </c>
      <c r="M232" t="s">
        <v>42</v>
      </c>
      <c r="N232" t="s">
        <v>160</v>
      </c>
      <c r="O232" s="33">
        <v>20</v>
      </c>
      <c r="P232" s="32">
        <v>149.22999999999999</v>
      </c>
      <c r="R232" t="str">
        <f t="shared" si="20"/>
        <v>832Caribou26002ID0010018-0120</v>
      </c>
      <c r="S232" s="5">
        <f t="shared" si="21"/>
        <v>149.22999999999999</v>
      </c>
      <c r="U232" s="5"/>
    </row>
    <row r="233" spans="1:21" x14ac:dyDescent="0.25">
      <c r="A233" t="s">
        <v>7</v>
      </c>
      <c r="B233" s="33">
        <v>832</v>
      </c>
      <c r="C233" t="s">
        <v>42</v>
      </c>
      <c r="D233" t="s">
        <v>64</v>
      </c>
      <c r="E233" s="33">
        <v>21</v>
      </c>
      <c r="F233" s="32">
        <v>235.01</v>
      </c>
      <c r="H233" t="str">
        <f t="shared" si="24"/>
        <v>832Caribou26002ID0010018-0121</v>
      </c>
      <c r="I233" s="5">
        <f t="shared" si="25"/>
        <v>235.01</v>
      </c>
      <c r="K233" t="s">
        <v>7</v>
      </c>
      <c r="L233" s="33">
        <v>832</v>
      </c>
      <c r="M233" t="s">
        <v>42</v>
      </c>
      <c r="N233" t="s">
        <v>160</v>
      </c>
      <c r="O233" s="33">
        <v>21</v>
      </c>
      <c r="P233" s="32">
        <v>258.51</v>
      </c>
      <c r="R233" t="str">
        <f t="shared" si="20"/>
        <v>832Caribou26002ID0010018-0121</v>
      </c>
      <c r="S233" s="5">
        <f t="shared" si="21"/>
        <v>258.51</v>
      </c>
      <c r="U233" s="5"/>
    </row>
    <row r="234" spans="1:21" x14ac:dyDescent="0.25">
      <c r="A234" t="s">
        <v>7</v>
      </c>
      <c r="B234" s="33">
        <v>832</v>
      </c>
      <c r="C234" t="s">
        <v>42</v>
      </c>
      <c r="D234" t="s">
        <v>64</v>
      </c>
      <c r="E234" s="33">
        <v>22</v>
      </c>
      <c r="F234" s="32">
        <v>235.01</v>
      </c>
      <c r="H234" t="str">
        <f t="shared" si="24"/>
        <v>832Caribou26002ID0010018-0122</v>
      </c>
      <c r="I234" s="5">
        <f t="shared" si="25"/>
        <v>235.01</v>
      </c>
      <c r="K234" t="s">
        <v>7</v>
      </c>
      <c r="L234" s="33">
        <v>832</v>
      </c>
      <c r="M234" t="s">
        <v>42</v>
      </c>
      <c r="N234" t="s">
        <v>160</v>
      </c>
      <c r="O234" s="33">
        <v>22</v>
      </c>
      <c r="P234" s="32">
        <v>258.51</v>
      </c>
      <c r="R234" t="str">
        <f t="shared" si="20"/>
        <v>832Caribou26002ID0010018-0122</v>
      </c>
      <c r="S234" s="5">
        <f t="shared" si="21"/>
        <v>258.51</v>
      </c>
      <c r="U234" s="5"/>
    </row>
    <row r="235" spans="1:21" x14ac:dyDescent="0.25">
      <c r="A235" t="s">
        <v>7</v>
      </c>
      <c r="B235" s="33">
        <v>832</v>
      </c>
      <c r="C235" t="s">
        <v>42</v>
      </c>
      <c r="D235" t="s">
        <v>64</v>
      </c>
      <c r="E235" s="33">
        <v>23</v>
      </c>
      <c r="F235" s="32">
        <v>235.01</v>
      </c>
      <c r="H235" t="str">
        <f t="shared" si="24"/>
        <v>832Caribou26002ID0010018-0123</v>
      </c>
      <c r="I235" s="5">
        <f t="shared" si="25"/>
        <v>235.01</v>
      </c>
      <c r="K235" t="s">
        <v>7</v>
      </c>
      <c r="L235" s="33">
        <v>832</v>
      </c>
      <c r="M235" t="s">
        <v>42</v>
      </c>
      <c r="N235" t="s">
        <v>160</v>
      </c>
      <c r="O235" s="33">
        <v>23</v>
      </c>
      <c r="P235" s="32">
        <v>258.51</v>
      </c>
      <c r="R235" t="str">
        <f t="shared" si="20"/>
        <v>832Caribou26002ID0010018-0123</v>
      </c>
      <c r="S235" s="5">
        <f t="shared" si="21"/>
        <v>258.51</v>
      </c>
      <c r="U235" s="5"/>
    </row>
    <row r="236" spans="1:21" x14ac:dyDescent="0.25">
      <c r="A236" t="s">
        <v>7</v>
      </c>
      <c r="B236" s="33">
        <v>832</v>
      </c>
      <c r="C236" t="s">
        <v>42</v>
      </c>
      <c r="D236" t="s">
        <v>64</v>
      </c>
      <c r="E236" s="33">
        <v>24</v>
      </c>
      <c r="F236" s="32">
        <v>235.01</v>
      </c>
      <c r="H236" t="str">
        <f t="shared" si="24"/>
        <v>832Caribou26002ID0010018-0124</v>
      </c>
      <c r="I236" s="5">
        <f t="shared" si="25"/>
        <v>235.01</v>
      </c>
      <c r="K236" t="s">
        <v>7</v>
      </c>
      <c r="L236" s="33">
        <v>832</v>
      </c>
      <c r="M236" t="s">
        <v>42</v>
      </c>
      <c r="N236" t="s">
        <v>160</v>
      </c>
      <c r="O236" s="33">
        <v>24</v>
      </c>
      <c r="P236" s="32">
        <v>258.51</v>
      </c>
      <c r="R236" t="str">
        <f t="shared" si="20"/>
        <v>832Caribou26002ID0010018-0124</v>
      </c>
      <c r="S236" s="5">
        <f t="shared" si="21"/>
        <v>258.51</v>
      </c>
      <c r="U236" s="5"/>
    </row>
    <row r="237" spans="1:21" x14ac:dyDescent="0.25">
      <c r="A237" t="s">
        <v>7</v>
      </c>
      <c r="B237" s="33">
        <v>832</v>
      </c>
      <c r="C237" t="s">
        <v>42</v>
      </c>
      <c r="D237" t="s">
        <v>64</v>
      </c>
      <c r="E237" s="33">
        <v>25</v>
      </c>
      <c r="F237" s="32">
        <v>235.96</v>
      </c>
      <c r="H237" t="str">
        <f t="shared" si="24"/>
        <v>832Caribou26002ID0010018-0125</v>
      </c>
      <c r="I237" s="5">
        <f t="shared" si="25"/>
        <v>235.96</v>
      </c>
      <c r="K237" t="s">
        <v>7</v>
      </c>
      <c r="L237" s="33">
        <v>832</v>
      </c>
      <c r="M237" t="s">
        <v>42</v>
      </c>
      <c r="N237" t="s">
        <v>160</v>
      </c>
      <c r="O237" s="33">
        <v>25</v>
      </c>
      <c r="P237" s="32">
        <v>259.56</v>
      </c>
      <c r="R237" t="str">
        <f t="shared" si="20"/>
        <v>832Caribou26002ID0010018-0125</v>
      </c>
      <c r="S237" s="5">
        <f t="shared" si="21"/>
        <v>259.56</v>
      </c>
      <c r="U237" s="5"/>
    </row>
    <row r="238" spans="1:21" x14ac:dyDescent="0.25">
      <c r="A238" t="s">
        <v>7</v>
      </c>
      <c r="B238" s="33">
        <v>832</v>
      </c>
      <c r="C238" t="s">
        <v>42</v>
      </c>
      <c r="D238" t="s">
        <v>64</v>
      </c>
      <c r="E238" s="33">
        <v>26</v>
      </c>
      <c r="F238" s="32">
        <v>240.65</v>
      </c>
      <c r="H238" t="str">
        <f t="shared" si="24"/>
        <v>832Caribou26002ID0010018-0126</v>
      </c>
      <c r="I238" s="5">
        <f t="shared" si="25"/>
        <v>240.65</v>
      </c>
      <c r="K238" t="s">
        <v>7</v>
      </c>
      <c r="L238" s="33">
        <v>832</v>
      </c>
      <c r="M238" t="s">
        <v>42</v>
      </c>
      <c r="N238" t="s">
        <v>160</v>
      </c>
      <c r="O238" s="33">
        <v>26</v>
      </c>
      <c r="P238" s="32">
        <v>264.72000000000003</v>
      </c>
      <c r="R238" t="str">
        <f t="shared" si="20"/>
        <v>832Caribou26002ID0010018-0126</v>
      </c>
      <c r="S238" s="5">
        <f t="shared" si="21"/>
        <v>264.72000000000003</v>
      </c>
      <c r="U238" s="5"/>
    </row>
    <row r="239" spans="1:21" x14ac:dyDescent="0.25">
      <c r="A239" t="s">
        <v>7</v>
      </c>
      <c r="B239" s="33">
        <v>832</v>
      </c>
      <c r="C239" t="s">
        <v>42</v>
      </c>
      <c r="D239" t="s">
        <v>64</v>
      </c>
      <c r="E239" s="33">
        <v>27</v>
      </c>
      <c r="F239" s="32">
        <v>246.29</v>
      </c>
      <c r="H239" t="str">
        <f t="shared" si="24"/>
        <v>832Caribou26002ID0010018-0127</v>
      </c>
      <c r="I239" s="5">
        <f t="shared" si="25"/>
        <v>246.29</v>
      </c>
      <c r="K239" t="s">
        <v>7</v>
      </c>
      <c r="L239" s="33">
        <v>832</v>
      </c>
      <c r="M239" t="s">
        <v>42</v>
      </c>
      <c r="N239" t="s">
        <v>160</v>
      </c>
      <c r="O239" s="33">
        <v>27</v>
      </c>
      <c r="P239" s="32">
        <v>270.92</v>
      </c>
      <c r="R239" t="str">
        <f t="shared" si="20"/>
        <v>832Caribou26002ID0010018-0127</v>
      </c>
      <c r="S239" s="5">
        <f t="shared" si="21"/>
        <v>270.92</v>
      </c>
      <c r="U239" s="5"/>
    </row>
    <row r="240" spans="1:21" x14ac:dyDescent="0.25">
      <c r="A240" t="s">
        <v>7</v>
      </c>
      <c r="B240" s="33">
        <v>832</v>
      </c>
      <c r="C240" t="s">
        <v>42</v>
      </c>
      <c r="D240" t="s">
        <v>64</v>
      </c>
      <c r="E240" s="33">
        <v>28</v>
      </c>
      <c r="F240" s="32">
        <v>255.46</v>
      </c>
      <c r="H240" t="str">
        <f t="shared" si="24"/>
        <v>832Caribou26002ID0010018-0128</v>
      </c>
      <c r="I240" s="5">
        <f t="shared" si="25"/>
        <v>255.46</v>
      </c>
      <c r="K240" t="s">
        <v>7</v>
      </c>
      <c r="L240" s="33">
        <v>832</v>
      </c>
      <c r="M240" t="s">
        <v>42</v>
      </c>
      <c r="N240" t="s">
        <v>160</v>
      </c>
      <c r="O240" s="33">
        <v>28</v>
      </c>
      <c r="P240" s="32">
        <v>281.01</v>
      </c>
      <c r="R240" t="str">
        <f t="shared" si="20"/>
        <v>832Caribou26002ID0010018-0128</v>
      </c>
      <c r="S240" s="5">
        <f t="shared" si="21"/>
        <v>281.01</v>
      </c>
      <c r="U240" s="5"/>
    </row>
    <row r="241" spans="1:21" x14ac:dyDescent="0.25">
      <c r="A241" t="s">
        <v>7</v>
      </c>
      <c r="B241" s="33">
        <v>832</v>
      </c>
      <c r="C241" t="s">
        <v>42</v>
      </c>
      <c r="D241" t="s">
        <v>64</v>
      </c>
      <c r="E241" s="33">
        <v>29</v>
      </c>
      <c r="F241" s="32">
        <v>262.97000000000003</v>
      </c>
      <c r="H241" t="str">
        <f t="shared" si="24"/>
        <v>832Caribou26002ID0010018-0129</v>
      </c>
      <c r="I241" s="5">
        <f t="shared" si="25"/>
        <v>262.97000000000003</v>
      </c>
      <c r="K241" t="s">
        <v>7</v>
      </c>
      <c r="L241" s="33">
        <v>832</v>
      </c>
      <c r="M241" t="s">
        <v>42</v>
      </c>
      <c r="N241" t="s">
        <v>160</v>
      </c>
      <c r="O241" s="33">
        <v>29</v>
      </c>
      <c r="P241" s="32">
        <v>289.27</v>
      </c>
      <c r="R241" t="str">
        <f t="shared" si="20"/>
        <v>832Caribou26002ID0010018-0129</v>
      </c>
      <c r="S241" s="5">
        <f t="shared" si="21"/>
        <v>289.27</v>
      </c>
      <c r="U241" s="5"/>
    </row>
    <row r="242" spans="1:21" x14ac:dyDescent="0.25">
      <c r="A242" t="s">
        <v>7</v>
      </c>
      <c r="B242" s="33">
        <v>832</v>
      </c>
      <c r="C242" t="s">
        <v>42</v>
      </c>
      <c r="D242" t="s">
        <v>64</v>
      </c>
      <c r="E242" s="33">
        <v>30</v>
      </c>
      <c r="F242" s="32">
        <v>266.73</v>
      </c>
      <c r="H242" t="str">
        <f t="shared" si="24"/>
        <v>832Caribou26002ID0010018-0130</v>
      </c>
      <c r="I242" s="5">
        <f t="shared" si="25"/>
        <v>266.73</v>
      </c>
      <c r="K242" t="s">
        <v>7</v>
      </c>
      <c r="L242" s="33">
        <v>832</v>
      </c>
      <c r="M242" t="s">
        <v>42</v>
      </c>
      <c r="N242" t="s">
        <v>160</v>
      </c>
      <c r="O242" s="33">
        <v>30</v>
      </c>
      <c r="P242" s="32">
        <v>293.39999999999998</v>
      </c>
      <c r="R242" t="str">
        <f t="shared" si="20"/>
        <v>832Caribou26002ID0010018-0130</v>
      </c>
      <c r="S242" s="5">
        <f t="shared" si="21"/>
        <v>293.39999999999998</v>
      </c>
      <c r="U242" s="5"/>
    </row>
    <row r="243" spans="1:21" x14ac:dyDescent="0.25">
      <c r="A243" t="s">
        <v>7</v>
      </c>
      <c r="B243" s="33">
        <v>832</v>
      </c>
      <c r="C243" t="s">
        <v>42</v>
      </c>
      <c r="D243" t="s">
        <v>64</v>
      </c>
      <c r="E243" s="33">
        <v>31</v>
      </c>
      <c r="F243" s="32">
        <v>272.38</v>
      </c>
      <c r="H243" t="str">
        <f t="shared" si="24"/>
        <v>832Caribou26002ID0010018-0131</v>
      </c>
      <c r="I243" s="5">
        <f t="shared" si="25"/>
        <v>272.38</v>
      </c>
      <c r="K243" t="s">
        <v>7</v>
      </c>
      <c r="L243" s="33">
        <v>832</v>
      </c>
      <c r="M243" t="s">
        <v>42</v>
      </c>
      <c r="N243" t="s">
        <v>160</v>
      </c>
      <c r="O243" s="33">
        <v>31</v>
      </c>
      <c r="P243" s="32">
        <v>299.62</v>
      </c>
      <c r="R243" t="str">
        <f t="shared" si="20"/>
        <v>832Caribou26002ID0010018-0131</v>
      </c>
      <c r="S243" s="5">
        <f t="shared" si="21"/>
        <v>299.62</v>
      </c>
      <c r="U243" s="5"/>
    </row>
    <row r="244" spans="1:21" x14ac:dyDescent="0.25">
      <c r="A244" t="s">
        <v>7</v>
      </c>
      <c r="B244" s="33">
        <v>832</v>
      </c>
      <c r="C244" t="s">
        <v>42</v>
      </c>
      <c r="D244" t="s">
        <v>64</v>
      </c>
      <c r="E244" s="33">
        <v>32</v>
      </c>
      <c r="F244" s="32">
        <v>278.02</v>
      </c>
      <c r="H244" t="str">
        <f t="shared" si="24"/>
        <v>832Caribou26002ID0010018-0132</v>
      </c>
      <c r="I244" s="5">
        <f t="shared" si="25"/>
        <v>278.02</v>
      </c>
      <c r="K244" t="s">
        <v>7</v>
      </c>
      <c r="L244" s="33">
        <v>832</v>
      </c>
      <c r="M244" t="s">
        <v>42</v>
      </c>
      <c r="N244" t="s">
        <v>160</v>
      </c>
      <c r="O244" s="33">
        <v>32</v>
      </c>
      <c r="P244" s="32">
        <v>305.82</v>
      </c>
      <c r="R244" t="str">
        <f t="shared" si="20"/>
        <v>832Caribou26002ID0010018-0132</v>
      </c>
      <c r="S244" s="5">
        <f t="shared" si="21"/>
        <v>305.82</v>
      </c>
      <c r="U244" s="5"/>
    </row>
    <row r="245" spans="1:21" x14ac:dyDescent="0.25">
      <c r="A245" t="s">
        <v>7</v>
      </c>
      <c r="B245" s="33">
        <v>832</v>
      </c>
      <c r="C245" t="s">
        <v>42</v>
      </c>
      <c r="D245" t="s">
        <v>64</v>
      </c>
      <c r="E245" s="33">
        <v>33</v>
      </c>
      <c r="F245" s="32">
        <v>281.55</v>
      </c>
      <c r="H245" t="str">
        <f t="shared" si="24"/>
        <v>832Caribou26002ID0010018-0133</v>
      </c>
      <c r="I245" s="5">
        <f t="shared" si="25"/>
        <v>281.55</v>
      </c>
      <c r="K245" t="s">
        <v>7</v>
      </c>
      <c r="L245" s="33">
        <v>832</v>
      </c>
      <c r="M245" t="s">
        <v>42</v>
      </c>
      <c r="N245" t="s">
        <v>160</v>
      </c>
      <c r="O245" s="33">
        <v>33</v>
      </c>
      <c r="P245" s="32">
        <v>309.70999999999998</v>
      </c>
      <c r="R245" t="str">
        <f t="shared" si="20"/>
        <v>832Caribou26002ID0010018-0133</v>
      </c>
      <c r="S245" s="5">
        <f t="shared" si="21"/>
        <v>309.70999999999998</v>
      </c>
      <c r="U245" s="5"/>
    </row>
    <row r="246" spans="1:21" x14ac:dyDescent="0.25">
      <c r="A246" t="s">
        <v>7</v>
      </c>
      <c r="B246" s="33">
        <v>832</v>
      </c>
      <c r="C246" t="s">
        <v>42</v>
      </c>
      <c r="D246" t="s">
        <v>64</v>
      </c>
      <c r="E246" s="33">
        <v>34</v>
      </c>
      <c r="F246" s="32">
        <v>285.3</v>
      </c>
      <c r="H246" t="str">
        <f t="shared" si="24"/>
        <v>832Caribou26002ID0010018-0134</v>
      </c>
      <c r="I246" s="5">
        <f t="shared" si="25"/>
        <v>285.3</v>
      </c>
      <c r="K246" t="s">
        <v>7</v>
      </c>
      <c r="L246" s="33">
        <v>832</v>
      </c>
      <c r="M246" t="s">
        <v>42</v>
      </c>
      <c r="N246" t="s">
        <v>160</v>
      </c>
      <c r="O246" s="33">
        <v>34</v>
      </c>
      <c r="P246" s="32">
        <v>313.83</v>
      </c>
      <c r="R246" t="str">
        <f t="shared" si="20"/>
        <v>832Caribou26002ID0010018-0134</v>
      </c>
      <c r="S246" s="5">
        <f t="shared" si="21"/>
        <v>313.83</v>
      </c>
      <c r="U246" s="5"/>
    </row>
    <row r="247" spans="1:21" x14ac:dyDescent="0.25">
      <c r="A247" t="s">
        <v>7</v>
      </c>
      <c r="B247" s="33">
        <v>832</v>
      </c>
      <c r="C247" t="s">
        <v>42</v>
      </c>
      <c r="D247" t="s">
        <v>64</v>
      </c>
      <c r="E247" s="33">
        <v>35</v>
      </c>
      <c r="F247" s="32">
        <v>287.18</v>
      </c>
      <c r="H247" t="str">
        <f t="shared" si="24"/>
        <v>832Caribou26002ID0010018-0135</v>
      </c>
      <c r="I247" s="5">
        <f t="shared" si="25"/>
        <v>287.18</v>
      </c>
      <c r="K247" t="s">
        <v>7</v>
      </c>
      <c r="L247" s="33">
        <v>832</v>
      </c>
      <c r="M247" t="s">
        <v>42</v>
      </c>
      <c r="N247" t="s">
        <v>160</v>
      </c>
      <c r="O247" s="33">
        <v>35</v>
      </c>
      <c r="P247" s="32">
        <v>315.89999999999998</v>
      </c>
      <c r="R247" t="str">
        <f t="shared" si="20"/>
        <v>832Caribou26002ID0010018-0135</v>
      </c>
      <c r="S247" s="5">
        <f t="shared" si="21"/>
        <v>315.89999999999998</v>
      </c>
      <c r="U247" s="5"/>
    </row>
    <row r="248" spans="1:21" x14ac:dyDescent="0.25">
      <c r="A248" t="s">
        <v>7</v>
      </c>
      <c r="B248" s="33">
        <v>832</v>
      </c>
      <c r="C248" t="s">
        <v>42</v>
      </c>
      <c r="D248" t="s">
        <v>64</v>
      </c>
      <c r="E248" s="33">
        <v>36</v>
      </c>
      <c r="F248" s="32">
        <v>289.06</v>
      </c>
      <c r="H248" t="str">
        <f t="shared" si="24"/>
        <v>832Caribou26002ID0010018-0136</v>
      </c>
      <c r="I248" s="5">
        <f t="shared" si="25"/>
        <v>289.06</v>
      </c>
      <c r="K248" t="s">
        <v>7</v>
      </c>
      <c r="L248" s="33">
        <v>832</v>
      </c>
      <c r="M248" t="s">
        <v>42</v>
      </c>
      <c r="N248" t="s">
        <v>160</v>
      </c>
      <c r="O248" s="33">
        <v>36</v>
      </c>
      <c r="P248" s="32">
        <v>317.97000000000003</v>
      </c>
      <c r="R248" t="str">
        <f t="shared" si="20"/>
        <v>832Caribou26002ID0010018-0136</v>
      </c>
      <c r="S248" s="5">
        <f t="shared" si="21"/>
        <v>317.97000000000003</v>
      </c>
      <c r="U248" s="5"/>
    </row>
    <row r="249" spans="1:21" x14ac:dyDescent="0.25">
      <c r="A249" t="s">
        <v>7</v>
      </c>
      <c r="B249" s="33">
        <v>832</v>
      </c>
      <c r="C249" t="s">
        <v>42</v>
      </c>
      <c r="D249" t="s">
        <v>64</v>
      </c>
      <c r="E249" s="33">
        <v>37</v>
      </c>
      <c r="F249" s="32">
        <v>290.94</v>
      </c>
      <c r="H249" t="str">
        <f t="shared" si="24"/>
        <v>832Caribou26002ID0010018-0137</v>
      </c>
      <c r="I249" s="5">
        <f t="shared" si="25"/>
        <v>290.94</v>
      </c>
      <c r="K249" t="s">
        <v>7</v>
      </c>
      <c r="L249" s="33">
        <v>832</v>
      </c>
      <c r="M249" t="s">
        <v>42</v>
      </c>
      <c r="N249" t="s">
        <v>160</v>
      </c>
      <c r="O249" s="33">
        <v>37</v>
      </c>
      <c r="P249" s="32">
        <v>320.02999999999997</v>
      </c>
      <c r="R249" t="str">
        <f t="shared" si="20"/>
        <v>832Caribou26002ID0010018-0137</v>
      </c>
      <c r="S249" s="5">
        <f t="shared" si="21"/>
        <v>320.02999999999997</v>
      </c>
      <c r="U249" s="5"/>
    </row>
    <row r="250" spans="1:21" x14ac:dyDescent="0.25">
      <c r="A250" t="s">
        <v>7</v>
      </c>
      <c r="B250" s="33">
        <v>832</v>
      </c>
      <c r="C250" t="s">
        <v>42</v>
      </c>
      <c r="D250" t="s">
        <v>64</v>
      </c>
      <c r="E250" s="33">
        <v>38</v>
      </c>
      <c r="F250" s="32">
        <v>292.82</v>
      </c>
      <c r="H250" t="str">
        <f t="shared" si="24"/>
        <v>832Caribou26002ID0010018-0138</v>
      </c>
      <c r="I250" s="5">
        <f t="shared" si="25"/>
        <v>292.82</v>
      </c>
      <c r="K250" t="s">
        <v>7</v>
      </c>
      <c r="L250" s="33">
        <v>832</v>
      </c>
      <c r="M250" t="s">
        <v>42</v>
      </c>
      <c r="N250" t="s">
        <v>160</v>
      </c>
      <c r="O250" s="33">
        <v>38</v>
      </c>
      <c r="P250" s="32">
        <v>322.10000000000002</v>
      </c>
      <c r="R250" t="str">
        <f t="shared" si="20"/>
        <v>832Caribou26002ID0010018-0138</v>
      </c>
      <c r="S250" s="5">
        <f t="shared" si="21"/>
        <v>322.10000000000002</v>
      </c>
      <c r="U250" s="5"/>
    </row>
    <row r="251" spans="1:21" x14ac:dyDescent="0.25">
      <c r="A251" t="s">
        <v>7</v>
      </c>
      <c r="B251" s="33">
        <v>832</v>
      </c>
      <c r="C251" t="s">
        <v>42</v>
      </c>
      <c r="D251" t="s">
        <v>64</v>
      </c>
      <c r="E251" s="33">
        <v>39</v>
      </c>
      <c r="F251" s="32">
        <v>296.58999999999997</v>
      </c>
      <c r="H251" t="str">
        <f t="shared" si="24"/>
        <v>832Caribou26002ID0010018-0139</v>
      </c>
      <c r="I251" s="5">
        <f t="shared" si="25"/>
        <v>296.58999999999997</v>
      </c>
      <c r="K251" t="s">
        <v>7</v>
      </c>
      <c r="L251" s="33">
        <v>832</v>
      </c>
      <c r="M251" t="s">
        <v>42</v>
      </c>
      <c r="N251" t="s">
        <v>160</v>
      </c>
      <c r="O251" s="33">
        <v>39</v>
      </c>
      <c r="P251" s="32">
        <v>326.25</v>
      </c>
      <c r="R251" t="str">
        <f t="shared" si="20"/>
        <v>832Caribou26002ID0010018-0139</v>
      </c>
      <c r="S251" s="5">
        <f t="shared" si="21"/>
        <v>326.25</v>
      </c>
      <c r="U251" s="5"/>
    </row>
    <row r="252" spans="1:21" x14ac:dyDescent="0.25">
      <c r="A252" t="s">
        <v>7</v>
      </c>
      <c r="B252" s="33">
        <v>832</v>
      </c>
      <c r="C252" t="s">
        <v>42</v>
      </c>
      <c r="D252" t="s">
        <v>64</v>
      </c>
      <c r="E252" s="33">
        <v>40</v>
      </c>
      <c r="F252" s="32">
        <v>300.33999999999997</v>
      </c>
      <c r="H252" t="str">
        <f t="shared" si="24"/>
        <v>832Caribou26002ID0010018-0140</v>
      </c>
      <c r="I252" s="5">
        <f t="shared" si="25"/>
        <v>300.33999999999997</v>
      </c>
      <c r="K252" t="s">
        <v>7</v>
      </c>
      <c r="L252" s="33">
        <v>832</v>
      </c>
      <c r="M252" t="s">
        <v>42</v>
      </c>
      <c r="N252" t="s">
        <v>160</v>
      </c>
      <c r="O252" s="33">
        <v>40</v>
      </c>
      <c r="P252" s="32">
        <v>330.37</v>
      </c>
      <c r="R252" t="str">
        <f t="shared" si="20"/>
        <v>832Caribou26002ID0010018-0140</v>
      </c>
      <c r="S252" s="5">
        <f t="shared" si="21"/>
        <v>330.37</v>
      </c>
      <c r="U252" s="5"/>
    </row>
    <row r="253" spans="1:21" x14ac:dyDescent="0.25">
      <c r="A253" t="s">
        <v>7</v>
      </c>
      <c r="B253" s="33">
        <v>832</v>
      </c>
      <c r="C253" t="s">
        <v>42</v>
      </c>
      <c r="D253" t="s">
        <v>64</v>
      </c>
      <c r="E253" s="33">
        <v>41</v>
      </c>
      <c r="F253" s="32">
        <v>305.98</v>
      </c>
      <c r="H253" t="str">
        <f t="shared" si="24"/>
        <v>832Caribou26002ID0010018-0141</v>
      </c>
      <c r="I253" s="5">
        <f t="shared" si="25"/>
        <v>305.98</v>
      </c>
      <c r="K253" t="s">
        <v>7</v>
      </c>
      <c r="L253" s="33">
        <v>832</v>
      </c>
      <c r="M253" t="s">
        <v>42</v>
      </c>
      <c r="N253" t="s">
        <v>160</v>
      </c>
      <c r="O253" s="33">
        <v>41</v>
      </c>
      <c r="P253" s="32">
        <v>336.58</v>
      </c>
      <c r="R253" t="str">
        <f t="shared" si="20"/>
        <v>832Caribou26002ID0010018-0141</v>
      </c>
      <c r="S253" s="5">
        <f t="shared" si="21"/>
        <v>336.58</v>
      </c>
      <c r="U253" s="5"/>
    </row>
    <row r="254" spans="1:21" x14ac:dyDescent="0.25">
      <c r="A254" t="s">
        <v>7</v>
      </c>
      <c r="B254" s="33">
        <v>832</v>
      </c>
      <c r="C254" t="s">
        <v>42</v>
      </c>
      <c r="D254" t="s">
        <v>64</v>
      </c>
      <c r="E254" s="33">
        <v>42</v>
      </c>
      <c r="F254" s="32">
        <v>311.39</v>
      </c>
      <c r="H254" t="str">
        <f t="shared" si="24"/>
        <v>832Caribou26002ID0010018-0142</v>
      </c>
      <c r="I254" s="5">
        <f t="shared" si="25"/>
        <v>311.39</v>
      </c>
      <c r="K254" t="s">
        <v>7</v>
      </c>
      <c r="L254" s="33">
        <v>832</v>
      </c>
      <c r="M254" t="s">
        <v>42</v>
      </c>
      <c r="N254" t="s">
        <v>160</v>
      </c>
      <c r="O254" s="33">
        <v>42</v>
      </c>
      <c r="P254" s="32">
        <v>342.53</v>
      </c>
      <c r="R254" t="str">
        <f t="shared" si="20"/>
        <v>832Caribou26002ID0010018-0142</v>
      </c>
      <c r="S254" s="5">
        <f t="shared" si="21"/>
        <v>342.53</v>
      </c>
      <c r="U254" s="5"/>
    </row>
    <row r="255" spans="1:21" x14ac:dyDescent="0.25">
      <c r="A255" t="s">
        <v>7</v>
      </c>
      <c r="B255" s="33">
        <v>832</v>
      </c>
      <c r="C255" t="s">
        <v>42</v>
      </c>
      <c r="D255" t="s">
        <v>64</v>
      </c>
      <c r="E255" s="33">
        <v>43</v>
      </c>
      <c r="F255" s="32">
        <v>318.89999999999998</v>
      </c>
      <c r="H255" t="str">
        <f t="shared" si="24"/>
        <v>832Caribou26002ID0010018-0143</v>
      </c>
      <c r="I255" s="5">
        <f t="shared" si="25"/>
        <v>318.89999999999998</v>
      </c>
      <c r="K255" t="s">
        <v>7</v>
      </c>
      <c r="L255" s="33">
        <v>832</v>
      </c>
      <c r="M255" t="s">
        <v>42</v>
      </c>
      <c r="N255" t="s">
        <v>160</v>
      </c>
      <c r="O255" s="33">
        <v>43</v>
      </c>
      <c r="P255" s="32">
        <v>350.79</v>
      </c>
      <c r="R255" t="str">
        <f t="shared" si="20"/>
        <v>832Caribou26002ID0010018-0143</v>
      </c>
      <c r="S255" s="5">
        <f t="shared" si="21"/>
        <v>350.79</v>
      </c>
      <c r="U255" s="5"/>
    </row>
    <row r="256" spans="1:21" x14ac:dyDescent="0.25">
      <c r="A256" t="s">
        <v>7</v>
      </c>
      <c r="B256" s="33">
        <v>832</v>
      </c>
      <c r="C256" t="s">
        <v>42</v>
      </c>
      <c r="D256" t="s">
        <v>64</v>
      </c>
      <c r="E256" s="33">
        <v>44</v>
      </c>
      <c r="F256" s="32">
        <v>328.31</v>
      </c>
      <c r="H256" t="str">
        <f t="shared" si="24"/>
        <v>832Caribou26002ID0010018-0144</v>
      </c>
      <c r="I256" s="5">
        <f t="shared" si="25"/>
        <v>328.31</v>
      </c>
      <c r="K256" t="s">
        <v>7</v>
      </c>
      <c r="L256" s="33">
        <v>832</v>
      </c>
      <c r="M256" t="s">
        <v>42</v>
      </c>
      <c r="N256" t="s">
        <v>160</v>
      </c>
      <c r="O256" s="33">
        <v>44</v>
      </c>
      <c r="P256" s="32">
        <v>361.14</v>
      </c>
      <c r="R256" t="str">
        <f t="shared" si="20"/>
        <v>832Caribou26002ID0010018-0144</v>
      </c>
      <c r="S256" s="5">
        <f t="shared" si="21"/>
        <v>361.14</v>
      </c>
      <c r="U256" s="5"/>
    </row>
    <row r="257" spans="1:21" x14ac:dyDescent="0.25">
      <c r="A257" t="s">
        <v>7</v>
      </c>
      <c r="B257" s="33">
        <v>832</v>
      </c>
      <c r="C257" t="s">
        <v>42</v>
      </c>
      <c r="D257" t="s">
        <v>64</v>
      </c>
      <c r="E257" s="33">
        <v>45</v>
      </c>
      <c r="F257" s="32">
        <v>339.35</v>
      </c>
      <c r="H257" t="str">
        <f t="shared" si="24"/>
        <v>832Caribou26002ID0010018-0145</v>
      </c>
      <c r="I257" s="5">
        <f t="shared" si="25"/>
        <v>339.35</v>
      </c>
      <c r="K257" t="s">
        <v>7</v>
      </c>
      <c r="L257" s="33">
        <v>832</v>
      </c>
      <c r="M257" t="s">
        <v>42</v>
      </c>
      <c r="N257" t="s">
        <v>160</v>
      </c>
      <c r="O257" s="33">
        <v>45</v>
      </c>
      <c r="P257" s="32">
        <v>373.29</v>
      </c>
      <c r="R257" t="str">
        <f t="shared" si="20"/>
        <v>832Caribou26002ID0010018-0145</v>
      </c>
      <c r="S257" s="5">
        <f t="shared" si="21"/>
        <v>373.29</v>
      </c>
      <c r="U257" s="5"/>
    </row>
    <row r="258" spans="1:21" x14ac:dyDescent="0.25">
      <c r="A258" t="s">
        <v>7</v>
      </c>
      <c r="B258" s="33">
        <v>832</v>
      </c>
      <c r="C258" t="s">
        <v>42</v>
      </c>
      <c r="D258" t="s">
        <v>64</v>
      </c>
      <c r="E258" s="33">
        <v>46</v>
      </c>
      <c r="F258" s="32">
        <v>352.52</v>
      </c>
      <c r="H258" t="str">
        <f t="shared" si="24"/>
        <v>832Caribou26002ID0010018-0146</v>
      </c>
      <c r="I258" s="5">
        <f t="shared" si="25"/>
        <v>352.52</v>
      </c>
      <c r="K258" t="s">
        <v>7</v>
      </c>
      <c r="L258" s="33">
        <v>832</v>
      </c>
      <c r="M258" t="s">
        <v>42</v>
      </c>
      <c r="N258" t="s">
        <v>160</v>
      </c>
      <c r="O258" s="33">
        <v>46</v>
      </c>
      <c r="P258" s="32">
        <v>387.77</v>
      </c>
      <c r="R258" t="str">
        <f t="shared" ref="R258:R321" si="26">L258&amp;M258&amp;K258&amp;O258</f>
        <v>832Caribou26002ID0010018-0146</v>
      </c>
      <c r="S258" s="5">
        <f t="shared" ref="S258:S321" si="27">P258</f>
        <v>387.77</v>
      </c>
      <c r="U258" s="5"/>
    </row>
    <row r="259" spans="1:21" x14ac:dyDescent="0.25">
      <c r="A259" t="s">
        <v>7</v>
      </c>
      <c r="B259" s="33">
        <v>832</v>
      </c>
      <c r="C259" t="s">
        <v>42</v>
      </c>
      <c r="D259" t="s">
        <v>64</v>
      </c>
      <c r="E259" s="33">
        <v>47</v>
      </c>
      <c r="F259" s="32">
        <v>367.32</v>
      </c>
      <c r="H259" t="str">
        <f t="shared" si="24"/>
        <v>832Caribou26002ID0010018-0147</v>
      </c>
      <c r="I259" s="5">
        <f t="shared" si="25"/>
        <v>367.32</v>
      </c>
      <c r="K259" t="s">
        <v>7</v>
      </c>
      <c r="L259" s="33">
        <v>832</v>
      </c>
      <c r="M259" t="s">
        <v>42</v>
      </c>
      <c r="N259" t="s">
        <v>160</v>
      </c>
      <c r="O259" s="33">
        <v>47</v>
      </c>
      <c r="P259" s="32">
        <v>404.05</v>
      </c>
      <c r="R259" t="str">
        <f t="shared" si="26"/>
        <v>832Caribou26002ID0010018-0147</v>
      </c>
      <c r="S259" s="5">
        <f t="shared" si="27"/>
        <v>404.05</v>
      </c>
      <c r="U259" s="5"/>
    </row>
    <row r="260" spans="1:21" x14ac:dyDescent="0.25">
      <c r="A260" t="s">
        <v>7</v>
      </c>
      <c r="B260" s="33">
        <v>832</v>
      </c>
      <c r="C260" t="s">
        <v>42</v>
      </c>
      <c r="D260" t="s">
        <v>64</v>
      </c>
      <c r="E260" s="33">
        <v>48</v>
      </c>
      <c r="F260" s="32">
        <v>384.24</v>
      </c>
      <c r="H260" t="str">
        <f t="shared" si="24"/>
        <v>832Caribou26002ID0010018-0148</v>
      </c>
      <c r="I260" s="5">
        <f t="shared" si="25"/>
        <v>384.24</v>
      </c>
      <c r="K260" t="s">
        <v>7</v>
      </c>
      <c r="L260" s="33">
        <v>832</v>
      </c>
      <c r="M260" t="s">
        <v>42</v>
      </c>
      <c r="N260" t="s">
        <v>160</v>
      </c>
      <c r="O260" s="33">
        <v>48</v>
      </c>
      <c r="P260" s="32">
        <v>422.66</v>
      </c>
      <c r="R260" t="str">
        <f t="shared" si="26"/>
        <v>832Caribou26002ID0010018-0148</v>
      </c>
      <c r="S260" s="5">
        <f t="shared" si="27"/>
        <v>422.66</v>
      </c>
      <c r="U260" s="5"/>
    </row>
    <row r="261" spans="1:21" x14ac:dyDescent="0.25">
      <c r="A261" t="s">
        <v>7</v>
      </c>
      <c r="B261" s="33">
        <v>832</v>
      </c>
      <c r="C261" t="s">
        <v>42</v>
      </c>
      <c r="D261" t="s">
        <v>64</v>
      </c>
      <c r="E261" s="33">
        <v>49</v>
      </c>
      <c r="F261" s="32">
        <v>400.93</v>
      </c>
      <c r="H261" t="str">
        <f t="shared" si="24"/>
        <v>832Caribou26002ID0010018-0149</v>
      </c>
      <c r="I261" s="5">
        <f t="shared" si="25"/>
        <v>400.93</v>
      </c>
      <c r="K261" t="s">
        <v>7</v>
      </c>
      <c r="L261" s="33">
        <v>832</v>
      </c>
      <c r="M261" t="s">
        <v>42</v>
      </c>
      <c r="N261" t="s">
        <v>160</v>
      </c>
      <c r="O261" s="33">
        <v>49</v>
      </c>
      <c r="P261" s="32">
        <v>441.02</v>
      </c>
      <c r="R261" t="str">
        <f t="shared" si="26"/>
        <v>832Caribou26002ID0010018-0149</v>
      </c>
      <c r="S261" s="5">
        <f t="shared" si="27"/>
        <v>441.02</v>
      </c>
      <c r="U261" s="5"/>
    </row>
    <row r="262" spans="1:21" x14ac:dyDescent="0.25">
      <c r="A262" t="s">
        <v>7</v>
      </c>
      <c r="B262" s="33">
        <v>832</v>
      </c>
      <c r="C262" t="s">
        <v>42</v>
      </c>
      <c r="D262" t="s">
        <v>64</v>
      </c>
      <c r="E262" s="33">
        <v>50</v>
      </c>
      <c r="F262" s="32">
        <v>419.73</v>
      </c>
      <c r="H262" t="str">
        <f t="shared" si="24"/>
        <v>832Caribou26002ID0010018-0150</v>
      </c>
      <c r="I262" s="5">
        <f t="shared" si="25"/>
        <v>419.73</v>
      </c>
      <c r="K262" t="s">
        <v>7</v>
      </c>
      <c r="L262" s="33">
        <v>832</v>
      </c>
      <c r="M262" t="s">
        <v>42</v>
      </c>
      <c r="N262" t="s">
        <v>160</v>
      </c>
      <c r="O262" s="33">
        <v>50</v>
      </c>
      <c r="P262" s="32">
        <v>461.7</v>
      </c>
      <c r="R262" t="str">
        <f t="shared" si="26"/>
        <v>832Caribou26002ID0010018-0150</v>
      </c>
      <c r="S262" s="5">
        <f t="shared" si="27"/>
        <v>461.7</v>
      </c>
      <c r="U262" s="5"/>
    </row>
    <row r="263" spans="1:21" x14ac:dyDescent="0.25">
      <c r="A263" t="s">
        <v>7</v>
      </c>
      <c r="B263" s="33">
        <v>832</v>
      </c>
      <c r="C263" t="s">
        <v>42</v>
      </c>
      <c r="D263" t="s">
        <v>64</v>
      </c>
      <c r="E263" s="33">
        <v>51</v>
      </c>
      <c r="F263" s="32">
        <v>438.3</v>
      </c>
      <c r="H263" t="str">
        <f t="shared" si="24"/>
        <v>832Caribou26002ID0010018-0151</v>
      </c>
      <c r="I263" s="5">
        <f t="shared" si="25"/>
        <v>438.3</v>
      </c>
      <c r="K263" t="s">
        <v>7</v>
      </c>
      <c r="L263" s="33">
        <v>832</v>
      </c>
      <c r="M263" t="s">
        <v>42</v>
      </c>
      <c r="N263" t="s">
        <v>160</v>
      </c>
      <c r="O263" s="33">
        <v>51</v>
      </c>
      <c r="P263" s="32">
        <v>482.13</v>
      </c>
      <c r="R263" t="str">
        <f t="shared" si="26"/>
        <v>832Caribou26002ID0010018-0151</v>
      </c>
      <c r="S263" s="5">
        <f t="shared" si="27"/>
        <v>482.13</v>
      </c>
      <c r="U263" s="5"/>
    </row>
    <row r="264" spans="1:21" x14ac:dyDescent="0.25">
      <c r="A264" t="s">
        <v>7</v>
      </c>
      <c r="B264" s="33">
        <v>832</v>
      </c>
      <c r="C264" t="s">
        <v>42</v>
      </c>
      <c r="D264" t="s">
        <v>64</v>
      </c>
      <c r="E264" s="33">
        <v>52</v>
      </c>
      <c r="F264" s="32">
        <v>458.74</v>
      </c>
      <c r="H264" t="str">
        <f t="shared" si="24"/>
        <v>832Caribou26002ID0010018-0152</v>
      </c>
      <c r="I264" s="5">
        <f t="shared" si="25"/>
        <v>458.74</v>
      </c>
      <c r="K264" t="s">
        <v>7</v>
      </c>
      <c r="L264" s="33">
        <v>832</v>
      </c>
      <c r="M264" t="s">
        <v>42</v>
      </c>
      <c r="N264" t="s">
        <v>160</v>
      </c>
      <c r="O264" s="33">
        <v>52</v>
      </c>
      <c r="P264" s="32">
        <v>504.61</v>
      </c>
      <c r="R264" t="str">
        <f t="shared" si="26"/>
        <v>832Caribou26002ID0010018-0152</v>
      </c>
      <c r="S264" s="5">
        <f t="shared" si="27"/>
        <v>504.61</v>
      </c>
      <c r="U264" s="5"/>
    </row>
    <row r="265" spans="1:21" x14ac:dyDescent="0.25">
      <c r="A265" t="s">
        <v>7</v>
      </c>
      <c r="B265" s="33">
        <v>832</v>
      </c>
      <c r="C265" t="s">
        <v>42</v>
      </c>
      <c r="D265" t="s">
        <v>64</v>
      </c>
      <c r="E265" s="33">
        <v>53</v>
      </c>
      <c r="F265" s="32">
        <v>479.43</v>
      </c>
      <c r="H265" t="str">
        <f t="shared" si="24"/>
        <v>832Caribou26002ID0010018-0153</v>
      </c>
      <c r="I265" s="5">
        <f t="shared" si="25"/>
        <v>479.43</v>
      </c>
      <c r="K265" t="s">
        <v>7</v>
      </c>
      <c r="L265" s="33">
        <v>832</v>
      </c>
      <c r="M265" t="s">
        <v>42</v>
      </c>
      <c r="N265" t="s">
        <v>160</v>
      </c>
      <c r="O265" s="33">
        <v>53</v>
      </c>
      <c r="P265" s="32">
        <v>527.37</v>
      </c>
      <c r="R265" t="str">
        <f t="shared" si="26"/>
        <v>832Caribou26002ID0010018-0153</v>
      </c>
      <c r="S265" s="5">
        <f t="shared" si="27"/>
        <v>527.37</v>
      </c>
      <c r="U265" s="5"/>
    </row>
    <row r="266" spans="1:21" x14ac:dyDescent="0.25">
      <c r="A266" t="s">
        <v>7</v>
      </c>
      <c r="B266" s="33">
        <v>832</v>
      </c>
      <c r="C266" t="s">
        <v>42</v>
      </c>
      <c r="D266" t="s">
        <v>64</v>
      </c>
      <c r="E266" s="33">
        <v>54</v>
      </c>
      <c r="F266" s="32">
        <v>501.74</v>
      </c>
      <c r="H266" t="str">
        <f t="shared" si="24"/>
        <v>832Caribou26002ID0010018-0154</v>
      </c>
      <c r="I266" s="5">
        <f t="shared" si="25"/>
        <v>501.74</v>
      </c>
      <c r="K266" t="s">
        <v>7</v>
      </c>
      <c r="L266" s="33">
        <v>832</v>
      </c>
      <c r="M266" t="s">
        <v>42</v>
      </c>
      <c r="N266" t="s">
        <v>160</v>
      </c>
      <c r="O266" s="33">
        <v>54</v>
      </c>
      <c r="P266" s="32">
        <v>551.91</v>
      </c>
      <c r="R266" t="str">
        <f t="shared" si="26"/>
        <v>832Caribou26002ID0010018-0154</v>
      </c>
      <c r="S266" s="5">
        <f t="shared" si="27"/>
        <v>551.91</v>
      </c>
      <c r="U266" s="5"/>
    </row>
    <row r="267" spans="1:21" x14ac:dyDescent="0.25">
      <c r="A267" t="s">
        <v>7</v>
      </c>
      <c r="B267" s="33">
        <v>832</v>
      </c>
      <c r="C267" t="s">
        <v>42</v>
      </c>
      <c r="D267" t="s">
        <v>64</v>
      </c>
      <c r="E267" s="33">
        <v>55</v>
      </c>
      <c r="F267" s="32">
        <v>524.07000000000005</v>
      </c>
      <c r="H267" t="str">
        <f t="shared" si="24"/>
        <v>832Caribou26002ID0010018-0155</v>
      </c>
      <c r="I267" s="5">
        <f t="shared" si="25"/>
        <v>524.07000000000005</v>
      </c>
      <c r="K267" t="s">
        <v>7</v>
      </c>
      <c r="L267" s="33">
        <v>832</v>
      </c>
      <c r="M267" t="s">
        <v>42</v>
      </c>
      <c r="N267" t="s">
        <v>160</v>
      </c>
      <c r="O267" s="33">
        <v>55</v>
      </c>
      <c r="P267" s="32">
        <v>576.48</v>
      </c>
      <c r="R267" t="str">
        <f t="shared" si="26"/>
        <v>832Caribou26002ID0010018-0155</v>
      </c>
      <c r="S267" s="5">
        <f t="shared" si="27"/>
        <v>576.48</v>
      </c>
      <c r="U267" s="5"/>
    </row>
    <row r="268" spans="1:21" x14ac:dyDescent="0.25">
      <c r="A268" t="s">
        <v>7</v>
      </c>
      <c r="B268" s="33">
        <v>832</v>
      </c>
      <c r="C268" t="s">
        <v>42</v>
      </c>
      <c r="D268" t="s">
        <v>64</v>
      </c>
      <c r="E268" s="33">
        <v>56</v>
      </c>
      <c r="F268" s="32">
        <v>548.28</v>
      </c>
      <c r="H268" t="str">
        <f t="shared" si="24"/>
        <v>832Caribou26002ID0010018-0156</v>
      </c>
      <c r="I268" s="5">
        <f t="shared" si="25"/>
        <v>548.28</v>
      </c>
      <c r="K268" t="s">
        <v>7</v>
      </c>
      <c r="L268" s="33">
        <v>832</v>
      </c>
      <c r="M268" t="s">
        <v>42</v>
      </c>
      <c r="N268" t="s">
        <v>160</v>
      </c>
      <c r="O268" s="33">
        <v>56</v>
      </c>
      <c r="P268" s="32">
        <v>603.11</v>
      </c>
      <c r="R268" t="str">
        <f t="shared" si="26"/>
        <v>832Caribou26002ID0010018-0156</v>
      </c>
      <c r="S268" s="5">
        <f t="shared" si="27"/>
        <v>603.11</v>
      </c>
      <c r="U268" s="5"/>
    </row>
    <row r="269" spans="1:21" x14ac:dyDescent="0.25">
      <c r="A269" t="s">
        <v>7</v>
      </c>
      <c r="B269" s="33">
        <v>832</v>
      </c>
      <c r="C269" t="s">
        <v>42</v>
      </c>
      <c r="D269" t="s">
        <v>64</v>
      </c>
      <c r="E269" s="33">
        <v>57</v>
      </c>
      <c r="F269" s="32">
        <v>572.72</v>
      </c>
      <c r="H269" t="str">
        <f t="shared" si="24"/>
        <v>832Caribou26002ID0010018-0157</v>
      </c>
      <c r="I269" s="5">
        <f t="shared" si="25"/>
        <v>572.72</v>
      </c>
      <c r="K269" t="s">
        <v>7</v>
      </c>
      <c r="L269" s="33">
        <v>832</v>
      </c>
      <c r="M269" t="s">
        <v>42</v>
      </c>
      <c r="N269" t="s">
        <v>160</v>
      </c>
      <c r="O269" s="33">
        <v>57</v>
      </c>
      <c r="P269" s="32">
        <v>629.99</v>
      </c>
      <c r="R269" t="str">
        <f t="shared" si="26"/>
        <v>832Caribou26002ID0010018-0157</v>
      </c>
      <c r="S269" s="5">
        <f t="shared" si="27"/>
        <v>629.99</v>
      </c>
      <c r="U269" s="5"/>
    </row>
    <row r="270" spans="1:21" x14ac:dyDescent="0.25">
      <c r="A270" t="s">
        <v>7</v>
      </c>
      <c r="B270" s="33">
        <v>832</v>
      </c>
      <c r="C270" t="s">
        <v>42</v>
      </c>
      <c r="D270" t="s">
        <v>64</v>
      </c>
      <c r="E270" s="33">
        <v>58</v>
      </c>
      <c r="F270" s="32">
        <v>598.80999999999995</v>
      </c>
      <c r="H270" t="str">
        <f t="shared" si="24"/>
        <v>832Caribou26002ID0010018-0158</v>
      </c>
      <c r="I270" s="5">
        <f t="shared" si="25"/>
        <v>598.80999999999995</v>
      </c>
      <c r="K270" t="s">
        <v>7</v>
      </c>
      <c r="L270" s="33">
        <v>832</v>
      </c>
      <c r="M270" t="s">
        <v>42</v>
      </c>
      <c r="N270" t="s">
        <v>160</v>
      </c>
      <c r="O270" s="33">
        <v>58</v>
      </c>
      <c r="P270" s="32">
        <v>658.69</v>
      </c>
      <c r="R270" t="str">
        <f t="shared" si="26"/>
        <v>832Caribou26002ID0010018-0158</v>
      </c>
      <c r="S270" s="5">
        <f t="shared" si="27"/>
        <v>658.69</v>
      </c>
      <c r="U270" s="5"/>
    </row>
    <row r="271" spans="1:21" x14ac:dyDescent="0.25">
      <c r="A271" t="s">
        <v>7</v>
      </c>
      <c r="B271" s="33">
        <v>832</v>
      </c>
      <c r="C271" t="s">
        <v>42</v>
      </c>
      <c r="D271" t="s">
        <v>64</v>
      </c>
      <c r="E271" s="33">
        <v>59</v>
      </c>
      <c r="F271" s="32">
        <v>611.73</v>
      </c>
      <c r="H271" t="str">
        <f t="shared" si="24"/>
        <v>832Caribou26002ID0010018-0159</v>
      </c>
      <c r="I271" s="5">
        <f t="shared" si="25"/>
        <v>611.73</v>
      </c>
      <c r="K271" t="s">
        <v>7</v>
      </c>
      <c r="L271" s="33">
        <v>832</v>
      </c>
      <c r="M271" t="s">
        <v>42</v>
      </c>
      <c r="N271" t="s">
        <v>160</v>
      </c>
      <c r="O271" s="33">
        <v>59</v>
      </c>
      <c r="P271" s="32">
        <v>672.9</v>
      </c>
      <c r="R271" t="str">
        <f t="shared" si="26"/>
        <v>832Caribou26002ID0010018-0159</v>
      </c>
      <c r="S271" s="5">
        <f t="shared" si="27"/>
        <v>672.9</v>
      </c>
      <c r="U271" s="5"/>
    </row>
    <row r="272" spans="1:21" x14ac:dyDescent="0.25">
      <c r="A272" t="s">
        <v>7</v>
      </c>
      <c r="B272" s="33">
        <v>832</v>
      </c>
      <c r="C272" t="s">
        <v>42</v>
      </c>
      <c r="D272" t="s">
        <v>64</v>
      </c>
      <c r="E272" s="33">
        <v>60</v>
      </c>
      <c r="F272" s="32">
        <v>637.82000000000005</v>
      </c>
      <c r="H272" t="str">
        <f t="shared" si="24"/>
        <v>832Caribou26002ID0010018-0160</v>
      </c>
      <c r="I272" s="5">
        <f t="shared" si="25"/>
        <v>637.82000000000005</v>
      </c>
      <c r="K272" t="s">
        <v>7</v>
      </c>
      <c r="L272" s="33">
        <v>832</v>
      </c>
      <c r="M272" t="s">
        <v>42</v>
      </c>
      <c r="N272" t="s">
        <v>160</v>
      </c>
      <c r="O272" s="33">
        <v>60</v>
      </c>
      <c r="P272" s="32">
        <v>701.6</v>
      </c>
      <c r="R272" t="str">
        <f t="shared" si="26"/>
        <v>832Caribou26002ID0010018-0160</v>
      </c>
      <c r="S272" s="5">
        <f t="shared" si="27"/>
        <v>701.6</v>
      </c>
      <c r="U272" s="5"/>
    </row>
    <row r="273" spans="1:21" x14ac:dyDescent="0.25">
      <c r="A273" t="s">
        <v>7</v>
      </c>
      <c r="B273" s="33">
        <v>832</v>
      </c>
      <c r="C273" t="s">
        <v>42</v>
      </c>
      <c r="D273" t="s">
        <v>64</v>
      </c>
      <c r="E273" s="33">
        <v>61</v>
      </c>
      <c r="F273" s="32">
        <v>660.37</v>
      </c>
      <c r="H273" t="str">
        <f t="shared" si="24"/>
        <v>832Caribou26002ID0010018-0161</v>
      </c>
      <c r="I273" s="5">
        <f t="shared" si="25"/>
        <v>660.37</v>
      </c>
      <c r="K273" t="s">
        <v>7</v>
      </c>
      <c r="L273" s="33">
        <v>832</v>
      </c>
      <c r="M273" t="s">
        <v>42</v>
      </c>
      <c r="N273" t="s">
        <v>160</v>
      </c>
      <c r="O273" s="33">
        <v>61</v>
      </c>
      <c r="P273" s="32">
        <v>726.41</v>
      </c>
      <c r="R273" t="str">
        <f t="shared" si="26"/>
        <v>832Caribou26002ID0010018-0161</v>
      </c>
      <c r="S273" s="5">
        <f t="shared" si="27"/>
        <v>726.41</v>
      </c>
      <c r="U273" s="5"/>
    </row>
    <row r="274" spans="1:21" x14ac:dyDescent="0.25">
      <c r="A274" t="s">
        <v>7</v>
      </c>
      <c r="B274" s="33">
        <v>832</v>
      </c>
      <c r="C274" t="s">
        <v>42</v>
      </c>
      <c r="D274" t="s">
        <v>64</v>
      </c>
      <c r="E274" s="33">
        <v>62</v>
      </c>
      <c r="F274" s="32">
        <v>675.19</v>
      </c>
      <c r="H274" t="str">
        <f t="shared" si="24"/>
        <v>832Caribou26002ID0010018-0162</v>
      </c>
      <c r="I274" s="5">
        <f t="shared" si="25"/>
        <v>675.19</v>
      </c>
      <c r="K274" t="s">
        <v>7</v>
      </c>
      <c r="L274" s="33">
        <v>832</v>
      </c>
      <c r="M274" t="s">
        <v>42</v>
      </c>
      <c r="N274" t="s">
        <v>160</v>
      </c>
      <c r="O274" s="33">
        <v>62</v>
      </c>
      <c r="P274" s="32">
        <v>742.71</v>
      </c>
      <c r="R274" t="str">
        <f t="shared" si="26"/>
        <v>832Caribou26002ID0010018-0162</v>
      </c>
      <c r="S274" s="5">
        <f t="shared" si="27"/>
        <v>742.71</v>
      </c>
      <c r="U274" s="5"/>
    </row>
    <row r="275" spans="1:21" x14ac:dyDescent="0.25">
      <c r="A275" t="s">
        <v>7</v>
      </c>
      <c r="B275" s="33">
        <v>832</v>
      </c>
      <c r="C275" t="s">
        <v>42</v>
      </c>
      <c r="D275" t="s">
        <v>64</v>
      </c>
      <c r="E275" s="33">
        <v>63</v>
      </c>
      <c r="F275" s="32">
        <v>693.75</v>
      </c>
      <c r="H275" t="str">
        <f t="shared" si="24"/>
        <v>832Caribou26002ID0010018-0163</v>
      </c>
      <c r="I275" s="5">
        <f t="shared" si="25"/>
        <v>693.75</v>
      </c>
      <c r="K275" t="s">
        <v>7</v>
      </c>
      <c r="L275" s="33">
        <v>832</v>
      </c>
      <c r="M275" t="s">
        <v>42</v>
      </c>
      <c r="N275" t="s">
        <v>160</v>
      </c>
      <c r="O275" s="33">
        <v>63</v>
      </c>
      <c r="P275" s="32">
        <v>763.13</v>
      </c>
      <c r="R275" t="str">
        <f t="shared" si="26"/>
        <v>832Caribou26002ID0010018-0163</v>
      </c>
      <c r="S275" s="5">
        <f t="shared" si="27"/>
        <v>763.13</v>
      </c>
      <c r="U275" s="5"/>
    </row>
    <row r="276" spans="1:21" x14ac:dyDescent="0.25">
      <c r="A276" t="s">
        <v>7</v>
      </c>
      <c r="B276" s="33">
        <v>832</v>
      </c>
      <c r="C276" t="s">
        <v>42</v>
      </c>
      <c r="D276" t="s">
        <v>64</v>
      </c>
      <c r="E276" s="33">
        <v>64</v>
      </c>
      <c r="F276" s="32">
        <v>705.02</v>
      </c>
      <c r="H276" t="str">
        <f t="shared" si="24"/>
        <v>832Caribou26002ID0010018-0164</v>
      </c>
      <c r="I276" s="5">
        <f t="shared" si="25"/>
        <v>705.02</v>
      </c>
      <c r="K276" t="s">
        <v>7</v>
      </c>
      <c r="L276" s="33">
        <v>832</v>
      </c>
      <c r="M276" t="s">
        <v>42</v>
      </c>
      <c r="N276" t="s">
        <v>160</v>
      </c>
      <c r="O276" s="33">
        <v>64</v>
      </c>
      <c r="P276" s="32">
        <v>775.52</v>
      </c>
      <c r="R276" t="str">
        <f t="shared" si="26"/>
        <v>832Caribou26002ID0010018-0164</v>
      </c>
      <c r="S276" s="5">
        <f t="shared" si="27"/>
        <v>775.52</v>
      </c>
      <c r="U276" s="5"/>
    </row>
    <row r="277" spans="1:21" x14ac:dyDescent="0.25">
      <c r="A277" t="s">
        <v>7</v>
      </c>
      <c r="B277" s="33">
        <v>832</v>
      </c>
      <c r="C277" t="s">
        <v>42</v>
      </c>
      <c r="D277" t="s">
        <v>64</v>
      </c>
      <c r="E277" s="33">
        <v>65</v>
      </c>
      <c r="F277" s="32">
        <v>705.02</v>
      </c>
      <c r="H277" t="str">
        <f t="shared" si="24"/>
        <v>832Caribou26002ID0010018-0165</v>
      </c>
      <c r="I277" s="5">
        <f t="shared" si="25"/>
        <v>705.02</v>
      </c>
      <c r="K277" t="s">
        <v>7</v>
      </c>
      <c r="L277" s="33">
        <v>832</v>
      </c>
      <c r="M277" t="s">
        <v>42</v>
      </c>
      <c r="N277" t="s">
        <v>160</v>
      </c>
      <c r="O277" s="33">
        <v>65</v>
      </c>
      <c r="P277" s="32">
        <v>775.52</v>
      </c>
      <c r="R277" t="str">
        <f t="shared" si="26"/>
        <v>832Caribou26002ID0010018-0165</v>
      </c>
      <c r="S277" s="5">
        <f t="shared" si="27"/>
        <v>775.52</v>
      </c>
      <c r="U277" s="5"/>
    </row>
    <row r="278" spans="1:21" x14ac:dyDescent="0.25">
      <c r="A278" t="s">
        <v>89</v>
      </c>
      <c r="B278" s="33">
        <v>832</v>
      </c>
      <c r="C278" t="s">
        <v>49</v>
      </c>
      <c r="D278" t="s">
        <v>64</v>
      </c>
      <c r="E278" s="33">
        <v>20</v>
      </c>
      <c r="F278" s="32">
        <v>146.76</v>
      </c>
      <c r="H278" t="str">
        <f t="shared" ref="H278:H344" si="28">B278&amp;C278&amp;A278&amp;E278</f>
        <v>832Custer38128ID0020004-0120</v>
      </c>
      <c r="I278" s="5">
        <f t="shared" ref="I278:I344" si="29">F278</f>
        <v>146.76</v>
      </c>
      <c r="K278" t="s">
        <v>7</v>
      </c>
      <c r="L278" s="33">
        <v>832</v>
      </c>
      <c r="M278" t="s">
        <v>49</v>
      </c>
      <c r="N278" t="s">
        <v>160</v>
      </c>
      <c r="O278" s="33">
        <v>20</v>
      </c>
      <c r="P278" s="32">
        <v>149.22999999999999</v>
      </c>
      <c r="R278" t="str">
        <f t="shared" si="26"/>
        <v>832Custer26002ID0010018-0120</v>
      </c>
      <c r="S278" s="5">
        <f t="shared" si="27"/>
        <v>149.22999999999999</v>
      </c>
      <c r="U278" s="5"/>
    </row>
    <row r="279" spans="1:21" x14ac:dyDescent="0.25">
      <c r="A279" t="s">
        <v>89</v>
      </c>
      <c r="B279" s="33">
        <v>832</v>
      </c>
      <c r="C279" t="s">
        <v>49</v>
      </c>
      <c r="D279" t="s">
        <v>64</v>
      </c>
      <c r="E279" s="33">
        <v>21</v>
      </c>
      <c r="F279" s="32">
        <v>231.12</v>
      </c>
      <c r="H279" t="str">
        <f t="shared" si="28"/>
        <v>832Custer38128ID0020004-0121</v>
      </c>
      <c r="I279" s="5">
        <f t="shared" si="29"/>
        <v>231.12</v>
      </c>
      <c r="K279" t="s">
        <v>7</v>
      </c>
      <c r="L279" s="33">
        <v>832</v>
      </c>
      <c r="M279" t="s">
        <v>49</v>
      </c>
      <c r="N279" t="s">
        <v>160</v>
      </c>
      <c r="O279" s="33">
        <v>21</v>
      </c>
      <c r="P279" s="32">
        <v>258.51</v>
      </c>
      <c r="R279" t="str">
        <f t="shared" si="26"/>
        <v>832Custer26002ID0010018-0121</v>
      </c>
      <c r="S279" s="5">
        <f t="shared" si="27"/>
        <v>258.51</v>
      </c>
      <c r="U279" s="5"/>
    </row>
    <row r="280" spans="1:21" x14ac:dyDescent="0.25">
      <c r="A280" t="s">
        <v>89</v>
      </c>
      <c r="B280" s="33">
        <v>832</v>
      </c>
      <c r="C280" t="s">
        <v>49</v>
      </c>
      <c r="D280" t="s">
        <v>64</v>
      </c>
      <c r="E280" s="33">
        <v>22</v>
      </c>
      <c r="F280" s="32">
        <v>231.12</v>
      </c>
      <c r="H280" t="str">
        <f t="shared" si="28"/>
        <v>832Custer38128ID0020004-0122</v>
      </c>
      <c r="I280" s="5">
        <f t="shared" si="29"/>
        <v>231.12</v>
      </c>
      <c r="K280" t="s">
        <v>7</v>
      </c>
      <c r="L280" s="33">
        <v>832</v>
      </c>
      <c r="M280" t="s">
        <v>49</v>
      </c>
      <c r="N280" t="s">
        <v>160</v>
      </c>
      <c r="O280" s="33">
        <v>22</v>
      </c>
      <c r="P280" s="32">
        <v>258.51</v>
      </c>
      <c r="R280" t="str">
        <f t="shared" si="26"/>
        <v>832Custer26002ID0010018-0122</v>
      </c>
      <c r="S280" s="5">
        <f t="shared" si="27"/>
        <v>258.51</v>
      </c>
      <c r="U280" s="5"/>
    </row>
    <row r="281" spans="1:21" x14ac:dyDescent="0.25">
      <c r="A281" t="s">
        <v>89</v>
      </c>
      <c r="B281" s="33">
        <v>832</v>
      </c>
      <c r="C281" t="s">
        <v>49</v>
      </c>
      <c r="D281" t="s">
        <v>64</v>
      </c>
      <c r="E281" s="33">
        <v>23</v>
      </c>
      <c r="F281" s="32">
        <v>231.12</v>
      </c>
      <c r="H281" t="str">
        <f t="shared" si="28"/>
        <v>832Custer38128ID0020004-0123</v>
      </c>
      <c r="I281" s="5">
        <f t="shared" si="29"/>
        <v>231.12</v>
      </c>
      <c r="K281" t="s">
        <v>7</v>
      </c>
      <c r="L281" s="33">
        <v>832</v>
      </c>
      <c r="M281" t="s">
        <v>49</v>
      </c>
      <c r="N281" t="s">
        <v>160</v>
      </c>
      <c r="O281" s="33">
        <v>23</v>
      </c>
      <c r="P281" s="32">
        <v>258.51</v>
      </c>
      <c r="R281" t="str">
        <f t="shared" si="26"/>
        <v>832Custer26002ID0010018-0123</v>
      </c>
      <c r="S281" s="5">
        <f t="shared" si="27"/>
        <v>258.51</v>
      </c>
      <c r="U281" s="5"/>
    </row>
    <row r="282" spans="1:21" x14ac:dyDescent="0.25">
      <c r="A282" t="s">
        <v>89</v>
      </c>
      <c r="B282" s="33">
        <v>832</v>
      </c>
      <c r="C282" t="s">
        <v>49</v>
      </c>
      <c r="D282" t="s">
        <v>64</v>
      </c>
      <c r="E282" s="33">
        <v>24</v>
      </c>
      <c r="F282" s="32">
        <v>231.12</v>
      </c>
      <c r="H282" t="str">
        <f t="shared" si="28"/>
        <v>832Custer38128ID0020004-0124</v>
      </c>
      <c r="I282" s="5">
        <f t="shared" si="29"/>
        <v>231.12</v>
      </c>
      <c r="K282" t="s">
        <v>7</v>
      </c>
      <c r="L282" s="33">
        <v>832</v>
      </c>
      <c r="M282" t="s">
        <v>49</v>
      </c>
      <c r="N282" t="s">
        <v>160</v>
      </c>
      <c r="O282" s="33">
        <v>24</v>
      </c>
      <c r="P282" s="32">
        <v>258.51</v>
      </c>
      <c r="R282" t="str">
        <f t="shared" si="26"/>
        <v>832Custer26002ID0010018-0124</v>
      </c>
      <c r="S282" s="5">
        <f t="shared" si="27"/>
        <v>258.51</v>
      </c>
      <c r="U282" s="5"/>
    </row>
    <row r="283" spans="1:21" x14ac:dyDescent="0.25">
      <c r="A283" t="s">
        <v>89</v>
      </c>
      <c r="B283" s="33">
        <v>832</v>
      </c>
      <c r="C283" t="s">
        <v>49</v>
      </c>
      <c r="D283" t="s">
        <v>64</v>
      </c>
      <c r="E283" s="33">
        <v>25</v>
      </c>
      <c r="F283" s="32">
        <v>232.05</v>
      </c>
      <c r="H283" t="str">
        <f t="shared" si="28"/>
        <v>832Custer38128ID0020004-0125</v>
      </c>
      <c r="I283" s="5">
        <f t="shared" si="29"/>
        <v>232.05</v>
      </c>
      <c r="K283" t="s">
        <v>7</v>
      </c>
      <c r="L283" s="33">
        <v>832</v>
      </c>
      <c r="M283" t="s">
        <v>49</v>
      </c>
      <c r="N283" t="s">
        <v>160</v>
      </c>
      <c r="O283" s="33">
        <v>25</v>
      </c>
      <c r="P283" s="32">
        <v>259.56</v>
      </c>
      <c r="R283" t="str">
        <f t="shared" si="26"/>
        <v>832Custer26002ID0010018-0125</v>
      </c>
      <c r="S283" s="5">
        <f t="shared" si="27"/>
        <v>259.56</v>
      </c>
      <c r="U283" s="5"/>
    </row>
    <row r="284" spans="1:21" x14ac:dyDescent="0.25">
      <c r="A284" t="s">
        <v>89</v>
      </c>
      <c r="B284" s="33">
        <v>832</v>
      </c>
      <c r="C284" t="s">
        <v>49</v>
      </c>
      <c r="D284" t="s">
        <v>64</v>
      </c>
      <c r="E284" s="33">
        <v>26</v>
      </c>
      <c r="F284" s="32">
        <v>236.67</v>
      </c>
      <c r="H284" t="str">
        <f t="shared" si="28"/>
        <v>832Custer38128ID0020004-0126</v>
      </c>
      <c r="I284" s="5">
        <f t="shared" si="29"/>
        <v>236.67</v>
      </c>
      <c r="K284" t="s">
        <v>7</v>
      </c>
      <c r="L284" s="33">
        <v>832</v>
      </c>
      <c r="M284" t="s">
        <v>49</v>
      </c>
      <c r="N284" t="s">
        <v>160</v>
      </c>
      <c r="O284" s="33">
        <v>26</v>
      </c>
      <c r="P284" s="32">
        <v>264.72000000000003</v>
      </c>
      <c r="R284" t="str">
        <f t="shared" si="26"/>
        <v>832Custer26002ID0010018-0126</v>
      </c>
      <c r="S284" s="5">
        <f t="shared" si="27"/>
        <v>264.72000000000003</v>
      </c>
      <c r="U284" s="5"/>
    </row>
    <row r="285" spans="1:21" x14ac:dyDescent="0.25">
      <c r="A285" t="s">
        <v>89</v>
      </c>
      <c r="B285" s="33">
        <v>832</v>
      </c>
      <c r="C285" t="s">
        <v>49</v>
      </c>
      <c r="D285" t="s">
        <v>64</v>
      </c>
      <c r="E285" s="33">
        <v>27</v>
      </c>
      <c r="F285" s="32">
        <v>242.22</v>
      </c>
      <c r="H285" t="str">
        <f t="shared" si="28"/>
        <v>832Custer38128ID0020004-0127</v>
      </c>
      <c r="I285" s="5">
        <f t="shared" si="29"/>
        <v>242.22</v>
      </c>
      <c r="K285" t="s">
        <v>7</v>
      </c>
      <c r="L285" s="33">
        <v>832</v>
      </c>
      <c r="M285" t="s">
        <v>49</v>
      </c>
      <c r="N285" t="s">
        <v>160</v>
      </c>
      <c r="O285" s="33">
        <v>27</v>
      </c>
      <c r="P285" s="32">
        <v>270.92</v>
      </c>
      <c r="R285" t="str">
        <f t="shared" si="26"/>
        <v>832Custer26002ID0010018-0127</v>
      </c>
      <c r="S285" s="5">
        <f t="shared" si="27"/>
        <v>270.92</v>
      </c>
      <c r="U285" s="5"/>
    </row>
    <row r="286" spans="1:21" x14ac:dyDescent="0.25">
      <c r="A286" t="s">
        <v>89</v>
      </c>
      <c r="B286" s="33">
        <v>832</v>
      </c>
      <c r="C286" t="s">
        <v>49</v>
      </c>
      <c r="D286" t="s">
        <v>64</v>
      </c>
      <c r="E286" s="33">
        <v>28</v>
      </c>
      <c r="F286" s="32">
        <v>251.23</v>
      </c>
      <c r="H286" t="str">
        <f t="shared" si="28"/>
        <v>832Custer38128ID0020004-0128</v>
      </c>
      <c r="I286" s="5">
        <f t="shared" si="29"/>
        <v>251.23</v>
      </c>
      <c r="K286" t="s">
        <v>7</v>
      </c>
      <c r="L286" s="33">
        <v>832</v>
      </c>
      <c r="M286" t="s">
        <v>49</v>
      </c>
      <c r="N286" t="s">
        <v>160</v>
      </c>
      <c r="O286" s="33">
        <v>28</v>
      </c>
      <c r="P286" s="32">
        <v>281.01</v>
      </c>
      <c r="R286" t="str">
        <f t="shared" si="26"/>
        <v>832Custer26002ID0010018-0128</v>
      </c>
      <c r="S286" s="5">
        <f t="shared" si="27"/>
        <v>281.01</v>
      </c>
      <c r="U286" s="5"/>
    </row>
    <row r="287" spans="1:21" x14ac:dyDescent="0.25">
      <c r="A287" t="s">
        <v>89</v>
      </c>
      <c r="B287" s="33">
        <v>832</v>
      </c>
      <c r="C287" t="s">
        <v>49</v>
      </c>
      <c r="D287" t="s">
        <v>64</v>
      </c>
      <c r="E287" s="33">
        <v>29</v>
      </c>
      <c r="F287" s="32">
        <v>258.63</v>
      </c>
      <c r="H287" t="str">
        <f t="shared" si="28"/>
        <v>832Custer38128ID0020004-0129</v>
      </c>
      <c r="I287" s="5">
        <f t="shared" si="29"/>
        <v>258.63</v>
      </c>
      <c r="K287" t="s">
        <v>7</v>
      </c>
      <c r="L287" s="33">
        <v>832</v>
      </c>
      <c r="M287" t="s">
        <v>49</v>
      </c>
      <c r="N287" t="s">
        <v>160</v>
      </c>
      <c r="O287" s="33">
        <v>29</v>
      </c>
      <c r="P287" s="32">
        <v>289.27</v>
      </c>
      <c r="R287" t="str">
        <f t="shared" si="26"/>
        <v>832Custer26002ID0010018-0129</v>
      </c>
      <c r="S287" s="5">
        <f t="shared" si="27"/>
        <v>289.27</v>
      </c>
      <c r="U287" s="5"/>
    </row>
    <row r="288" spans="1:21" x14ac:dyDescent="0.25">
      <c r="A288" t="s">
        <v>89</v>
      </c>
      <c r="B288" s="33">
        <v>832</v>
      </c>
      <c r="C288" t="s">
        <v>49</v>
      </c>
      <c r="D288" t="s">
        <v>64</v>
      </c>
      <c r="E288" s="33">
        <v>30</v>
      </c>
      <c r="F288" s="32">
        <v>262.33</v>
      </c>
      <c r="H288" t="str">
        <f t="shared" si="28"/>
        <v>832Custer38128ID0020004-0130</v>
      </c>
      <c r="I288" s="5">
        <f t="shared" si="29"/>
        <v>262.33</v>
      </c>
      <c r="K288" t="s">
        <v>7</v>
      </c>
      <c r="L288" s="33">
        <v>832</v>
      </c>
      <c r="M288" t="s">
        <v>49</v>
      </c>
      <c r="N288" t="s">
        <v>160</v>
      </c>
      <c r="O288" s="33">
        <v>30</v>
      </c>
      <c r="P288" s="32">
        <v>293.39999999999998</v>
      </c>
      <c r="R288" t="str">
        <f t="shared" si="26"/>
        <v>832Custer26002ID0010018-0130</v>
      </c>
      <c r="S288" s="5">
        <f t="shared" si="27"/>
        <v>293.39999999999998</v>
      </c>
      <c r="U288" s="5"/>
    </row>
    <row r="289" spans="1:21" x14ac:dyDescent="0.25">
      <c r="A289" t="s">
        <v>89</v>
      </c>
      <c r="B289" s="33">
        <v>832</v>
      </c>
      <c r="C289" t="s">
        <v>49</v>
      </c>
      <c r="D289" t="s">
        <v>64</v>
      </c>
      <c r="E289" s="33">
        <v>31</v>
      </c>
      <c r="F289" s="32">
        <v>267.87</v>
      </c>
      <c r="H289" t="str">
        <f t="shared" si="28"/>
        <v>832Custer38128ID0020004-0131</v>
      </c>
      <c r="I289" s="5">
        <f t="shared" si="29"/>
        <v>267.87</v>
      </c>
      <c r="K289" t="s">
        <v>7</v>
      </c>
      <c r="L289" s="33">
        <v>832</v>
      </c>
      <c r="M289" t="s">
        <v>49</v>
      </c>
      <c r="N289" t="s">
        <v>160</v>
      </c>
      <c r="O289" s="33">
        <v>31</v>
      </c>
      <c r="P289" s="32">
        <v>299.62</v>
      </c>
      <c r="R289" t="str">
        <f t="shared" si="26"/>
        <v>832Custer26002ID0010018-0131</v>
      </c>
      <c r="S289" s="5">
        <f t="shared" si="27"/>
        <v>299.62</v>
      </c>
      <c r="U289" s="5"/>
    </row>
    <row r="290" spans="1:21" x14ac:dyDescent="0.25">
      <c r="A290" t="s">
        <v>89</v>
      </c>
      <c r="B290" s="33">
        <v>832</v>
      </c>
      <c r="C290" t="s">
        <v>49</v>
      </c>
      <c r="D290" t="s">
        <v>64</v>
      </c>
      <c r="E290" s="33">
        <v>32</v>
      </c>
      <c r="F290" s="32">
        <v>273.42</v>
      </c>
      <c r="H290" t="str">
        <f t="shared" si="28"/>
        <v>832Custer38128ID0020004-0132</v>
      </c>
      <c r="I290" s="5">
        <f t="shared" si="29"/>
        <v>273.42</v>
      </c>
      <c r="K290" t="s">
        <v>7</v>
      </c>
      <c r="L290" s="33">
        <v>832</v>
      </c>
      <c r="M290" t="s">
        <v>49</v>
      </c>
      <c r="N290" t="s">
        <v>160</v>
      </c>
      <c r="O290" s="33">
        <v>32</v>
      </c>
      <c r="P290" s="32">
        <v>305.82</v>
      </c>
      <c r="R290" t="str">
        <f t="shared" si="26"/>
        <v>832Custer26002ID0010018-0132</v>
      </c>
      <c r="S290" s="5">
        <f t="shared" si="27"/>
        <v>305.82</v>
      </c>
      <c r="U290" s="5"/>
    </row>
    <row r="291" spans="1:21" x14ac:dyDescent="0.25">
      <c r="A291" t="s">
        <v>89</v>
      </c>
      <c r="B291" s="33">
        <v>832</v>
      </c>
      <c r="C291" t="s">
        <v>49</v>
      </c>
      <c r="D291" t="s">
        <v>64</v>
      </c>
      <c r="E291" s="33">
        <v>33</v>
      </c>
      <c r="F291" s="32">
        <v>276.89</v>
      </c>
      <c r="H291" t="str">
        <f t="shared" si="28"/>
        <v>832Custer38128ID0020004-0133</v>
      </c>
      <c r="I291" s="5">
        <f t="shared" si="29"/>
        <v>276.89</v>
      </c>
      <c r="K291" t="s">
        <v>7</v>
      </c>
      <c r="L291" s="33">
        <v>832</v>
      </c>
      <c r="M291" t="s">
        <v>49</v>
      </c>
      <c r="N291" t="s">
        <v>160</v>
      </c>
      <c r="O291" s="33">
        <v>33</v>
      </c>
      <c r="P291" s="32">
        <v>309.70999999999998</v>
      </c>
      <c r="R291" t="str">
        <f t="shared" si="26"/>
        <v>832Custer26002ID0010018-0133</v>
      </c>
      <c r="S291" s="5">
        <f t="shared" si="27"/>
        <v>309.70999999999998</v>
      </c>
      <c r="U291" s="5"/>
    </row>
    <row r="292" spans="1:21" x14ac:dyDescent="0.25">
      <c r="A292" t="s">
        <v>89</v>
      </c>
      <c r="B292" s="33">
        <v>832</v>
      </c>
      <c r="C292" t="s">
        <v>49</v>
      </c>
      <c r="D292" t="s">
        <v>64</v>
      </c>
      <c r="E292" s="33">
        <v>34</v>
      </c>
      <c r="F292" s="32">
        <v>280.58999999999997</v>
      </c>
      <c r="H292" t="str">
        <f t="shared" si="28"/>
        <v>832Custer38128ID0020004-0134</v>
      </c>
      <c r="I292" s="5">
        <f t="shared" si="29"/>
        <v>280.58999999999997</v>
      </c>
      <c r="K292" t="s">
        <v>7</v>
      </c>
      <c r="L292" s="33">
        <v>832</v>
      </c>
      <c r="M292" t="s">
        <v>49</v>
      </c>
      <c r="N292" t="s">
        <v>160</v>
      </c>
      <c r="O292" s="33">
        <v>34</v>
      </c>
      <c r="P292" s="32">
        <v>313.83</v>
      </c>
      <c r="R292" t="str">
        <f t="shared" si="26"/>
        <v>832Custer26002ID0010018-0134</v>
      </c>
      <c r="S292" s="5">
        <f t="shared" si="27"/>
        <v>313.83</v>
      </c>
      <c r="U292" s="5"/>
    </row>
    <row r="293" spans="1:21" x14ac:dyDescent="0.25">
      <c r="A293" t="s">
        <v>89</v>
      </c>
      <c r="B293" s="33">
        <v>832</v>
      </c>
      <c r="C293" t="s">
        <v>49</v>
      </c>
      <c r="D293" t="s">
        <v>64</v>
      </c>
      <c r="E293" s="33">
        <v>35</v>
      </c>
      <c r="F293" s="32">
        <v>282.43</v>
      </c>
      <c r="H293" t="str">
        <f t="shared" si="28"/>
        <v>832Custer38128ID0020004-0135</v>
      </c>
      <c r="I293" s="5">
        <f t="shared" si="29"/>
        <v>282.43</v>
      </c>
      <c r="K293" t="s">
        <v>7</v>
      </c>
      <c r="L293" s="33">
        <v>832</v>
      </c>
      <c r="M293" t="s">
        <v>49</v>
      </c>
      <c r="N293" t="s">
        <v>160</v>
      </c>
      <c r="O293" s="33">
        <v>35</v>
      </c>
      <c r="P293" s="32">
        <v>315.89999999999998</v>
      </c>
      <c r="R293" t="str">
        <f t="shared" si="26"/>
        <v>832Custer26002ID0010018-0135</v>
      </c>
      <c r="S293" s="5">
        <f t="shared" si="27"/>
        <v>315.89999999999998</v>
      </c>
      <c r="U293" s="5"/>
    </row>
    <row r="294" spans="1:21" x14ac:dyDescent="0.25">
      <c r="A294" t="s">
        <v>89</v>
      </c>
      <c r="B294" s="33">
        <v>832</v>
      </c>
      <c r="C294" t="s">
        <v>49</v>
      </c>
      <c r="D294" t="s">
        <v>64</v>
      </c>
      <c r="E294" s="33">
        <v>36</v>
      </c>
      <c r="F294" s="32">
        <v>284.27999999999997</v>
      </c>
      <c r="H294" t="str">
        <f t="shared" si="28"/>
        <v>832Custer38128ID0020004-0136</v>
      </c>
      <c r="I294" s="5">
        <f t="shared" si="29"/>
        <v>284.27999999999997</v>
      </c>
      <c r="K294" t="s">
        <v>7</v>
      </c>
      <c r="L294" s="33">
        <v>832</v>
      </c>
      <c r="M294" t="s">
        <v>49</v>
      </c>
      <c r="N294" t="s">
        <v>160</v>
      </c>
      <c r="O294" s="33">
        <v>36</v>
      </c>
      <c r="P294" s="32">
        <v>317.97000000000003</v>
      </c>
      <c r="R294" t="str">
        <f t="shared" si="26"/>
        <v>832Custer26002ID0010018-0136</v>
      </c>
      <c r="S294" s="5">
        <f t="shared" si="27"/>
        <v>317.97000000000003</v>
      </c>
      <c r="U294" s="5"/>
    </row>
    <row r="295" spans="1:21" x14ac:dyDescent="0.25">
      <c r="A295" t="s">
        <v>89</v>
      </c>
      <c r="B295" s="33">
        <v>832</v>
      </c>
      <c r="C295" t="s">
        <v>49</v>
      </c>
      <c r="D295" t="s">
        <v>64</v>
      </c>
      <c r="E295" s="33">
        <v>37</v>
      </c>
      <c r="F295" s="32">
        <v>286.13</v>
      </c>
      <c r="H295" t="str">
        <f t="shared" si="28"/>
        <v>832Custer38128ID0020004-0137</v>
      </c>
      <c r="I295" s="5">
        <f t="shared" si="29"/>
        <v>286.13</v>
      </c>
      <c r="K295" t="s">
        <v>7</v>
      </c>
      <c r="L295" s="33">
        <v>832</v>
      </c>
      <c r="M295" t="s">
        <v>49</v>
      </c>
      <c r="N295" t="s">
        <v>160</v>
      </c>
      <c r="O295" s="33">
        <v>37</v>
      </c>
      <c r="P295" s="32">
        <v>320.02999999999997</v>
      </c>
      <c r="R295" t="str">
        <f t="shared" si="26"/>
        <v>832Custer26002ID0010018-0137</v>
      </c>
      <c r="S295" s="5">
        <f t="shared" si="27"/>
        <v>320.02999999999997</v>
      </c>
      <c r="U295" s="5"/>
    </row>
    <row r="296" spans="1:21" x14ac:dyDescent="0.25">
      <c r="A296" t="s">
        <v>89</v>
      </c>
      <c r="B296" s="33">
        <v>832</v>
      </c>
      <c r="C296" t="s">
        <v>49</v>
      </c>
      <c r="D296" t="s">
        <v>64</v>
      </c>
      <c r="E296" s="33">
        <v>38</v>
      </c>
      <c r="F296" s="32">
        <v>287.98</v>
      </c>
      <c r="H296" t="str">
        <f t="shared" si="28"/>
        <v>832Custer38128ID0020004-0138</v>
      </c>
      <c r="I296" s="5">
        <f t="shared" si="29"/>
        <v>287.98</v>
      </c>
      <c r="K296" t="s">
        <v>7</v>
      </c>
      <c r="L296" s="33">
        <v>832</v>
      </c>
      <c r="M296" t="s">
        <v>49</v>
      </c>
      <c r="N296" t="s">
        <v>160</v>
      </c>
      <c r="O296" s="33">
        <v>38</v>
      </c>
      <c r="P296" s="32">
        <v>322.10000000000002</v>
      </c>
      <c r="R296" t="str">
        <f t="shared" si="26"/>
        <v>832Custer26002ID0010018-0138</v>
      </c>
      <c r="S296" s="5">
        <f t="shared" si="27"/>
        <v>322.10000000000002</v>
      </c>
      <c r="U296" s="5"/>
    </row>
    <row r="297" spans="1:21" x14ac:dyDescent="0.25">
      <c r="A297" t="s">
        <v>89</v>
      </c>
      <c r="B297" s="33">
        <v>832</v>
      </c>
      <c r="C297" t="s">
        <v>49</v>
      </c>
      <c r="D297" t="s">
        <v>64</v>
      </c>
      <c r="E297" s="33">
        <v>39</v>
      </c>
      <c r="F297" s="32">
        <v>291.68</v>
      </c>
      <c r="H297" t="str">
        <f t="shared" si="28"/>
        <v>832Custer38128ID0020004-0139</v>
      </c>
      <c r="I297" s="5">
        <f t="shared" si="29"/>
        <v>291.68</v>
      </c>
      <c r="K297" t="s">
        <v>7</v>
      </c>
      <c r="L297" s="33">
        <v>832</v>
      </c>
      <c r="M297" t="s">
        <v>49</v>
      </c>
      <c r="N297" t="s">
        <v>160</v>
      </c>
      <c r="O297" s="33">
        <v>39</v>
      </c>
      <c r="P297" s="32">
        <v>326.25</v>
      </c>
      <c r="R297" t="str">
        <f t="shared" si="26"/>
        <v>832Custer26002ID0010018-0139</v>
      </c>
      <c r="S297" s="5">
        <f t="shared" si="27"/>
        <v>326.25</v>
      </c>
      <c r="U297" s="5"/>
    </row>
    <row r="298" spans="1:21" x14ac:dyDescent="0.25">
      <c r="A298" t="s">
        <v>89</v>
      </c>
      <c r="B298" s="33">
        <v>832</v>
      </c>
      <c r="C298" t="s">
        <v>49</v>
      </c>
      <c r="D298" t="s">
        <v>64</v>
      </c>
      <c r="E298" s="33">
        <v>40</v>
      </c>
      <c r="F298" s="32">
        <v>295.38</v>
      </c>
      <c r="H298" t="str">
        <f t="shared" si="28"/>
        <v>832Custer38128ID0020004-0140</v>
      </c>
      <c r="I298" s="5">
        <f t="shared" si="29"/>
        <v>295.38</v>
      </c>
      <c r="K298" t="s">
        <v>7</v>
      </c>
      <c r="L298" s="33">
        <v>832</v>
      </c>
      <c r="M298" t="s">
        <v>49</v>
      </c>
      <c r="N298" t="s">
        <v>160</v>
      </c>
      <c r="O298" s="33">
        <v>40</v>
      </c>
      <c r="P298" s="32">
        <v>330.37</v>
      </c>
      <c r="R298" t="str">
        <f t="shared" si="26"/>
        <v>832Custer26002ID0010018-0140</v>
      </c>
      <c r="S298" s="5">
        <f t="shared" si="27"/>
        <v>330.37</v>
      </c>
      <c r="U298" s="5"/>
    </row>
    <row r="299" spans="1:21" x14ac:dyDescent="0.25">
      <c r="A299" t="s">
        <v>89</v>
      </c>
      <c r="B299" s="33">
        <v>832</v>
      </c>
      <c r="C299" t="s">
        <v>49</v>
      </c>
      <c r="D299" t="s">
        <v>64</v>
      </c>
      <c r="E299" s="33">
        <v>41</v>
      </c>
      <c r="F299" s="32">
        <v>300.92</v>
      </c>
      <c r="H299" t="str">
        <f t="shared" si="28"/>
        <v>832Custer38128ID0020004-0141</v>
      </c>
      <c r="I299" s="5">
        <f t="shared" si="29"/>
        <v>300.92</v>
      </c>
      <c r="K299" t="s">
        <v>7</v>
      </c>
      <c r="L299" s="33">
        <v>832</v>
      </c>
      <c r="M299" t="s">
        <v>49</v>
      </c>
      <c r="N299" t="s">
        <v>160</v>
      </c>
      <c r="O299" s="33">
        <v>41</v>
      </c>
      <c r="P299" s="32">
        <v>336.58</v>
      </c>
      <c r="R299" t="str">
        <f t="shared" si="26"/>
        <v>832Custer26002ID0010018-0141</v>
      </c>
      <c r="S299" s="5">
        <f t="shared" si="27"/>
        <v>336.58</v>
      </c>
      <c r="U299" s="5"/>
    </row>
    <row r="300" spans="1:21" x14ac:dyDescent="0.25">
      <c r="A300" t="s">
        <v>89</v>
      </c>
      <c r="B300" s="33">
        <v>832</v>
      </c>
      <c r="C300" t="s">
        <v>49</v>
      </c>
      <c r="D300" t="s">
        <v>64</v>
      </c>
      <c r="E300" s="33">
        <v>42</v>
      </c>
      <c r="F300" s="32">
        <v>306.24</v>
      </c>
      <c r="H300" t="str">
        <f t="shared" si="28"/>
        <v>832Custer38128ID0020004-0142</v>
      </c>
      <c r="I300" s="5">
        <f t="shared" si="29"/>
        <v>306.24</v>
      </c>
      <c r="K300" t="s">
        <v>7</v>
      </c>
      <c r="L300" s="33">
        <v>832</v>
      </c>
      <c r="M300" t="s">
        <v>49</v>
      </c>
      <c r="N300" t="s">
        <v>160</v>
      </c>
      <c r="O300" s="33">
        <v>42</v>
      </c>
      <c r="P300" s="32">
        <v>342.53</v>
      </c>
      <c r="R300" t="str">
        <f t="shared" si="26"/>
        <v>832Custer26002ID0010018-0142</v>
      </c>
      <c r="S300" s="5">
        <f t="shared" si="27"/>
        <v>342.53</v>
      </c>
      <c r="U300" s="5"/>
    </row>
    <row r="301" spans="1:21" x14ac:dyDescent="0.25">
      <c r="A301" t="s">
        <v>89</v>
      </c>
      <c r="B301" s="33">
        <v>832</v>
      </c>
      <c r="C301" t="s">
        <v>49</v>
      </c>
      <c r="D301" t="s">
        <v>64</v>
      </c>
      <c r="E301" s="33">
        <v>43</v>
      </c>
      <c r="F301" s="32">
        <v>313.64</v>
      </c>
      <c r="H301" t="str">
        <f t="shared" si="28"/>
        <v>832Custer38128ID0020004-0143</v>
      </c>
      <c r="I301" s="5">
        <f t="shared" si="29"/>
        <v>313.64</v>
      </c>
      <c r="K301" t="s">
        <v>7</v>
      </c>
      <c r="L301" s="33">
        <v>832</v>
      </c>
      <c r="M301" t="s">
        <v>49</v>
      </c>
      <c r="N301" t="s">
        <v>160</v>
      </c>
      <c r="O301" s="33">
        <v>43</v>
      </c>
      <c r="P301" s="32">
        <v>350.79</v>
      </c>
      <c r="R301" t="str">
        <f t="shared" si="26"/>
        <v>832Custer26002ID0010018-0143</v>
      </c>
      <c r="S301" s="5">
        <f t="shared" si="27"/>
        <v>350.79</v>
      </c>
      <c r="U301" s="5"/>
    </row>
    <row r="302" spans="1:21" x14ac:dyDescent="0.25">
      <c r="A302" t="s">
        <v>89</v>
      </c>
      <c r="B302" s="33">
        <v>832</v>
      </c>
      <c r="C302" t="s">
        <v>49</v>
      </c>
      <c r="D302" t="s">
        <v>64</v>
      </c>
      <c r="E302" s="33">
        <v>44</v>
      </c>
      <c r="F302" s="32">
        <v>322.88</v>
      </c>
      <c r="H302" t="str">
        <f t="shared" si="28"/>
        <v>832Custer38128ID0020004-0144</v>
      </c>
      <c r="I302" s="5">
        <f t="shared" si="29"/>
        <v>322.88</v>
      </c>
      <c r="K302" t="s">
        <v>7</v>
      </c>
      <c r="L302" s="33">
        <v>832</v>
      </c>
      <c r="M302" t="s">
        <v>49</v>
      </c>
      <c r="N302" t="s">
        <v>160</v>
      </c>
      <c r="O302" s="33">
        <v>44</v>
      </c>
      <c r="P302" s="32">
        <v>361.14</v>
      </c>
      <c r="R302" t="str">
        <f t="shared" si="26"/>
        <v>832Custer26002ID0010018-0144</v>
      </c>
      <c r="S302" s="5">
        <f t="shared" si="27"/>
        <v>361.14</v>
      </c>
      <c r="U302" s="5"/>
    </row>
    <row r="303" spans="1:21" x14ac:dyDescent="0.25">
      <c r="A303" t="s">
        <v>89</v>
      </c>
      <c r="B303" s="33">
        <v>832</v>
      </c>
      <c r="C303" t="s">
        <v>49</v>
      </c>
      <c r="D303" t="s">
        <v>64</v>
      </c>
      <c r="E303" s="33">
        <v>45</v>
      </c>
      <c r="F303" s="32">
        <v>333.74</v>
      </c>
      <c r="H303" t="str">
        <f t="shared" si="28"/>
        <v>832Custer38128ID0020004-0145</v>
      </c>
      <c r="I303" s="5">
        <f t="shared" si="29"/>
        <v>333.74</v>
      </c>
      <c r="K303" t="s">
        <v>7</v>
      </c>
      <c r="L303" s="33">
        <v>832</v>
      </c>
      <c r="M303" t="s">
        <v>49</v>
      </c>
      <c r="N303" t="s">
        <v>160</v>
      </c>
      <c r="O303" s="33">
        <v>45</v>
      </c>
      <c r="P303" s="32">
        <v>373.29</v>
      </c>
      <c r="R303" t="str">
        <f t="shared" si="26"/>
        <v>832Custer26002ID0010018-0145</v>
      </c>
      <c r="S303" s="5">
        <f t="shared" si="27"/>
        <v>373.29</v>
      </c>
      <c r="U303" s="5"/>
    </row>
    <row r="304" spans="1:21" x14ac:dyDescent="0.25">
      <c r="A304" t="s">
        <v>89</v>
      </c>
      <c r="B304" s="33">
        <v>832</v>
      </c>
      <c r="C304" t="s">
        <v>49</v>
      </c>
      <c r="D304" t="s">
        <v>64</v>
      </c>
      <c r="E304" s="33">
        <v>46</v>
      </c>
      <c r="F304" s="32">
        <v>346.69</v>
      </c>
      <c r="H304" t="str">
        <f t="shared" si="28"/>
        <v>832Custer38128ID0020004-0146</v>
      </c>
      <c r="I304" s="5">
        <f t="shared" si="29"/>
        <v>346.69</v>
      </c>
      <c r="K304" t="s">
        <v>7</v>
      </c>
      <c r="L304" s="33">
        <v>832</v>
      </c>
      <c r="M304" t="s">
        <v>49</v>
      </c>
      <c r="N304" t="s">
        <v>160</v>
      </c>
      <c r="O304" s="33">
        <v>46</v>
      </c>
      <c r="P304" s="32">
        <v>387.77</v>
      </c>
      <c r="R304" t="str">
        <f t="shared" si="26"/>
        <v>832Custer26002ID0010018-0146</v>
      </c>
      <c r="S304" s="5">
        <f t="shared" si="27"/>
        <v>387.77</v>
      </c>
      <c r="U304" s="5"/>
    </row>
    <row r="305" spans="1:21" x14ac:dyDescent="0.25">
      <c r="A305" t="s">
        <v>89</v>
      </c>
      <c r="B305" s="33">
        <v>832</v>
      </c>
      <c r="C305" t="s">
        <v>49</v>
      </c>
      <c r="D305" t="s">
        <v>64</v>
      </c>
      <c r="E305" s="33">
        <v>47</v>
      </c>
      <c r="F305" s="32">
        <v>361.25</v>
      </c>
      <c r="H305" t="str">
        <f t="shared" si="28"/>
        <v>832Custer38128ID0020004-0147</v>
      </c>
      <c r="I305" s="5">
        <f t="shared" si="29"/>
        <v>361.25</v>
      </c>
      <c r="K305" t="s">
        <v>7</v>
      </c>
      <c r="L305" s="33">
        <v>832</v>
      </c>
      <c r="M305" t="s">
        <v>49</v>
      </c>
      <c r="N305" t="s">
        <v>160</v>
      </c>
      <c r="O305" s="33">
        <v>47</v>
      </c>
      <c r="P305" s="32">
        <v>404.05</v>
      </c>
      <c r="R305" t="str">
        <f t="shared" si="26"/>
        <v>832Custer26002ID0010018-0147</v>
      </c>
      <c r="S305" s="5">
        <f t="shared" si="27"/>
        <v>404.05</v>
      </c>
      <c r="U305" s="5"/>
    </row>
    <row r="306" spans="1:21" x14ac:dyDescent="0.25">
      <c r="A306" t="s">
        <v>89</v>
      </c>
      <c r="B306" s="33">
        <v>832</v>
      </c>
      <c r="C306" t="s">
        <v>49</v>
      </c>
      <c r="D306" t="s">
        <v>64</v>
      </c>
      <c r="E306" s="33">
        <v>48</v>
      </c>
      <c r="F306" s="32">
        <v>377.89</v>
      </c>
      <c r="H306" t="str">
        <f t="shared" si="28"/>
        <v>832Custer38128ID0020004-0148</v>
      </c>
      <c r="I306" s="5">
        <f t="shared" si="29"/>
        <v>377.89</v>
      </c>
      <c r="K306" t="s">
        <v>7</v>
      </c>
      <c r="L306" s="33">
        <v>832</v>
      </c>
      <c r="M306" t="s">
        <v>49</v>
      </c>
      <c r="N306" t="s">
        <v>160</v>
      </c>
      <c r="O306" s="33">
        <v>48</v>
      </c>
      <c r="P306" s="32">
        <v>422.66</v>
      </c>
      <c r="R306" t="str">
        <f t="shared" si="26"/>
        <v>832Custer26002ID0010018-0148</v>
      </c>
      <c r="S306" s="5">
        <f t="shared" si="27"/>
        <v>422.66</v>
      </c>
      <c r="U306" s="5"/>
    </row>
    <row r="307" spans="1:21" x14ac:dyDescent="0.25">
      <c r="A307" t="s">
        <v>89</v>
      </c>
      <c r="B307" s="33">
        <v>832</v>
      </c>
      <c r="C307" t="s">
        <v>49</v>
      </c>
      <c r="D307" t="s">
        <v>64</v>
      </c>
      <c r="E307" s="33">
        <v>49</v>
      </c>
      <c r="F307" s="32">
        <v>394.3</v>
      </c>
      <c r="H307" t="str">
        <f t="shared" si="28"/>
        <v>832Custer38128ID0020004-0149</v>
      </c>
      <c r="I307" s="5">
        <f t="shared" si="29"/>
        <v>394.3</v>
      </c>
      <c r="K307" t="s">
        <v>7</v>
      </c>
      <c r="L307" s="33">
        <v>832</v>
      </c>
      <c r="M307" t="s">
        <v>49</v>
      </c>
      <c r="N307" t="s">
        <v>160</v>
      </c>
      <c r="O307" s="33">
        <v>49</v>
      </c>
      <c r="P307" s="32">
        <v>441.02</v>
      </c>
      <c r="R307" t="str">
        <f t="shared" si="26"/>
        <v>832Custer26002ID0010018-0149</v>
      </c>
      <c r="S307" s="5">
        <f t="shared" si="27"/>
        <v>441.02</v>
      </c>
      <c r="U307" s="5"/>
    </row>
    <row r="308" spans="1:21" x14ac:dyDescent="0.25">
      <c r="A308" t="s">
        <v>89</v>
      </c>
      <c r="B308" s="33">
        <v>832</v>
      </c>
      <c r="C308" t="s">
        <v>49</v>
      </c>
      <c r="D308" t="s">
        <v>64</v>
      </c>
      <c r="E308" s="33">
        <v>50</v>
      </c>
      <c r="F308" s="32">
        <v>412.79</v>
      </c>
      <c r="H308" t="str">
        <f t="shared" si="28"/>
        <v>832Custer38128ID0020004-0150</v>
      </c>
      <c r="I308" s="5">
        <f t="shared" si="29"/>
        <v>412.79</v>
      </c>
      <c r="K308" t="s">
        <v>7</v>
      </c>
      <c r="L308" s="33">
        <v>832</v>
      </c>
      <c r="M308" t="s">
        <v>49</v>
      </c>
      <c r="N308" t="s">
        <v>160</v>
      </c>
      <c r="O308" s="33">
        <v>50</v>
      </c>
      <c r="P308" s="32">
        <v>461.7</v>
      </c>
      <c r="R308" t="str">
        <f t="shared" si="26"/>
        <v>832Custer26002ID0010018-0150</v>
      </c>
      <c r="S308" s="5">
        <f t="shared" si="27"/>
        <v>461.7</v>
      </c>
      <c r="U308" s="5"/>
    </row>
    <row r="309" spans="1:21" x14ac:dyDescent="0.25">
      <c r="A309" t="s">
        <v>89</v>
      </c>
      <c r="B309" s="33">
        <v>832</v>
      </c>
      <c r="C309" t="s">
        <v>49</v>
      </c>
      <c r="D309" t="s">
        <v>64</v>
      </c>
      <c r="E309" s="33">
        <v>51</v>
      </c>
      <c r="F309" s="32">
        <v>431.05</v>
      </c>
      <c r="H309" t="str">
        <f t="shared" si="28"/>
        <v>832Custer38128ID0020004-0151</v>
      </c>
      <c r="I309" s="5">
        <f t="shared" si="29"/>
        <v>431.05</v>
      </c>
      <c r="K309" t="s">
        <v>7</v>
      </c>
      <c r="L309" s="33">
        <v>832</v>
      </c>
      <c r="M309" t="s">
        <v>49</v>
      </c>
      <c r="N309" t="s">
        <v>160</v>
      </c>
      <c r="O309" s="33">
        <v>51</v>
      </c>
      <c r="P309" s="32">
        <v>482.13</v>
      </c>
      <c r="R309" t="str">
        <f t="shared" si="26"/>
        <v>832Custer26002ID0010018-0151</v>
      </c>
      <c r="S309" s="5">
        <f t="shared" si="27"/>
        <v>482.13</v>
      </c>
      <c r="U309" s="5"/>
    </row>
    <row r="310" spans="1:21" x14ac:dyDescent="0.25">
      <c r="A310" t="s">
        <v>89</v>
      </c>
      <c r="B310" s="33">
        <v>832</v>
      </c>
      <c r="C310" t="s">
        <v>49</v>
      </c>
      <c r="D310" t="s">
        <v>64</v>
      </c>
      <c r="E310" s="33">
        <v>52</v>
      </c>
      <c r="F310" s="32">
        <v>451.16</v>
      </c>
      <c r="H310" t="str">
        <f t="shared" si="28"/>
        <v>832Custer38128ID0020004-0152</v>
      </c>
      <c r="I310" s="5">
        <f t="shared" si="29"/>
        <v>451.16</v>
      </c>
      <c r="K310" t="s">
        <v>7</v>
      </c>
      <c r="L310" s="33">
        <v>832</v>
      </c>
      <c r="M310" t="s">
        <v>49</v>
      </c>
      <c r="N310" t="s">
        <v>160</v>
      </c>
      <c r="O310" s="33">
        <v>52</v>
      </c>
      <c r="P310" s="32">
        <v>504.61</v>
      </c>
      <c r="R310" t="str">
        <f t="shared" si="26"/>
        <v>832Custer26002ID0010018-0152</v>
      </c>
      <c r="S310" s="5">
        <f t="shared" si="27"/>
        <v>504.61</v>
      </c>
      <c r="U310" s="5"/>
    </row>
    <row r="311" spans="1:21" x14ac:dyDescent="0.25">
      <c r="A311" t="s">
        <v>89</v>
      </c>
      <c r="B311" s="33">
        <v>832</v>
      </c>
      <c r="C311" t="s">
        <v>49</v>
      </c>
      <c r="D311" t="s">
        <v>64</v>
      </c>
      <c r="E311" s="33">
        <v>53</v>
      </c>
      <c r="F311" s="32">
        <v>471.49</v>
      </c>
      <c r="H311" t="str">
        <f t="shared" si="28"/>
        <v>832Custer38128ID0020004-0153</v>
      </c>
      <c r="I311" s="5">
        <f t="shared" si="29"/>
        <v>471.49</v>
      </c>
      <c r="K311" t="s">
        <v>7</v>
      </c>
      <c r="L311" s="33">
        <v>832</v>
      </c>
      <c r="M311" t="s">
        <v>49</v>
      </c>
      <c r="N311" t="s">
        <v>160</v>
      </c>
      <c r="O311" s="33">
        <v>53</v>
      </c>
      <c r="P311" s="32">
        <v>527.37</v>
      </c>
      <c r="R311" t="str">
        <f t="shared" si="26"/>
        <v>832Custer26002ID0010018-0153</v>
      </c>
      <c r="S311" s="5">
        <f t="shared" si="27"/>
        <v>527.37</v>
      </c>
      <c r="U311" s="5"/>
    </row>
    <row r="312" spans="1:21" x14ac:dyDescent="0.25">
      <c r="A312" t="s">
        <v>89</v>
      </c>
      <c r="B312" s="33">
        <v>832</v>
      </c>
      <c r="C312" t="s">
        <v>49</v>
      </c>
      <c r="D312" t="s">
        <v>64</v>
      </c>
      <c r="E312" s="33">
        <v>54</v>
      </c>
      <c r="F312" s="32">
        <v>493.45</v>
      </c>
      <c r="H312" t="str">
        <f t="shared" si="28"/>
        <v>832Custer38128ID0020004-0154</v>
      </c>
      <c r="I312" s="5">
        <f t="shared" si="29"/>
        <v>493.45</v>
      </c>
      <c r="K312" t="s">
        <v>7</v>
      </c>
      <c r="L312" s="33">
        <v>832</v>
      </c>
      <c r="M312" t="s">
        <v>49</v>
      </c>
      <c r="N312" t="s">
        <v>160</v>
      </c>
      <c r="O312" s="33">
        <v>54</v>
      </c>
      <c r="P312" s="32">
        <v>551.91</v>
      </c>
      <c r="R312" t="str">
        <f t="shared" si="26"/>
        <v>832Custer26002ID0010018-0154</v>
      </c>
      <c r="S312" s="5">
        <f t="shared" si="27"/>
        <v>551.91</v>
      </c>
      <c r="U312" s="5"/>
    </row>
    <row r="313" spans="1:21" x14ac:dyDescent="0.25">
      <c r="A313" t="s">
        <v>89</v>
      </c>
      <c r="B313" s="33">
        <v>832</v>
      </c>
      <c r="C313" t="s">
        <v>49</v>
      </c>
      <c r="D313" t="s">
        <v>64</v>
      </c>
      <c r="E313" s="33">
        <v>55</v>
      </c>
      <c r="F313" s="32">
        <v>515.41</v>
      </c>
      <c r="H313" t="str">
        <f t="shared" si="28"/>
        <v>832Custer38128ID0020004-0155</v>
      </c>
      <c r="I313" s="5">
        <f t="shared" si="29"/>
        <v>515.41</v>
      </c>
      <c r="K313" t="s">
        <v>7</v>
      </c>
      <c r="L313" s="33">
        <v>832</v>
      </c>
      <c r="M313" t="s">
        <v>49</v>
      </c>
      <c r="N313" t="s">
        <v>160</v>
      </c>
      <c r="O313" s="33">
        <v>55</v>
      </c>
      <c r="P313" s="32">
        <v>576.48</v>
      </c>
      <c r="R313" t="str">
        <f t="shared" si="26"/>
        <v>832Custer26002ID0010018-0155</v>
      </c>
      <c r="S313" s="5">
        <f t="shared" si="27"/>
        <v>576.48</v>
      </c>
      <c r="U313" s="5"/>
    </row>
    <row r="314" spans="1:21" x14ac:dyDescent="0.25">
      <c r="A314" t="s">
        <v>89</v>
      </c>
      <c r="B314" s="33">
        <v>832</v>
      </c>
      <c r="C314" t="s">
        <v>49</v>
      </c>
      <c r="D314" t="s">
        <v>64</v>
      </c>
      <c r="E314" s="33">
        <v>56</v>
      </c>
      <c r="F314" s="32">
        <v>539.21</v>
      </c>
      <c r="H314" t="str">
        <f t="shared" si="28"/>
        <v>832Custer38128ID0020004-0156</v>
      </c>
      <c r="I314" s="5">
        <f t="shared" si="29"/>
        <v>539.21</v>
      </c>
      <c r="K314" t="s">
        <v>7</v>
      </c>
      <c r="L314" s="33">
        <v>832</v>
      </c>
      <c r="M314" t="s">
        <v>49</v>
      </c>
      <c r="N314" t="s">
        <v>160</v>
      </c>
      <c r="O314" s="33">
        <v>56</v>
      </c>
      <c r="P314" s="32">
        <v>603.11</v>
      </c>
      <c r="R314" t="str">
        <f t="shared" si="26"/>
        <v>832Custer26002ID0010018-0156</v>
      </c>
      <c r="S314" s="5">
        <f t="shared" si="27"/>
        <v>603.11</v>
      </c>
      <c r="U314" s="5"/>
    </row>
    <row r="315" spans="1:21" x14ac:dyDescent="0.25">
      <c r="A315" t="s">
        <v>89</v>
      </c>
      <c r="B315" s="33">
        <v>832</v>
      </c>
      <c r="C315" t="s">
        <v>49</v>
      </c>
      <c r="D315" t="s">
        <v>64</v>
      </c>
      <c r="E315" s="33">
        <v>57</v>
      </c>
      <c r="F315" s="32">
        <v>563.25</v>
      </c>
      <c r="H315" t="str">
        <f t="shared" si="28"/>
        <v>832Custer38128ID0020004-0157</v>
      </c>
      <c r="I315" s="5">
        <f t="shared" si="29"/>
        <v>563.25</v>
      </c>
      <c r="K315" t="s">
        <v>7</v>
      </c>
      <c r="L315" s="33">
        <v>832</v>
      </c>
      <c r="M315" t="s">
        <v>49</v>
      </c>
      <c r="N315" t="s">
        <v>160</v>
      </c>
      <c r="O315" s="33">
        <v>57</v>
      </c>
      <c r="P315" s="32">
        <v>629.99</v>
      </c>
      <c r="R315" t="str">
        <f t="shared" si="26"/>
        <v>832Custer26002ID0010018-0157</v>
      </c>
      <c r="S315" s="5">
        <f t="shared" si="27"/>
        <v>629.99</v>
      </c>
      <c r="U315" s="5"/>
    </row>
    <row r="316" spans="1:21" x14ac:dyDescent="0.25">
      <c r="A316" t="s">
        <v>89</v>
      </c>
      <c r="B316" s="33">
        <v>832</v>
      </c>
      <c r="C316" t="s">
        <v>49</v>
      </c>
      <c r="D316" t="s">
        <v>64</v>
      </c>
      <c r="E316" s="33">
        <v>58</v>
      </c>
      <c r="F316" s="32">
        <v>588.91</v>
      </c>
      <c r="H316" t="str">
        <f t="shared" si="28"/>
        <v>832Custer38128ID0020004-0158</v>
      </c>
      <c r="I316" s="5">
        <f t="shared" si="29"/>
        <v>588.91</v>
      </c>
      <c r="K316" t="s">
        <v>7</v>
      </c>
      <c r="L316" s="33">
        <v>832</v>
      </c>
      <c r="M316" t="s">
        <v>49</v>
      </c>
      <c r="N316" t="s">
        <v>160</v>
      </c>
      <c r="O316" s="33">
        <v>58</v>
      </c>
      <c r="P316" s="32">
        <v>658.69</v>
      </c>
      <c r="R316" t="str">
        <f t="shared" si="26"/>
        <v>832Custer26002ID0010018-0158</v>
      </c>
      <c r="S316" s="5">
        <f t="shared" si="27"/>
        <v>658.69</v>
      </c>
      <c r="U316" s="5"/>
    </row>
    <row r="317" spans="1:21" x14ac:dyDescent="0.25">
      <c r="A317" t="s">
        <v>89</v>
      </c>
      <c r="B317" s="33">
        <v>832</v>
      </c>
      <c r="C317" t="s">
        <v>49</v>
      </c>
      <c r="D317" t="s">
        <v>64</v>
      </c>
      <c r="E317" s="33">
        <v>59</v>
      </c>
      <c r="F317" s="32">
        <v>601.62</v>
      </c>
      <c r="H317" t="str">
        <f t="shared" si="28"/>
        <v>832Custer38128ID0020004-0159</v>
      </c>
      <c r="I317" s="5">
        <f t="shared" si="29"/>
        <v>601.62</v>
      </c>
      <c r="K317" t="s">
        <v>7</v>
      </c>
      <c r="L317" s="33">
        <v>832</v>
      </c>
      <c r="M317" t="s">
        <v>49</v>
      </c>
      <c r="N317" t="s">
        <v>160</v>
      </c>
      <c r="O317" s="33">
        <v>59</v>
      </c>
      <c r="P317" s="32">
        <v>672.9</v>
      </c>
      <c r="R317" t="str">
        <f t="shared" si="26"/>
        <v>832Custer26002ID0010018-0159</v>
      </c>
      <c r="S317" s="5">
        <f t="shared" si="27"/>
        <v>672.9</v>
      </c>
      <c r="U317" s="5"/>
    </row>
    <row r="318" spans="1:21" x14ac:dyDescent="0.25">
      <c r="A318" t="s">
        <v>89</v>
      </c>
      <c r="B318" s="33">
        <v>832</v>
      </c>
      <c r="C318" t="s">
        <v>49</v>
      </c>
      <c r="D318" t="s">
        <v>64</v>
      </c>
      <c r="E318" s="33">
        <v>60</v>
      </c>
      <c r="F318" s="32">
        <v>627.27</v>
      </c>
      <c r="H318" t="str">
        <f t="shared" si="28"/>
        <v>832Custer38128ID0020004-0160</v>
      </c>
      <c r="I318" s="5">
        <f t="shared" si="29"/>
        <v>627.27</v>
      </c>
      <c r="K318" t="s">
        <v>7</v>
      </c>
      <c r="L318" s="33">
        <v>832</v>
      </c>
      <c r="M318" t="s">
        <v>49</v>
      </c>
      <c r="N318" t="s">
        <v>160</v>
      </c>
      <c r="O318" s="33">
        <v>60</v>
      </c>
      <c r="P318" s="32">
        <v>701.6</v>
      </c>
      <c r="R318" t="str">
        <f t="shared" si="26"/>
        <v>832Custer26002ID0010018-0160</v>
      </c>
      <c r="S318" s="5">
        <f t="shared" si="27"/>
        <v>701.6</v>
      </c>
      <c r="U318" s="5"/>
    </row>
    <row r="319" spans="1:21" x14ac:dyDescent="0.25">
      <c r="A319" t="s">
        <v>89</v>
      </c>
      <c r="B319" s="33">
        <v>832</v>
      </c>
      <c r="C319" t="s">
        <v>49</v>
      </c>
      <c r="D319" t="s">
        <v>64</v>
      </c>
      <c r="E319" s="33">
        <v>61</v>
      </c>
      <c r="F319" s="32">
        <v>649.46</v>
      </c>
      <c r="H319" t="str">
        <f t="shared" si="28"/>
        <v>832Custer38128ID0020004-0161</v>
      </c>
      <c r="I319" s="5">
        <f t="shared" si="29"/>
        <v>649.46</v>
      </c>
      <c r="K319" t="s">
        <v>7</v>
      </c>
      <c r="L319" s="33">
        <v>832</v>
      </c>
      <c r="M319" t="s">
        <v>49</v>
      </c>
      <c r="N319" t="s">
        <v>160</v>
      </c>
      <c r="O319" s="33">
        <v>61</v>
      </c>
      <c r="P319" s="32">
        <v>726.41</v>
      </c>
      <c r="R319" t="str">
        <f t="shared" si="26"/>
        <v>832Custer26002ID0010018-0161</v>
      </c>
      <c r="S319" s="5">
        <f t="shared" si="27"/>
        <v>726.41</v>
      </c>
      <c r="U319" s="5"/>
    </row>
    <row r="320" spans="1:21" x14ac:dyDescent="0.25">
      <c r="A320" t="s">
        <v>89</v>
      </c>
      <c r="B320" s="33">
        <v>832</v>
      </c>
      <c r="C320" t="s">
        <v>49</v>
      </c>
      <c r="D320" t="s">
        <v>64</v>
      </c>
      <c r="E320" s="33">
        <v>62</v>
      </c>
      <c r="F320" s="32">
        <v>664.02</v>
      </c>
      <c r="H320" t="str">
        <f t="shared" si="28"/>
        <v>832Custer38128ID0020004-0162</v>
      </c>
      <c r="I320" s="5">
        <f t="shared" si="29"/>
        <v>664.02</v>
      </c>
      <c r="K320" t="s">
        <v>7</v>
      </c>
      <c r="L320" s="33">
        <v>832</v>
      </c>
      <c r="M320" t="s">
        <v>49</v>
      </c>
      <c r="N320" t="s">
        <v>160</v>
      </c>
      <c r="O320" s="33">
        <v>62</v>
      </c>
      <c r="P320" s="32">
        <v>742.71</v>
      </c>
      <c r="R320" t="str">
        <f t="shared" si="26"/>
        <v>832Custer26002ID0010018-0162</v>
      </c>
      <c r="S320" s="5">
        <f t="shared" si="27"/>
        <v>742.71</v>
      </c>
      <c r="U320" s="5"/>
    </row>
    <row r="321" spans="1:21" x14ac:dyDescent="0.25">
      <c r="A321" t="s">
        <v>89</v>
      </c>
      <c r="B321" s="33">
        <v>832</v>
      </c>
      <c r="C321" t="s">
        <v>49</v>
      </c>
      <c r="D321" t="s">
        <v>64</v>
      </c>
      <c r="E321" s="33">
        <v>63</v>
      </c>
      <c r="F321" s="32">
        <v>682.28</v>
      </c>
      <c r="H321" t="str">
        <f t="shared" si="28"/>
        <v>832Custer38128ID0020004-0163</v>
      </c>
      <c r="I321" s="5">
        <f t="shared" si="29"/>
        <v>682.28</v>
      </c>
      <c r="K321" t="s">
        <v>7</v>
      </c>
      <c r="L321" s="33">
        <v>832</v>
      </c>
      <c r="M321" t="s">
        <v>49</v>
      </c>
      <c r="N321" t="s">
        <v>160</v>
      </c>
      <c r="O321" s="33">
        <v>63</v>
      </c>
      <c r="P321" s="32">
        <v>763.13</v>
      </c>
      <c r="R321" t="str">
        <f t="shared" si="26"/>
        <v>832Custer26002ID0010018-0163</v>
      </c>
      <c r="S321" s="5">
        <f t="shared" si="27"/>
        <v>763.13</v>
      </c>
      <c r="U321" s="5"/>
    </row>
    <row r="322" spans="1:21" x14ac:dyDescent="0.25">
      <c r="A322" t="s">
        <v>89</v>
      </c>
      <c r="B322" s="33">
        <v>832</v>
      </c>
      <c r="C322" t="s">
        <v>49</v>
      </c>
      <c r="D322" t="s">
        <v>64</v>
      </c>
      <c r="E322" s="33">
        <v>64</v>
      </c>
      <c r="F322" s="32">
        <v>693.36</v>
      </c>
      <c r="H322" t="str">
        <f t="shared" si="28"/>
        <v>832Custer38128ID0020004-0164</v>
      </c>
      <c r="I322" s="5">
        <f t="shared" si="29"/>
        <v>693.36</v>
      </c>
      <c r="K322" t="s">
        <v>7</v>
      </c>
      <c r="L322" s="33">
        <v>832</v>
      </c>
      <c r="M322" t="s">
        <v>49</v>
      </c>
      <c r="N322" t="s">
        <v>160</v>
      </c>
      <c r="O322" s="33">
        <v>64</v>
      </c>
      <c r="P322" s="32">
        <v>775.52</v>
      </c>
      <c r="R322" t="str">
        <f t="shared" ref="R322:R385" si="30">L322&amp;M322&amp;K322&amp;O322</f>
        <v>832Custer26002ID0010018-0164</v>
      </c>
      <c r="S322" s="5">
        <f t="shared" ref="S322:S385" si="31">P322</f>
        <v>775.52</v>
      </c>
      <c r="U322" s="5"/>
    </row>
    <row r="323" spans="1:21" x14ac:dyDescent="0.25">
      <c r="A323" t="s">
        <v>89</v>
      </c>
      <c r="B323" s="33">
        <v>832</v>
      </c>
      <c r="C323" t="s">
        <v>49</v>
      </c>
      <c r="D323" t="s">
        <v>64</v>
      </c>
      <c r="E323" s="33">
        <v>65</v>
      </c>
      <c r="F323" s="32">
        <v>693.36</v>
      </c>
      <c r="H323" t="str">
        <f t="shared" si="28"/>
        <v>832Custer38128ID0020004-0165</v>
      </c>
      <c r="I323" s="5">
        <f t="shared" si="29"/>
        <v>693.36</v>
      </c>
      <c r="K323" t="s">
        <v>7</v>
      </c>
      <c r="L323" s="33">
        <v>832</v>
      </c>
      <c r="M323" t="s">
        <v>49</v>
      </c>
      <c r="N323" t="s">
        <v>160</v>
      </c>
      <c r="O323" s="33">
        <v>65</v>
      </c>
      <c r="P323" s="32">
        <v>775.52</v>
      </c>
      <c r="R323" t="str">
        <f t="shared" si="30"/>
        <v>832Custer26002ID0010018-0165</v>
      </c>
      <c r="S323" s="5">
        <f t="shared" si="31"/>
        <v>775.52</v>
      </c>
      <c r="U323" s="5"/>
    </row>
    <row r="324" spans="1:21" x14ac:dyDescent="0.25">
      <c r="A324" t="s">
        <v>7</v>
      </c>
      <c r="B324" s="33">
        <v>832</v>
      </c>
      <c r="C324" t="s">
        <v>43</v>
      </c>
      <c r="D324" t="s">
        <v>64</v>
      </c>
      <c r="E324" s="33">
        <v>20</v>
      </c>
      <c r="F324" s="32">
        <v>149.22999999999999</v>
      </c>
      <c r="H324" t="str">
        <f t="shared" si="28"/>
        <v>832Franklin26002ID0010018-0120</v>
      </c>
      <c r="I324" s="5">
        <f t="shared" si="29"/>
        <v>149.22999999999999</v>
      </c>
      <c r="K324" t="s">
        <v>7</v>
      </c>
      <c r="L324" s="33">
        <v>832</v>
      </c>
      <c r="M324" t="s">
        <v>43</v>
      </c>
      <c r="N324" t="s">
        <v>160</v>
      </c>
      <c r="O324" s="33">
        <v>20</v>
      </c>
      <c r="P324" s="32">
        <v>149.22999999999999</v>
      </c>
      <c r="R324" t="str">
        <f t="shared" si="30"/>
        <v>832Franklin26002ID0010018-0120</v>
      </c>
      <c r="S324" s="5">
        <f t="shared" si="31"/>
        <v>149.22999999999999</v>
      </c>
      <c r="U324" s="5"/>
    </row>
    <row r="325" spans="1:21" x14ac:dyDescent="0.25">
      <c r="A325" t="s">
        <v>7</v>
      </c>
      <c r="B325" s="33">
        <v>832</v>
      </c>
      <c r="C325" t="s">
        <v>43</v>
      </c>
      <c r="D325" t="s">
        <v>64</v>
      </c>
      <c r="E325" s="33">
        <v>21</v>
      </c>
      <c r="F325" s="32">
        <v>235.01</v>
      </c>
      <c r="H325" t="str">
        <f t="shared" si="28"/>
        <v>832Franklin26002ID0010018-0121</v>
      </c>
      <c r="I325" s="5">
        <f t="shared" si="29"/>
        <v>235.01</v>
      </c>
      <c r="K325" t="s">
        <v>7</v>
      </c>
      <c r="L325" s="33">
        <v>832</v>
      </c>
      <c r="M325" t="s">
        <v>43</v>
      </c>
      <c r="N325" t="s">
        <v>160</v>
      </c>
      <c r="O325" s="33">
        <v>21</v>
      </c>
      <c r="P325" s="32">
        <v>258.51</v>
      </c>
      <c r="R325" t="str">
        <f t="shared" si="30"/>
        <v>832Franklin26002ID0010018-0121</v>
      </c>
      <c r="S325" s="5">
        <f t="shared" si="31"/>
        <v>258.51</v>
      </c>
      <c r="U325" s="5"/>
    </row>
    <row r="326" spans="1:21" x14ac:dyDescent="0.25">
      <c r="A326" t="s">
        <v>7</v>
      </c>
      <c r="B326" s="33">
        <v>832</v>
      </c>
      <c r="C326" t="s">
        <v>43</v>
      </c>
      <c r="D326" t="s">
        <v>64</v>
      </c>
      <c r="E326" s="33">
        <v>22</v>
      </c>
      <c r="F326" s="32">
        <v>235.01</v>
      </c>
      <c r="H326" t="str">
        <f t="shared" si="28"/>
        <v>832Franklin26002ID0010018-0122</v>
      </c>
      <c r="I326" s="5">
        <f t="shared" si="29"/>
        <v>235.01</v>
      </c>
      <c r="K326" t="s">
        <v>7</v>
      </c>
      <c r="L326" s="33">
        <v>832</v>
      </c>
      <c r="M326" t="s">
        <v>43</v>
      </c>
      <c r="N326" t="s">
        <v>160</v>
      </c>
      <c r="O326" s="33">
        <v>22</v>
      </c>
      <c r="P326" s="32">
        <v>258.51</v>
      </c>
      <c r="R326" t="str">
        <f t="shared" si="30"/>
        <v>832Franklin26002ID0010018-0122</v>
      </c>
      <c r="S326" s="5">
        <f t="shared" si="31"/>
        <v>258.51</v>
      </c>
      <c r="U326" s="5"/>
    </row>
    <row r="327" spans="1:21" x14ac:dyDescent="0.25">
      <c r="A327" t="s">
        <v>7</v>
      </c>
      <c r="B327" s="33">
        <v>832</v>
      </c>
      <c r="C327" t="s">
        <v>43</v>
      </c>
      <c r="D327" t="s">
        <v>64</v>
      </c>
      <c r="E327" s="33">
        <v>23</v>
      </c>
      <c r="F327" s="32">
        <v>235.01</v>
      </c>
      <c r="H327" t="str">
        <f t="shared" si="28"/>
        <v>832Franklin26002ID0010018-0123</v>
      </c>
      <c r="I327" s="5">
        <f t="shared" si="29"/>
        <v>235.01</v>
      </c>
      <c r="K327" t="s">
        <v>7</v>
      </c>
      <c r="L327" s="33">
        <v>832</v>
      </c>
      <c r="M327" t="s">
        <v>43</v>
      </c>
      <c r="N327" t="s">
        <v>160</v>
      </c>
      <c r="O327" s="33">
        <v>23</v>
      </c>
      <c r="P327" s="32">
        <v>258.51</v>
      </c>
      <c r="R327" t="str">
        <f t="shared" si="30"/>
        <v>832Franklin26002ID0010018-0123</v>
      </c>
      <c r="S327" s="5">
        <f t="shared" si="31"/>
        <v>258.51</v>
      </c>
      <c r="U327" s="5"/>
    </row>
    <row r="328" spans="1:21" x14ac:dyDescent="0.25">
      <c r="A328" t="s">
        <v>7</v>
      </c>
      <c r="B328" s="33">
        <v>832</v>
      </c>
      <c r="C328" t="s">
        <v>43</v>
      </c>
      <c r="D328" t="s">
        <v>64</v>
      </c>
      <c r="E328" s="33">
        <v>24</v>
      </c>
      <c r="F328" s="32">
        <v>235.01</v>
      </c>
      <c r="H328" t="str">
        <f t="shared" si="28"/>
        <v>832Franklin26002ID0010018-0124</v>
      </c>
      <c r="I328" s="5">
        <f t="shared" si="29"/>
        <v>235.01</v>
      </c>
      <c r="K328" t="s">
        <v>7</v>
      </c>
      <c r="L328" s="33">
        <v>832</v>
      </c>
      <c r="M328" t="s">
        <v>43</v>
      </c>
      <c r="N328" t="s">
        <v>160</v>
      </c>
      <c r="O328" s="33">
        <v>24</v>
      </c>
      <c r="P328" s="32">
        <v>258.51</v>
      </c>
      <c r="R328" t="str">
        <f t="shared" si="30"/>
        <v>832Franklin26002ID0010018-0124</v>
      </c>
      <c r="S328" s="5">
        <f t="shared" si="31"/>
        <v>258.51</v>
      </c>
      <c r="U328" s="5"/>
    </row>
    <row r="329" spans="1:21" x14ac:dyDescent="0.25">
      <c r="A329" t="s">
        <v>7</v>
      </c>
      <c r="B329" s="33">
        <v>832</v>
      </c>
      <c r="C329" t="s">
        <v>43</v>
      </c>
      <c r="D329" t="s">
        <v>64</v>
      </c>
      <c r="E329" s="33">
        <v>25</v>
      </c>
      <c r="F329" s="32">
        <v>235.96</v>
      </c>
      <c r="H329" t="str">
        <f t="shared" si="28"/>
        <v>832Franklin26002ID0010018-0125</v>
      </c>
      <c r="I329" s="5">
        <f t="shared" si="29"/>
        <v>235.96</v>
      </c>
      <c r="K329" t="s">
        <v>7</v>
      </c>
      <c r="L329" s="33">
        <v>832</v>
      </c>
      <c r="M329" t="s">
        <v>43</v>
      </c>
      <c r="N329" t="s">
        <v>160</v>
      </c>
      <c r="O329" s="33">
        <v>25</v>
      </c>
      <c r="P329" s="32">
        <v>259.56</v>
      </c>
      <c r="R329" t="str">
        <f t="shared" si="30"/>
        <v>832Franklin26002ID0010018-0125</v>
      </c>
      <c r="S329" s="5">
        <f t="shared" si="31"/>
        <v>259.56</v>
      </c>
      <c r="U329" s="5"/>
    </row>
    <row r="330" spans="1:21" x14ac:dyDescent="0.25">
      <c r="A330" t="s">
        <v>7</v>
      </c>
      <c r="B330" s="33">
        <v>832</v>
      </c>
      <c r="C330" t="s">
        <v>43</v>
      </c>
      <c r="D330" t="s">
        <v>64</v>
      </c>
      <c r="E330" s="33">
        <v>26</v>
      </c>
      <c r="F330" s="32">
        <v>240.65</v>
      </c>
      <c r="H330" t="str">
        <f t="shared" si="28"/>
        <v>832Franklin26002ID0010018-0126</v>
      </c>
      <c r="I330" s="5">
        <f t="shared" si="29"/>
        <v>240.65</v>
      </c>
      <c r="K330" t="s">
        <v>7</v>
      </c>
      <c r="L330" s="33">
        <v>832</v>
      </c>
      <c r="M330" t="s">
        <v>43</v>
      </c>
      <c r="N330" t="s">
        <v>160</v>
      </c>
      <c r="O330" s="33">
        <v>26</v>
      </c>
      <c r="P330" s="32">
        <v>264.72000000000003</v>
      </c>
      <c r="R330" t="str">
        <f t="shared" si="30"/>
        <v>832Franklin26002ID0010018-0126</v>
      </c>
      <c r="S330" s="5">
        <f t="shared" si="31"/>
        <v>264.72000000000003</v>
      </c>
      <c r="U330" s="5"/>
    </row>
    <row r="331" spans="1:21" x14ac:dyDescent="0.25">
      <c r="A331" t="s">
        <v>7</v>
      </c>
      <c r="B331" s="33">
        <v>832</v>
      </c>
      <c r="C331" t="s">
        <v>43</v>
      </c>
      <c r="D331" t="s">
        <v>64</v>
      </c>
      <c r="E331" s="33">
        <v>27</v>
      </c>
      <c r="F331" s="32">
        <v>246.29</v>
      </c>
      <c r="H331" t="str">
        <f t="shared" si="28"/>
        <v>832Franklin26002ID0010018-0127</v>
      </c>
      <c r="I331" s="5">
        <f t="shared" si="29"/>
        <v>246.29</v>
      </c>
      <c r="K331" t="s">
        <v>7</v>
      </c>
      <c r="L331" s="33">
        <v>832</v>
      </c>
      <c r="M331" t="s">
        <v>43</v>
      </c>
      <c r="N331" t="s">
        <v>160</v>
      </c>
      <c r="O331" s="33">
        <v>27</v>
      </c>
      <c r="P331" s="32">
        <v>270.92</v>
      </c>
      <c r="R331" t="str">
        <f t="shared" si="30"/>
        <v>832Franklin26002ID0010018-0127</v>
      </c>
      <c r="S331" s="5">
        <f t="shared" si="31"/>
        <v>270.92</v>
      </c>
      <c r="U331" s="5"/>
    </row>
    <row r="332" spans="1:21" x14ac:dyDescent="0.25">
      <c r="A332" t="s">
        <v>7</v>
      </c>
      <c r="B332" s="33">
        <v>832</v>
      </c>
      <c r="C332" t="s">
        <v>43</v>
      </c>
      <c r="D332" t="s">
        <v>64</v>
      </c>
      <c r="E332" s="33">
        <v>28</v>
      </c>
      <c r="F332" s="32">
        <v>255.46</v>
      </c>
      <c r="H332" t="str">
        <f t="shared" si="28"/>
        <v>832Franklin26002ID0010018-0128</v>
      </c>
      <c r="I332" s="5">
        <f t="shared" si="29"/>
        <v>255.46</v>
      </c>
      <c r="K332" t="s">
        <v>7</v>
      </c>
      <c r="L332" s="33">
        <v>832</v>
      </c>
      <c r="M332" t="s">
        <v>43</v>
      </c>
      <c r="N332" t="s">
        <v>160</v>
      </c>
      <c r="O332" s="33">
        <v>28</v>
      </c>
      <c r="P332" s="32">
        <v>281.01</v>
      </c>
      <c r="R332" t="str">
        <f t="shared" si="30"/>
        <v>832Franklin26002ID0010018-0128</v>
      </c>
      <c r="S332" s="5">
        <f t="shared" si="31"/>
        <v>281.01</v>
      </c>
      <c r="U332" s="5"/>
    </row>
    <row r="333" spans="1:21" x14ac:dyDescent="0.25">
      <c r="A333" t="s">
        <v>7</v>
      </c>
      <c r="B333" s="33">
        <v>832</v>
      </c>
      <c r="C333" t="s">
        <v>43</v>
      </c>
      <c r="D333" t="s">
        <v>64</v>
      </c>
      <c r="E333" s="33">
        <v>29</v>
      </c>
      <c r="F333" s="32">
        <v>262.97000000000003</v>
      </c>
      <c r="H333" t="str">
        <f t="shared" si="28"/>
        <v>832Franklin26002ID0010018-0129</v>
      </c>
      <c r="I333" s="5">
        <f t="shared" si="29"/>
        <v>262.97000000000003</v>
      </c>
      <c r="K333" t="s">
        <v>7</v>
      </c>
      <c r="L333" s="33">
        <v>832</v>
      </c>
      <c r="M333" t="s">
        <v>43</v>
      </c>
      <c r="N333" t="s">
        <v>160</v>
      </c>
      <c r="O333" s="33">
        <v>29</v>
      </c>
      <c r="P333" s="32">
        <v>289.27</v>
      </c>
      <c r="R333" t="str">
        <f t="shared" si="30"/>
        <v>832Franklin26002ID0010018-0129</v>
      </c>
      <c r="S333" s="5">
        <f t="shared" si="31"/>
        <v>289.27</v>
      </c>
      <c r="U333" s="5"/>
    </row>
    <row r="334" spans="1:21" x14ac:dyDescent="0.25">
      <c r="A334" t="s">
        <v>7</v>
      </c>
      <c r="B334" s="33">
        <v>832</v>
      </c>
      <c r="C334" t="s">
        <v>43</v>
      </c>
      <c r="D334" t="s">
        <v>64</v>
      </c>
      <c r="E334" s="33">
        <v>30</v>
      </c>
      <c r="F334" s="32">
        <v>266.73</v>
      </c>
      <c r="H334" t="str">
        <f t="shared" si="28"/>
        <v>832Franklin26002ID0010018-0130</v>
      </c>
      <c r="I334" s="5">
        <f t="shared" si="29"/>
        <v>266.73</v>
      </c>
      <c r="K334" t="s">
        <v>7</v>
      </c>
      <c r="L334" s="33">
        <v>832</v>
      </c>
      <c r="M334" t="s">
        <v>43</v>
      </c>
      <c r="N334" t="s">
        <v>160</v>
      </c>
      <c r="O334" s="33">
        <v>30</v>
      </c>
      <c r="P334" s="32">
        <v>293.39999999999998</v>
      </c>
      <c r="R334" t="str">
        <f t="shared" si="30"/>
        <v>832Franklin26002ID0010018-0130</v>
      </c>
      <c r="S334" s="5">
        <f t="shared" si="31"/>
        <v>293.39999999999998</v>
      </c>
      <c r="U334" s="5"/>
    </row>
    <row r="335" spans="1:21" x14ac:dyDescent="0.25">
      <c r="A335" t="s">
        <v>7</v>
      </c>
      <c r="B335" s="33">
        <v>832</v>
      </c>
      <c r="C335" t="s">
        <v>43</v>
      </c>
      <c r="D335" t="s">
        <v>64</v>
      </c>
      <c r="E335" s="33">
        <v>31</v>
      </c>
      <c r="F335" s="32">
        <v>272.38</v>
      </c>
      <c r="H335" t="str">
        <f t="shared" si="28"/>
        <v>832Franklin26002ID0010018-0131</v>
      </c>
      <c r="I335" s="5">
        <f t="shared" si="29"/>
        <v>272.38</v>
      </c>
      <c r="K335" t="s">
        <v>7</v>
      </c>
      <c r="L335" s="33">
        <v>832</v>
      </c>
      <c r="M335" t="s">
        <v>43</v>
      </c>
      <c r="N335" t="s">
        <v>160</v>
      </c>
      <c r="O335" s="33">
        <v>31</v>
      </c>
      <c r="P335" s="32">
        <v>299.62</v>
      </c>
      <c r="R335" t="str">
        <f t="shared" si="30"/>
        <v>832Franklin26002ID0010018-0131</v>
      </c>
      <c r="S335" s="5">
        <f t="shared" si="31"/>
        <v>299.62</v>
      </c>
      <c r="U335" s="5"/>
    </row>
    <row r="336" spans="1:21" x14ac:dyDescent="0.25">
      <c r="A336" t="s">
        <v>7</v>
      </c>
      <c r="B336" s="33">
        <v>832</v>
      </c>
      <c r="C336" t="s">
        <v>43</v>
      </c>
      <c r="D336" t="s">
        <v>64</v>
      </c>
      <c r="E336" s="33">
        <v>32</v>
      </c>
      <c r="F336" s="32">
        <v>278.02</v>
      </c>
      <c r="H336" t="str">
        <f t="shared" si="28"/>
        <v>832Franklin26002ID0010018-0132</v>
      </c>
      <c r="I336" s="5">
        <f t="shared" si="29"/>
        <v>278.02</v>
      </c>
      <c r="K336" t="s">
        <v>7</v>
      </c>
      <c r="L336" s="33">
        <v>832</v>
      </c>
      <c r="M336" t="s">
        <v>43</v>
      </c>
      <c r="N336" t="s">
        <v>160</v>
      </c>
      <c r="O336" s="33">
        <v>32</v>
      </c>
      <c r="P336" s="32">
        <v>305.82</v>
      </c>
      <c r="R336" t="str">
        <f t="shared" si="30"/>
        <v>832Franklin26002ID0010018-0132</v>
      </c>
      <c r="S336" s="5">
        <f t="shared" si="31"/>
        <v>305.82</v>
      </c>
      <c r="U336" s="5"/>
    </row>
    <row r="337" spans="1:21" x14ac:dyDescent="0.25">
      <c r="A337" t="s">
        <v>7</v>
      </c>
      <c r="B337" s="33">
        <v>832</v>
      </c>
      <c r="C337" t="s">
        <v>43</v>
      </c>
      <c r="D337" t="s">
        <v>64</v>
      </c>
      <c r="E337" s="33">
        <v>33</v>
      </c>
      <c r="F337" s="32">
        <v>281.55</v>
      </c>
      <c r="H337" t="str">
        <f t="shared" si="28"/>
        <v>832Franklin26002ID0010018-0133</v>
      </c>
      <c r="I337" s="5">
        <f t="shared" si="29"/>
        <v>281.55</v>
      </c>
      <c r="K337" t="s">
        <v>7</v>
      </c>
      <c r="L337" s="33">
        <v>832</v>
      </c>
      <c r="M337" t="s">
        <v>43</v>
      </c>
      <c r="N337" t="s">
        <v>160</v>
      </c>
      <c r="O337" s="33">
        <v>33</v>
      </c>
      <c r="P337" s="32">
        <v>309.70999999999998</v>
      </c>
      <c r="R337" t="str">
        <f t="shared" si="30"/>
        <v>832Franklin26002ID0010018-0133</v>
      </c>
      <c r="S337" s="5">
        <f t="shared" si="31"/>
        <v>309.70999999999998</v>
      </c>
      <c r="U337" s="5"/>
    </row>
    <row r="338" spans="1:21" x14ac:dyDescent="0.25">
      <c r="A338" t="s">
        <v>7</v>
      </c>
      <c r="B338" s="33">
        <v>832</v>
      </c>
      <c r="C338" t="s">
        <v>43</v>
      </c>
      <c r="D338" t="s">
        <v>64</v>
      </c>
      <c r="E338" s="33">
        <v>34</v>
      </c>
      <c r="F338" s="32">
        <v>285.3</v>
      </c>
      <c r="H338" t="str">
        <f t="shared" si="28"/>
        <v>832Franklin26002ID0010018-0134</v>
      </c>
      <c r="I338" s="5">
        <f t="shared" si="29"/>
        <v>285.3</v>
      </c>
      <c r="K338" t="s">
        <v>7</v>
      </c>
      <c r="L338" s="33">
        <v>832</v>
      </c>
      <c r="M338" t="s">
        <v>43</v>
      </c>
      <c r="N338" t="s">
        <v>160</v>
      </c>
      <c r="O338" s="33">
        <v>34</v>
      </c>
      <c r="P338" s="32">
        <v>313.83</v>
      </c>
      <c r="R338" t="str">
        <f t="shared" si="30"/>
        <v>832Franklin26002ID0010018-0134</v>
      </c>
      <c r="S338" s="5">
        <f t="shared" si="31"/>
        <v>313.83</v>
      </c>
      <c r="U338" s="5"/>
    </row>
    <row r="339" spans="1:21" x14ac:dyDescent="0.25">
      <c r="A339" t="s">
        <v>7</v>
      </c>
      <c r="B339" s="33">
        <v>832</v>
      </c>
      <c r="C339" t="s">
        <v>43</v>
      </c>
      <c r="D339" t="s">
        <v>64</v>
      </c>
      <c r="E339" s="33">
        <v>35</v>
      </c>
      <c r="F339" s="32">
        <v>287.18</v>
      </c>
      <c r="H339" t="str">
        <f t="shared" si="28"/>
        <v>832Franklin26002ID0010018-0135</v>
      </c>
      <c r="I339" s="5">
        <f t="shared" si="29"/>
        <v>287.18</v>
      </c>
      <c r="K339" t="s">
        <v>7</v>
      </c>
      <c r="L339" s="33">
        <v>832</v>
      </c>
      <c r="M339" t="s">
        <v>43</v>
      </c>
      <c r="N339" t="s">
        <v>160</v>
      </c>
      <c r="O339" s="33">
        <v>35</v>
      </c>
      <c r="P339" s="32">
        <v>315.89999999999998</v>
      </c>
      <c r="R339" t="str">
        <f t="shared" si="30"/>
        <v>832Franklin26002ID0010018-0135</v>
      </c>
      <c r="S339" s="5">
        <f t="shared" si="31"/>
        <v>315.89999999999998</v>
      </c>
      <c r="U339" s="5"/>
    </row>
    <row r="340" spans="1:21" x14ac:dyDescent="0.25">
      <c r="A340" t="s">
        <v>7</v>
      </c>
      <c r="B340" s="33">
        <v>832</v>
      </c>
      <c r="C340" t="s">
        <v>43</v>
      </c>
      <c r="D340" t="s">
        <v>64</v>
      </c>
      <c r="E340" s="33">
        <v>36</v>
      </c>
      <c r="F340" s="32">
        <v>289.06</v>
      </c>
      <c r="H340" t="str">
        <f t="shared" si="28"/>
        <v>832Franklin26002ID0010018-0136</v>
      </c>
      <c r="I340" s="5">
        <f t="shared" si="29"/>
        <v>289.06</v>
      </c>
      <c r="K340" t="s">
        <v>7</v>
      </c>
      <c r="L340" s="33">
        <v>832</v>
      </c>
      <c r="M340" t="s">
        <v>43</v>
      </c>
      <c r="N340" t="s">
        <v>160</v>
      </c>
      <c r="O340" s="33">
        <v>36</v>
      </c>
      <c r="P340" s="32">
        <v>317.97000000000003</v>
      </c>
      <c r="R340" t="str">
        <f t="shared" si="30"/>
        <v>832Franklin26002ID0010018-0136</v>
      </c>
      <c r="S340" s="5">
        <f t="shared" si="31"/>
        <v>317.97000000000003</v>
      </c>
      <c r="U340" s="5"/>
    </row>
    <row r="341" spans="1:21" x14ac:dyDescent="0.25">
      <c r="A341" t="s">
        <v>7</v>
      </c>
      <c r="B341" s="33">
        <v>832</v>
      </c>
      <c r="C341" t="s">
        <v>43</v>
      </c>
      <c r="D341" t="s">
        <v>64</v>
      </c>
      <c r="E341" s="33">
        <v>37</v>
      </c>
      <c r="F341" s="32">
        <v>290.94</v>
      </c>
      <c r="H341" t="str">
        <f t="shared" si="28"/>
        <v>832Franklin26002ID0010018-0137</v>
      </c>
      <c r="I341" s="5">
        <f t="shared" si="29"/>
        <v>290.94</v>
      </c>
      <c r="K341" t="s">
        <v>7</v>
      </c>
      <c r="L341" s="33">
        <v>832</v>
      </c>
      <c r="M341" t="s">
        <v>43</v>
      </c>
      <c r="N341" t="s">
        <v>160</v>
      </c>
      <c r="O341" s="33">
        <v>37</v>
      </c>
      <c r="P341" s="32">
        <v>320.02999999999997</v>
      </c>
      <c r="R341" t="str">
        <f t="shared" si="30"/>
        <v>832Franklin26002ID0010018-0137</v>
      </c>
      <c r="S341" s="5">
        <f t="shared" si="31"/>
        <v>320.02999999999997</v>
      </c>
      <c r="U341" s="5"/>
    </row>
    <row r="342" spans="1:21" x14ac:dyDescent="0.25">
      <c r="A342" t="s">
        <v>7</v>
      </c>
      <c r="B342" s="33">
        <v>832</v>
      </c>
      <c r="C342" t="s">
        <v>43</v>
      </c>
      <c r="D342" t="s">
        <v>64</v>
      </c>
      <c r="E342" s="33">
        <v>38</v>
      </c>
      <c r="F342" s="32">
        <v>292.82</v>
      </c>
      <c r="H342" t="str">
        <f t="shared" si="28"/>
        <v>832Franklin26002ID0010018-0138</v>
      </c>
      <c r="I342" s="5">
        <f t="shared" si="29"/>
        <v>292.82</v>
      </c>
      <c r="K342" t="s">
        <v>7</v>
      </c>
      <c r="L342" s="33">
        <v>832</v>
      </c>
      <c r="M342" t="s">
        <v>43</v>
      </c>
      <c r="N342" t="s">
        <v>160</v>
      </c>
      <c r="O342" s="33">
        <v>38</v>
      </c>
      <c r="P342" s="32">
        <v>322.10000000000002</v>
      </c>
      <c r="R342" t="str">
        <f t="shared" si="30"/>
        <v>832Franklin26002ID0010018-0138</v>
      </c>
      <c r="S342" s="5">
        <f t="shared" si="31"/>
        <v>322.10000000000002</v>
      </c>
      <c r="U342" s="5"/>
    </row>
    <row r="343" spans="1:21" x14ac:dyDescent="0.25">
      <c r="A343" t="s">
        <v>7</v>
      </c>
      <c r="B343" s="33">
        <v>832</v>
      </c>
      <c r="C343" t="s">
        <v>43</v>
      </c>
      <c r="D343" t="s">
        <v>64</v>
      </c>
      <c r="E343" s="33">
        <v>39</v>
      </c>
      <c r="F343" s="32">
        <v>296.58999999999997</v>
      </c>
      <c r="H343" t="str">
        <f t="shared" si="28"/>
        <v>832Franklin26002ID0010018-0139</v>
      </c>
      <c r="I343" s="5">
        <f t="shared" si="29"/>
        <v>296.58999999999997</v>
      </c>
      <c r="K343" t="s">
        <v>7</v>
      </c>
      <c r="L343" s="33">
        <v>832</v>
      </c>
      <c r="M343" t="s">
        <v>43</v>
      </c>
      <c r="N343" t="s">
        <v>160</v>
      </c>
      <c r="O343" s="33">
        <v>39</v>
      </c>
      <c r="P343" s="32">
        <v>326.25</v>
      </c>
      <c r="R343" t="str">
        <f t="shared" si="30"/>
        <v>832Franklin26002ID0010018-0139</v>
      </c>
      <c r="S343" s="5">
        <f t="shared" si="31"/>
        <v>326.25</v>
      </c>
      <c r="U343" s="5"/>
    </row>
    <row r="344" spans="1:21" x14ac:dyDescent="0.25">
      <c r="A344" t="s">
        <v>7</v>
      </c>
      <c r="B344" s="33">
        <v>832</v>
      </c>
      <c r="C344" t="s">
        <v>43</v>
      </c>
      <c r="D344" t="s">
        <v>64</v>
      </c>
      <c r="E344" s="33">
        <v>40</v>
      </c>
      <c r="F344" s="32">
        <v>300.33999999999997</v>
      </c>
      <c r="H344" t="str">
        <f t="shared" si="28"/>
        <v>832Franklin26002ID0010018-0140</v>
      </c>
      <c r="I344" s="5">
        <f t="shared" si="29"/>
        <v>300.33999999999997</v>
      </c>
      <c r="K344" t="s">
        <v>7</v>
      </c>
      <c r="L344" s="33">
        <v>832</v>
      </c>
      <c r="M344" t="s">
        <v>43</v>
      </c>
      <c r="N344" t="s">
        <v>160</v>
      </c>
      <c r="O344" s="33">
        <v>40</v>
      </c>
      <c r="P344" s="32">
        <v>330.37</v>
      </c>
      <c r="R344" t="str">
        <f t="shared" si="30"/>
        <v>832Franklin26002ID0010018-0140</v>
      </c>
      <c r="S344" s="5">
        <f t="shared" si="31"/>
        <v>330.37</v>
      </c>
      <c r="U344" s="5"/>
    </row>
    <row r="345" spans="1:21" x14ac:dyDescent="0.25">
      <c r="A345" t="s">
        <v>7</v>
      </c>
      <c r="B345" s="33">
        <v>832</v>
      </c>
      <c r="C345" t="s">
        <v>43</v>
      </c>
      <c r="D345" t="s">
        <v>64</v>
      </c>
      <c r="E345" s="33">
        <v>41</v>
      </c>
      <c r="F345" s="32">
        <v>305.98</v>
      </c>
      <c r="H345" t="str">
        <f t="shared" ref="H345:H369" si="32">B345&amp;C345&amp;A345&amp;E345</f>
        <v>832Franklin26002ID0010018-0141</v>
      </c>
      <c r="I345" s="5">
        <f t="shared" ref="I345:I369" si="33">F345</f>
        <v>305.98</v>
      </c>
      <c r="K345" t="s">
        <v>7</v>
      </c>
      <c r="L345" s="33">
        <v>832</v>
      </c>
      <c r="M345" t="s">
        <v>43</v>
      </c>
      <c r="N345" t="s">
        <v>160</v>
      </c>
      <c r="O345" s="33">
        <v>41</v>
      </c>
      <c r="P345" s="32">
        <v>336.58</v>
      </c>
      <c r="R345" t="str">
        <f t="shared" si="30"/>
        <v>832Franklin26002ID0010018-0141</v>
      </c>
      <c r="S345" s="5">
        <f t="shared" si="31"/>
        <v>336.58</v>
      </c>
      <c r="U345" s="5"/>
    </row>
    <row r="346" spans="1:21" x14ac:dyDescent="0.25">
      <c r="A346" t="s">
        <v>7</v>
      </c>
      <c r="B346" s="33">
        <v>832</v>
      </c>
      <c r="C346" t="s">
        <v>43</v>
      </c>
      <c r="D346" t="s">
        <v>64</v>
      </c>
      <c r="E346" s="33">
        <v>42</v>
      </c>
      <c r="F346" s="32">
        <v>311.39</v>
      </c>
      <c r="H346" t="str">
        <f t="shared" si="32"/>
        <v>832Franklin26002ID0010018-0142</v>
      </c>
      <c r="I346" s="5">
        <f t="shared" si="33"/>
        <v>311.39</v>
      </c>
      <c r="K346" t="s">
        <v>7</v>
      </c>
      <c r="L346" s="33">
        <v>832</v>
      </c>
      <c r="M346" t="s">
        <v>43</v>
      </c>
      <c r="N346" t="s">
        <v>160</v>
      </c>
      <c r="O346" s="33">
        <v>42</v>
      </c>
      <c r="P346" s="32">
        <v>342.53</v>
      </c>
      <c r="R346" t="str">
        <f t="shared" si="30"/>
        <v>832Franklin26002ID0010018-0142</v>
      </c>
      <c r="S346" s="5">
        <f t="shared" si="31"/>
        <v>342.53</v>
      </c>
      <c r="U346" s="5"/>
    </row>
    <row r="347" spans="1:21" x14ac:dyDescent="0.25">
      <c r="A347" t="s">
        <v>7</v>
      </c>
      <c r="B347" s="33">
        <v>832</v>
      </c>
      <c r="C347" t="s">
        <v>43</v>
      </c>
      <c r="D347" t="s">
        <v>64</v>
      </c>
      <c r="E347" s="33">
        <v>43</v>
      </c>
      <c r="F347" s="32">
        <v>318.89999999999998</v>
      </c>
      <c r="H347" t="str">
        <f t="shared" si="32"/>
        <v>832Franklin26002ID0010018-0143</v>
      </c>
      <c r="I347" s="5">
        <f t="shared" si="33"/>
        <v>318.89999999999998</v>
      </c>
      <c r="K347" t="s">
        <v>7</v>
      </c>
      <c r="L347" s="33">
        <v>832</v>
      </c>
      <c r="M347" t="s">
        <v>43</v>
      </c>
      <c r="N347" t="s">
        <v>160</v>
      </c>
      <c r="O347" s="33">
        <v>43</v>
      </c>
      <c r="P347" s="32">
        <v>350.79</v>
      </c>
      <c r="R347" t="str">
        <f t="shared" si="30"/>
        <v>832Franklin26002ID0010018-0143</v>
      </c>
      <c r="S347" s="5">
        <f t="shared" si="31"/>
        <v>350.79</v>
      </c>
      <c r="U347" s="5"/>
    </row>
    <row r="348" spans="1:21" x14ac:dyDescent="0.25">
      <c r="A348" t="s">
        <v>7</v>
      </c>
      <c r="B348" s="33">
        <v>832</v>
      </c>
      <c r="C348" t="s">
        <v>43</v>
      </c>
      <c r="D348" t="s">
        <v>64</v>
      </c>
      <c r="E348" s="33">
        <v>44</v>
      </c>
      <c r="F348" s="32">
        <v>328.31</v>
      </c>
      <c r="H348" t="str">
        <f t="shared" si="32"/>
        <v>832Franklin26002ID0010018-0144</v>
      </c>
      <c r="I348" s="5">
        <f t="shared" si="33"/>
        <v>328.31</v>
      </c>
      <c r="K348" t="s">
        <v>7</v>
      </c>
      <c r="L348" s="33">
        <v>832</v>
      </c>
      <c r="M348" t="s">
        <v>43</v>
      </c>
      <c r="N348" t="s">
        <v>160</v>
      </c>
      <c r="O348" s="33">
        <v>44</v>
      </c>
      <c r="P348" s="32">
        <v>361.14</v>
      </c>
      <c r="R348" t="str">
        <f t="shared" si="30"/>
        <v>832Franklin26002ID0010018-0144</v>
      </c>
      <c r="S348" s="5">
        <f t="shared" si="31"/>
        <v>361.14</v>
      </c>
      <c r="U348" s="5"/>
    </row>
    <row r="349" spans="1:21" x14ac:dyDescent="0.25">
      <c r="A349" t="s">
        <v>7</v>
      </c>
      <c r="B349" s="33">
        <v>832</v>
      </c>
      <c r="C349" t="s">
        <v>43</v>
      </c>
      <c r="D349" t="s">
        <v>64</v>
      </c>
      <c r="E349" s="33">
        <v>45</v>
      </c>
      <c r="F349" s="32">
        <v>339.35</v>
      </c>
      <c r="H349" t="str">
        <f t="shared" si="32"/>
        <v>832Franklin26002ID0010018-0145</v>
      </c>
      <c r="I349" s="5">
        <f t="shared" si="33"/>
        <v>339.35</v>
      </c>
      <c r="K349" t="s">
        <v>7</v>
      </c>
      <c r="L349" s="33">
        <v>832</v>
      </c>
      <c r="M349" t="s">
        <v>43</v>
      </c>
      <c r="N349" t="s">
        <v>160</v>
      </c>
      <c r="O349" s="33">
        <v>45</v>
      </c>
      <c r="P349" s="32">
        <v>373.29</v>
      </c>
      <c r="R349" t="str">
        <f t="shared" si="30"/>
        <v>832Franklin26002ID0010018-0145</v>
      </c>
      <c r="S349" s="5">
        <f t="shared" si="31"/>
        <v>373.29</v>
      </c>
      <c r="U349" s="5"/>
    </row>
    <row r="350" spans="1:21" x14ac:dyDescent="0.25">
      <c r="A350" t="s">
        <v>7</v>
      </c>
      <c r="B350" s="33">
        <v>832</v>
      </c>
      <c r="C350" t="s">
        <v>43</v>
      </c>
      <c r="D350" t="s">
        <v>64</v>
      </c>
      <c r="E350" s="33">
        <v>46</v>
      </c>
      <c r="F350" s="32">
        <v>352.52</v>
      </c>
      <c r="H350" t="str">
        <f t="shared" si="32"/>
        <v>832Franklin26002ID0010018-0146</v>
      </c>
      <c r="I350" s="5">
        <f t="shared" si="33"/>
        <v>352.52</v>
      </c>
      <c r="K350" t="s">
        <v>7</v>
      </c>
      <c r="L350" s="33">
        <v>832</v>
      </c>
      <c r="M350" t="s">
        <v>43</v>
      </c>
      <c r="N350" t="s">
        <v>160</v>
      </c>
      <c r="O350" s="33">
        <v>46</v>
      </c>
      <c r="P350" s="32">
        <v>387.77</v>
      </c>
      <c r="R350" t="str">
        <f t="shared" si="30"/>
        <v>832Franklin26002ID0010018-0146</v>
      </c>
      <c r="S350" s="5">
        <f t="shared" si="31"/>
        <v>387.77</v>
      </c>
      <c r="U350" s="5"/>
    </row>
    <row r="351" spans="1:21" x14ac:dyDescent="0.25">
      <c r="A351" t="s">
        <v>7</v>
      </c>
      <c r="B351" s="33">
        <v>832</v>
      </c>
      <c r="C351" t="s">
        <v>43</v>
      </c>
      <c r="D351" t="s">
        <v>64</v>
      </c>
      <c r="E351" s="33">
        <v>47</v>
      </c>
      <c r="F351" s="32">
        <v>367.32</v>
      </c>
      <c r="H351" t="str">
        <f t="shared" si="32"/>
        <v>832Franklin26002ID0010018-0147</v>
      </c>
      <c r="I351" s="5">
        <f t="shared" si="33"/>
        <v>367.32</v>
      </c>
      <c r="K351" t="s">
        <v>7</v>
      </c>
      <c r="L351" s="33">
        <v>832</v>
      </c>
      <c r="M351" t="s">
        <v>43</v>
      </c>
      <c r="N351" t="s">
        <v>160</v>
      </c>
      <c r="O351" s="33">
        <v>47</v>
      </c>
      <c r="P351" s="32">
        <v>404.05</v>
      </c>
      <c r="R351" t="str">
        <f t="shared" si="30"/>
        <v>832Franklin26002ID0010018-0147</v>
      </c>
      <c r="S351" s="5">
        <f t="shared" si="31"/>
        <v>404.05</v>
      </c>
      <c r="U351" s="5"/>
    </row>
    <row r="352" spans="1:21" x14ac:dyDescent="0.25">
      <c r="A352" t="s">
        <v>7</v>
      </c>
      <c r="B352" s="33">
        <v>832</v>
      </c>
      <c r="C352" t="s">
        <v>43</v>
      </c>
      <c r="D352" t="s">
        <v>64</v>
      </c>
      <c r="E352" s="33">
        <v>48</v>
      </c>
      <c r="F352" s="32">
        <v>384.24</v>
      </c>
      <c r="H352" t="str">
        <f t="shared" si="32"/>
        <v>832Franklin26002ID0010018-0148</v>
      </c>
      <c r="I352" s="5">
        <f t="shared" si="33"/>
        <v>384.24</v>
      </c>
      <c r="K352" t="s">
        <v>7</v>
      </c>
      <c r="L352" s="33">
        <v>832</v>
      </c>
      <c r="M352" t="s">
        <v>43</v>
      </c>
      <c r="N352" t="s">
        <v>160</v>
      </c>
      <c r="O352" s="33">
        <v>48</v>
      </c>
      <c r="P352" s="32">
        <v>422.66</v>
      </c>
      <c r="R352" t="str">
        <f t="shared" si="30"/>
        <v>832Franklin26002ID0010018-0148</v>
      </c>
      <c r="S352" s="5">
        <f t="shared" si="31"/>
        <v>422.66</v>
      </c>
      <c r="U352" s="5"/>
    </row>
    <row r="353" spans="1:21" x14ac:dyDescent="0.25">
      <c r="A353" t="s">
        <v>7</v>
      </c>
      <c r="B353" s="33">
        <v>832</v>
      </c>
      <c r="C353" t="s">
        <v>43</v>
      </c>
      <c r="D353" t="s">
        <v>64</v>
      </c>
      <c r="E353" s="33">
        <v>49</v>
      </c>
      <c r="F353" s="32">
        <v>400.93</v>
      </c>
      <c r="H353" t="str">
        <f t="shared" si="32"/>
        <v>832Franklin26002ID0010018-0149</v>
      </c>
      <c r="I353" s="5">
        <f t="shared" si="33"/>
        <v>400.93</v>
      </c>
      <c r="K353" t="s">
        <v>7</v>
      </c>
      <c r="L353" s="33">
        <v>832</v>
      </c>
      <c r="M353" t="s">
        <v>43</v>
      </c>
      <c r="N353" t="s">
        <v>160</v>
      </c>
      <c r="O353" s="33">
        <v>49</v>
      </c>
      <c r="P353" s="32">
        <v>441.02</v>
      </c>
      <c r="R353" t="str">
        <f t="shared" si="30"/>
        <v>832Franklin26002ID0010018-0149</v>
      </c>
      <c r="S353" s="5">
        <f t="shared" si="31"/>
        <v>441.02</v>
      </c>
      <c r="U353" s="5"/>
    </row>
    <row r="354" spans="1:21" x14ac:dyDescent="0.25">
      <c r="A354" t="s">
        <v>7</v>
      </c>
      <c r="B354" s="33">
        <v>832</v>
      </c>
      <c r="C354" t="s">
        <v>43</v>
      </c>
      <c r="D354" t="s">
        <v>64</v>
      </c>
      <c r="E354" s="33">
        <v>50</v>
      </c>
      <c r="F354" s="32">
        <v>419.73</v>
      </c>
      <c r="H354" t="str">
        <f t="shared" si="32"/>
        <v>832Franklin26002ID0010018-0150</v>
      </c>
      <c r="I354" s="5">
        <f t="shared" si="33"/>
        <v>419.73</v>
      </c>
      <c r="K354" t="s">
        <v>7</v>
      </c>
      <c r="L354" s="33">
        <v>832</v>
      </c>
      <c r="M354" t="s">
        <v>43</v>
      </c>
      <c r="N354" t="s">
        <v>160</v>
      </c>
      <c r="O354" s="33">
        <v>50</v>
      </c>
      <c r="P354" s="32">
        <v>461.7</v>
      </c>
      <c r="R354" t="str">
        <f t="shared" si="30"/>
        <v>832Franklin26002ID0010018-0150</v>
      </c>
      <c r="S354" s="5">
        <f t="shared" si="31"/>
        <v>461.7</v>
      </c>
      <c r="U354" s="5"/>
    </row>
    <row r="355" spans="1:21" x14ac:dyDescent="0.25">
      <c r="A355" t="s">
        <v>7</v>
      </c>
      <c r="B355" s="33">
        <v>832</v>
      </c>
      <c r="C355" t="s">
        <v>43</v>
      </c>
      <c r="D355" t="s">
        <v>64</v>
      </c>
      <c r="E355" s="33">
        <v>51</v>
      </c>
      <c r="F355" s="32">
        <v>438.3</v>
      </c>
      <c r="H355" t="str">
        <f t="shared" si="32"/>
        <v>832Franklin26002ID0010018-0151</v>
      </c>
      <c r="I355" s="5">
        <f t="shared" si="33"/>
        <v>438.3</v>
      </c>
      <c r="K355" t="s">
        <v>7</v>
      </c>
      <c r="L355" s="33">
        <v>832</v>
      </c>
      <c r="M355" t="s">
        <v>43</v>
      </c>
      <c r="N355" t="s">
        <v>160</v>
      </c>
      <c r="O355" s="33">
        <v>51</v>
      </c>
      <c r="P355" s="32">
        <v>482.13</v>
      </c>
      <c r="R355" t="str">
        <f t="shared" si="30"/>
        <v>832Franklin26002ID0010018-0151</v>
      </c>
      <c r="S355" s="5">
        <f t="shared" si="31"/>
        <v>482.13</v>
      </c>
      <c r="U355" s="5"/>
    </row>
    <row r="356" spans="1:21" x14ac:dyDescent="0.25">
      <c r="A356" t="s">
        <v>7</v>
      </c>
      <c r="B356" s="33">
        <v>832</v>
      </c>
      <c r="C356" t="s">
        <v>43</v>
      </c>
      <c r="D356" t="s">
        <v>64</v>
      </c>
      <c r="E356" s="33">
        <v>52</v>
      </c>
      <c r="F356" s="32">
        <v>458.74</v>
      </c>
      <c r="H356" t="str">
        <f t="shared" si="32"/>
        <v>832Franklin26002ID0010018-0152</v>
      </c>
      <c r="I356" s="5">
        <f t="shared" si="33"/>
        <v>458.74</v>
      </c>
      <c r="K356" t="s">
        <v>7</v>
      </c>
      <c r="L356" s="33">
        <v>832</v>
      </c>
      <c r="M356" t="s">
        <v>43</v>
      </c>
      <c r="N356" t="s">
        <v>160</v>
      </c>
      <c r="O356" s="33">
        <v>52</v>
      </c>
      <c r="P356" s="32">
        <v>504.61</v>
      </c>
      <c r="R356" t="str">
        <f t="shared" si="30"/>
        <v>832Franklin26002ID0010018-0152</v>
      </c>
      <c r="S356" s="5">
        <f t="shared" si="31"/>
        <v>504.61</v>
      </c>
      <c r="U356" s="5"/>
    </row>
    <row r="357" spans="1:21" x14ac:dyDescent="0.25">
      <c r="A357" t="s">
        <v>7</v>
      </c>
      <c r="B357" s="33">
        <v>832</v>
      </c>
      <c r="C357" t="s">
        <v>43</v>
      </c>
      <c r="D357" t="s">
        <v>64</v>
      </c>
      <c r="E357" s="33">
        <v>53</v>
      </c>
      <c r="F357" s="32">
        <v>479.43</v>
      </c>
      <c r="H357" t="str">
        <f t="shared" si="32"/>
        <v>832Franklin26002ID0010018-0153</v>
      </c>
      <c r="I357" s="5">
        <f t="shared" si="33"/>
        <v>479.43</v>
      </c>
      <c r="K357" t="s">
        <v>7</v>
      </c>
      <c r="L357" s="33">
        <v>832</v>
      </c>
      <c r="M357" t="s">
        <v>43</v>
      </c>
      <c r="N357" t="s">
        <v>160</v>
      </c>
      <c r="O357" s="33">
        <v>53</v>
      </c>
      <c r="P357" s="32">
        <v>527.37</v>
      </c>
      <c r="R357" t="str">
        <f t="shared" si="30"/>
        <v>832Franklin26002ID0010018-0153</v>
      </c>
      <c r="S357" s="5">
        <f t="shared" si="31"/>
        <v>527.37</v>
      </c>
      <c r="U357" s="5"/>
    </row>
    <row r="358" spans="1:21" x14ac:dyDescent="0.25">
      <c r="A358" t="s">
        <v>7</v>
      </c>
      <c r="B358" s="33">
        <v>832</v>
      </c>
      <c r="C358" t="s">
        <v>43</v>
      </c>
      <c r="D358" t="s">
        <v>64</v>
      </c>
      <c r="E358" s="33">
        <v>54</v>
      </c>
      <c r="F358" s="32">
        <v>501.74</v>
      </c>
      <c r="H358" t="str">
        <f t="shared" si="32"/>
        <v>832Franklin26002ID0010018-0154</v>
      </c>
      <c r="I358" s="5">
        <f t="shared" si="33"/>
        <v>501.74</v>
      </c>
      <c r="K358" t="s">
        <v>7</v>
      </c>
      <c r="L358" s="33">
        <v>832</v>
      </c>
      <c r="M358" t="s">
        <v>43</v>
      </c>
      <c r="N358" t="s">
        <v>160</v>
      </c>
      <c r="O358" s="33">
        <v>54</v>
      </c>
      <c r="P358" s="32">
        <v>551.91</v>
      </c>
      <c r="R358" t="str">
        <f t="shared" si="30"/>
        <v>832Franklin26002ID0010018-0154</v>
      </c>
      <c r="S358" s="5">
        <f t="shared" si="31"/>
        <v>551.91</v>
      </c>
      <c r="U358" s="5"/>
    </row>
    <row r="359" spans="1:21" x14ac:dyDescent="0.25">
      <c r="A359" t="s">
        <v>7</v>
      </c>
      <c r="B359" s="33">
        <v>832</v>
      </c>
      <c r="C359" t="s">
        <v>43</v>
      </c>
      <c r="D359" t="s">
        <v>64</v>
      </c>
      <c r="E359" s="33">
        <v>55</v>
      </c>
      <c r="F359" s="32">
        <v>524.07000000000005</v>
      </c>
      <c r="H359" t="str">
        <f t="shared" si="32"/>
        <v>832Franklin26002ID0010018-0155</v>
      </c>
      <c r="I359" s="5">
        <f t="shared" si="33"/>
        <v>524.07000000000005</v>
      </c>
      <c r="K359" t="s">
        <v>7</v>
      </c>
      <c r="L359" s="33">
        <v>832</v>
      </c>
      <c r="M359" t="s">
        <v>43</v>
      </c>
      <c r="N359" t="s">
        <v>160</v>
      </c>
      <c r="O359" s="33">
        <v>55</v>
      </c>
      <c r="P359" s="32">
        <v>576.48</v>
      </c>
      <c r="R359" t="str">
        <f t="shared" si="30"/>
        <v>832Franklin26002ID0010018-0155</v>
      </c>
      <c r="S359" s="5">
        <f t="shared" si="31"/>
        <v>576.48</v>
      </c>
      <c r="U359" s="5"/>
    </row>
    <row r="360" spans="1:21" x14ac:dyDescent="0.25">
      <c r="A360" t="s">
        <v>7</v>
      </c>
      <c r="B360" s="33">
        <v>832</v>
      </c>
      <c r="C360" t="s">
        <v>43</v>
      </c>
      <c r="D360" t="s">
        <v>64</v>
      </c>
      <c r="E360" s="33">
        <v>56</v>
      </c>
      <c r="F360" s="32">
        <v>548.28</v>
      </c>
      <c r="H360" t="str">
        <f t="shared" si="32"/>
        <v>832Franklin26002ID0010018-0156</v>
      </c>
      <c r="I360" s="5">
        <f t="shared" si="33"/>
        <v>548.28</v>
      </c>
      <c r="K360" t="s">
        <v>7</v>
      </c>
      <c r="L360" s="33">
        <v>832</v>
      </c>
      <c r="M360" t="s">
        <v>43</v>
      </c>
      <c r="N360" t="s">
        <v>160</v>
      </c>
      <c r="O360" s="33">
        <v>56</v>
      </c>
      <c r="P360" s="32">
        <v>603.11</v>
      </c>
      <c r="R360" t="str">
        <f t="shared" si="30"/>
        <v>832Franklin26002ID0010018-0156</v>
      </c>
      <c r="S360" s="5">
        <f t="shared" si="31"/>
        <v>603.11</v>
      </c>
      <c r="U360" s="5"/>
    </row>
    <row r="361" spans="1:21" x14ac:dyDescent="0.25">
      <c r="A361" t="s">
        <v>7</v>
      </c>
      <c r="B361" s="33">
        <v>832</v>
      </c>
      <c r="C361" t="s">
        <v>43</v>
      </c>
      <c r="D361" t="s">
        <v>64</v>
      </c>
      <c r="E361" s="33">
        <v>57</v>
      </c>
      <c r="F361" s="32">
        <v>572.72</v>
      </c>
      <c r="H361" t="str">
        <f t="shared" si="32"/>
        <v>832Franklin26002ID0010018-0157</v>
      </c>
      <c r="I361" s="5">
        <f t="shared" si="33"/>
        <v>572.72</v>
      </c>
      <c r="K361" t="s">
        <v>7</v>
      </c>
      <c r="L361" s="33">
        <v>832</v>
      </c>
      <c r="M361" t="s">
        <v>43</v>
      </c>
      <c r="N361" t="s">
        <v>160</v>
      </c>
      <c r="O361" s="33">
        <v>57</v>
      </c>
      <c r="P361" s="32">
        <v>629.99</v>
      </c>
      <c r="R361" t="str">
        <f t="shared" si="30"/>
        <v>832Franklin26002ID0010018-0157</v>
      </c>
      <c r="S361" s="5">
        <f t="shared" si="31"/>
        <v>629.99</v>
      </c>
      <c r="U361" s="5"/>
    </row>
    <row r="362" spans="1:21" x14ac:dyDescent="0.25">
      <c r="A362" t="s">
        <v>7</v>
      </c>
      <c r="B362" s="33">
        <v>832</v>
      </c>
      <c r="C362" t="s">
        <v>43</v>
      </c>
      <c r="D362" t="s">
        <v>64</v>
      </c>
      <c r="E362" s="33">
        <v>58</v>
      </c>
      <c r="F362" s="32">
        <v>598.80999999999995</v>
      </c>
      <c r="H362" t="str">
        <f t="shared" si="32"/>
        <v>832Franklin26002ID0010018-0158</v>
      </c>
      <c r="I362" s="5">
        <f t="shared" si="33"/>
        <v>598.80999999999995</v>
      </c>
      <c r="K362" t="s">
        <v>7</v>
      </c>
      <c r="L362" s="33">
        <v>832</v>
      </c>
      <c r="M362" t="s">
        <v>43</v>
      </c>
      <c r="N362" t="s">
        <v>160</v>
      </c>
      <c r="O362" s="33">
        <v>58</v>
      </c>
      <c r="P362" s="32">
        <v>658.69</v>
      </c>
      <c r="R362" t="str">
        <f t="shared" si="30"/>
        <v>832Franklin26002ID0010018-0158</v>
      </c>
      <c r="S362" s="5">
        <f t="shared" si="31"/>
        <v>658.69</v>
      </c>
      <c r="U362" s="5"/>
    </row>
    <row r="363" spans="1:21" x14ac:dyDescent="0.25">
      <c r="A363" t="s">
        <v>7</v>
      </c>
      <c r="B363" s="33">
        <v>832</v>
      </c>
      <c r="C363" t="s">
        <v>43</v>
      </c>
      <c r="D363" t="s">
        <v>64</v>
      </c>
      <c r="E363" s="33">
        <v>59</v>
      </c>
      <c r="F363" s="32">
        <v>611.73</v>
      </c>
      <c r="H363" t="str">
        <f t="shared" si="32"/>
        <v>832Franklin26002ID0010018-0159</v>
      </c>
      <c r="I363" s="5">
        <f t="shared" si="33"/>
        <v>611.73</v>
      </c>
      <c r="K363" t="s">
        <v>7</v>
      </c>
      <c r="L363" s="33">
        <v>832</v>
      </c>
      <c r="M363" t="s">
        <v>43</v>
      </c>
      <c r="N363" t="s">
        <v>160</v>
      </c>
      <c r="O363" s="33">
        <v>59</v>
      </c>
      <c r="P363" s="32">
        <v>672.9</v>
      </c>
      <c r="R363" t="str">
        <f t="shared" si="30"/>
        <v>832Franklin26002ID0010018-0159</v>
      </c>
      <c r="S363" s="5">
        <f t="shared" si="31"/>
        <v>672.9</v>
      </c>
      <c r="U363" s="5"/>
    </row>
    <row r="364" spans="1:21" x14ac:dyDescent="0.25">
      <c r="A364" t="s">
        <v>7</v>
      </c>
      <c r="B364" s="33">
        <v>832</v>
      </c>
      <c r="C364" t="s">
        <v>43</v>
      </c>
      <c r="D364" t="s">
        <v>64</v>
      </c>
      <c r="E364" s="33">
        <v>60</v>
      </c>
      <c r="F364" s="32">
        <v>637.82000000000005</v>
      </c>
      <c r="H364" t="str">
        <f t="shared" si="32"/>
        <v>832Franklin26002ID0010018-0160</v>
      </c>
      <c r="I364" s="5">
        <f t="shared" si="33"/>
        <v>637.82000000000005</v>
      </c>
      <c r="K364" t="s">
        <v>7</v>
      </c>
      <c r="L364" s="33">
        <v>832</v>
      </c>
      <c r="M364" t="s">
        <v>43</v>
      </c>
      <c r="N364" t="s">
        <v>160</v>
      </c>
      <c r="O364" s="33">
        <v>60</v>
      </c>
      <c r="P364" s="32">
        <v>701.6</v>
      </c>
      <c r="R364" t="str">
        <f t="shared" si="30"/>
        <v>832Franklin26002ID0010018-0160</v>
      </c>
      <c r="S364" s="5">
        <f t="shared" si="31"/>
        <v>701.6</v>
      </c>
      <c r="U364" s="5"/>
    </row>
    <row r="365" spans="1:21" x14ac:dyDescent="0.25">
      <c r="A365" t="s">
        <v>7</v>
      </c>
      <c r="B365" s="33">
        <v>832</v>
      </c>
      <c r="C365" t="s">
        <v>43</v>
      </c>
      <c r="D365" t="s">
        <v>64</v>
      </c>
      <c r="E365" s="33">
        <v>61</v>
      </c>
      <c r="F365" s="32">
        <v>660.37</v>
      </c>
      <c r="H365" t="str">
        <f t="shared" si="32"/>
        <v>832Franklin26002ID0010018-0161</v>
      </c>
      <c r="I365" s="5">
        <f t="shared" si="33"/>
        <v>660.37</v>
      </c>
      <c r="K365" t="s">
        <v>7</v>
      </c>
      <c r="L365" s="33">
        <v>832</v>
      </c>
      <c r="M365" t="s">
        <v>43</v>
      </c>
      <c r="N365" t="s">
        <v>160</v>
      </c>
      <c r="O365" s="33">
        <v>61</v>
      </c>
      <c r="P365" s="32">
        <v>726.41</v>
      </c>
      <c r="R365" t="str">
        <f t="shared" si="30"/>
        <v>832Franklin26002ID0010018-0161</v>
      </c>
      <c r="S365" s="5">
        <f t="shared" si="31"/>
        <v>726.41</v>
      </c>
      <c r="U365" s="5"/>
    </row>
    <row r="366" spans="1:21" x14ac:dyDescent="0.25">
      <c r="A366" t="s">
        <v>7</v>
      </c>
      <c r="B366" s="33">
        <v>832</v>
      </c>
      <c r="C366" t="s">
        <v>43</v>
      </c>
      <c r="D366" t="s">
        <v>64</v>
      </c>
      <c r="E366" s="33">
        <v>62</v>
      </c>
      <c r="F366" s="32">
        <v>675.19</v>
      </c>
      <c r="H366" t="str">
        <f t="shared" si="32"/>
        <v>832Franklin26002ID0010018-0162</v>
      </c>
      <c r="I366" s="5">
        <f t="shared" si="33"/>
        <v>675.19</v>
      </c>
      <c r="K366" t="s">
        <v>7</v>
      </c>
      <c r="L366" s="33">
        <v>832</v>
      </c>
      <c r="M366" t="s">
        <v>43</v>
      </c>
      <c r="N366" t="s">
        <v>160</v>
      </c>
      <c r="O366" s="33">
        <v>62</v>
      </c>
      <c r="P366" s="32">
        <v>742.71</v>
      </c>
      <c r="R366" t="str">
        <f t="shared" si="30"/>
        <v>832Franklin26002ID0010018-0162</v>
      </c>
      <c r="S366" s="5">
        <f t="shared" si="31"/>
        <v>742.71</v>
      </c>
      <c r="U366" s="5"/>
    </row>
    <row r="367" spans="1:21" x14ac:dyDescent="0.25">
      <c r="A367" t="s">
        <v>7</v>
      </c>
      <c r="B367" s="33">
        <v>832</v>
      </c>
      <c r="C367" t="s">
        <v>43</v>
      </c>
      <c r="D367" t="s">
        <v>64</v>
      </c>
      <c r="E367" s="33">
        <v>63</v>
      </c>
      <c r="F367" s="32">
        <v>693.75</v>
      </c>
      <c r="H367" t="str">
        <f t="shared" si="32"/>
        <v>832Franklin26002ID0010018-0163</v>
      </c>
      <c r="I367" s="5">
        <f t="shared" si="33"/>
        <v>693.75</v>
      </c>
      <c r="K367" t="s">
        <v>7</v>
      </c>
      <c r="L367" s="33">
        <v>832</v>
      </c>
      <c r="M367" t="s">
        <v>43</v>
      </c>
      <c r="N367" t="s">
        <v>160</v>
      </c>
      <c r="O367" s="33">
        <v>63</v>
      </c>
      <c r="P367" s="32">
        <v>763.13</v>
      </c>
      <c r="R367" t="str">
        <f t="shared" si="30"/>
        <v>832Franklin26002ID0010018-0163</v>
      </c>
      <c r="S367" s="5">
        <f t="shared" si="31"/>
        <v>763.13</v>
      </c>
      <c r="U367" s="5"/>
    </row>
    <row r="368" spans="1:21" x14ac:dyDescent="0.25">
      <c r="A368" t="s">
        <v>7</v>
      </c>
      <c r="B368" s="33">
        <v>832</v>
      </c>
      <c r="C368" t="s">
        <v>43</v>
      </c>
      <c r="D368" t="s">
        <v>64</v>
      </c>
      <c r="E368" s="33">
        <v>64</v>
      </c>
      <c r="F368" s="32">
        <v>705.02</v>
      </c>
      <c r="H368" t="str">
        <f t="shared" si="32"/>
        <v>832Franklin26002ID0010018-0164</v>
      </c>
      <c r="I368" s="5">
        <f t="shared" si="33"/>
        <v>705.02</v>
      </c>
      <c r="K368" t="s">
        <v>7</v>
      </c>
      <c r="L368" s="33">
        <v>832</v>
      </c>
      <c r="M368" t="s">
        <v>43</v>
      </c>
      <c r="N368" t="s">
        <v>160</v>
      </c>
      <c r="O368" s="33">
        <v>64</v>
      </c>
      <c r="P368" s="32">
        <v>775.52</v>
      </c>
      <c r="R368" t="str">
        <f t="shared" si="30"/>
        <v>832Franklin26002ID0010018-0164</v>
      </c>
      <c r="S368" s="5">
        <f t="shared" si="31"/>
        <v>775.52</v>
      </c>
      <c r="U368" s="5"/>
    </row>
    <row r="369" spans="1:21" x14ac:dyDescent="0.25">
      <c r="A369" t="s">
        <v>7</v>
      </c>
      <c r="B369" s="33">
        <v>832</v>
      </c>
      <c r="C369" t="s">
        <v>43</v>
      </c>
      <c r="D369" t="s">
        <v>64</v>
      </c>
      <c r="E369" s="33">
        <v>65</v>
      </c>
      <c r="F369" s="32">
        <v>705.02</v>
      </c>
      <c r="H369" t="str">
        <f t="shared" si="32"/>
        <v>832Franklin26002ID0010018-0165</v>
      </c>
      <c r="I369" s="5">
        <f t="shared" si="33"/>
        <v>705.02</v>
      </c>
      <c r="K369" t="s">
        <v>7</v>
      </c>
      <c r="L369" s="33">
        <v>832</v>
      </c>
      <c r="M369" t="s">
        <v>43</v>
      </c>
      <c r="N369" t="s">
        <v>160</v>
      </c>
      <c r="O369" s="33">
        <v>65</v>
      </c>
      <c r="P369" s="32">
        <v>775.52</v>
      </c>
      <c r="R369" t="str">
        <f t="shared" si="30"/>
        <v>832Franklin26002ID0010018-0165</v>
      </c>
      <c r="S369" s="5">
        <f t="shared" si="31"/>
        <v>775.52</v>
      </c>
      <c r="U369" s="5"/>
    </row>
    <row r="370" spans="1:21" x14ac:dyDescent="0.25">
      <c r="A370" t="s">
        <v>7</v>
      </c>
      <c r="B370" s="33">
        <v>832</v>
      </c>
      <c r="C370" t="s">
        <v>52</v>
      </c>
      <c r="D370" t="s">
        <v>64</v>
      </c>
      <c r="E370" s="33">
        <v>20</v>
      </c>
      <c r="F370" s="32">
        <v>149.22999999999999</v>
      </c>
      <c r="H370" t="str">
        <f t="shared" ref="H370:H415" si="34">B370&amp;C370&amp;A370&amp;E370</f>
        <v>832Lemhi26002ID0010018-0120</v>
      </c>
      <c r="I370" s="5">
        <f t="shared" ref="I370:I415" si="35">F370</f>
        <v>149.22999999999999</v>
      </c>
      <c r="K370" t="s">
        <v>7</v>
      </c>
      <c r="L370" s="33">
        <v>832</v>
      </c>
      <c r="M370" t="s">
        <v>52</v>
      </c>
      <c r="N370" t="s">
        <v>160</v>
      </c>
      <c r="O370" s="33">
        <v>20</v>
      </c>
      <c r="P370" s="32">
        <v>149.22999999999999</v>
      </c>
      <c r="R370" t="str">
        <f t="shared" si="30"/>
        <v>832Lemhi26002ID0010018-0120</v>
      </c>
      <c r="S370" s="5">
        <f t="shared" si="31"/>
        <v>149.22999999999999</v>
      </c>
      <c r="U370" s="5"/>
    </row>
    <row r="371" spans="1:21" x14ac:dyDescent="0.25">
      <c r="A371" t="s">
        <v>7</v>
      </c>
      <c r="B371" s="33">
        <v>832</v>
      </c>
      <c r="C371" t="s">
        <v>52</v>
      </c>
      <c r="D371" t="s">
        <v>64</v>
      </c>
      <c r="E371" s="33">
        <v>21</v>
      </c>
      <c r="F371" s="32">
        <v>235.01</v>
      </c>
      <c r="H371" t="str">
        <f t="shared" si="34"/>
        <v>832Lemhi26002ID0010018-0121</v>
      </c>
      <c r="I371" s="5">
        <f t="shared" si="35"/>
        <v>235.01</v>
      </c>
      <c r="K371" t="s">
        <v>7</v>
      </c>
      <c r="L371" s="33">
        <v>832</v>
      </c>
      <c r="M371" t="s">
        <v>52</v>
      </c>
      <c r="N371" t="s">
        <v>160</v>
      </c>
      <c r="O371" s="33">
        <v>21</v>
      </c>
      <c r="P371" s="32">
        <v>258.51</v>
      </c>
      <c r="R371" t="str">
        <f t="shared" si="30"/>
        <v>832Lemhi26002ID0010018-0121</v>
      </c>
      <c r="S371" s="5">
        <f t="shared" si="31"/>
        <v>258.51</v>
      </c>
      <c r="U371" s="5"/>
    </row>
    <row r="372" spans="1:21" x14ac:dyDescent="0.25">
      <c r="A372" t="s">
        <v>7</v>
      </c>
      <c r="B372" s="33">
        <v>832</v>
      </c>
      <c r="C372" t="s">
        <v>52</v>
      </c>
      <c r="D372" t="s">
        <v>64</v>
      </c>
      <c r="E372" s="33">
        <v>22</v>
      </c>
      <c r="F372" s="32">
        <v>235.01</v>
      </c>
      <c r="H372" t="str">
        <f t="shared" si="34"/>
        <v>832Lemhi26002ID0010018-0122</v>
      </c>
      <c r="I372" s="5">
        <f t="shared" si="35"/>
        <v>235.01</v>
      </c>
      <c r="K372" t="s">
        <v>7</v>
      </c>
      <c r="L372" s="33">
        <v>832</v>
      </c>
      <c r="M372" t="s">
        <v>52</v>
      </c>
      <c r="N372" t="s">
        <v>160</v>
      </c>
      <c r="O372" s="33">
        <v>22</v>
      </c>
      <c r="P372" s="32">
        <v>258.51</v>
      </c>
      <c r="R372" t="str">
        <f t="shared" si="30"/>
        <v>832Lemhi26002ID0010018-0122</v>
      </c>
      <c r="S372" s="5">
        <f t="shared" si="31"/>
        <v>258.51</v>
      </c>
      <c r="U372" s="5"/>
    </row>
    <row r="373" spans="1:21" x14ac:dyDescent="0.25">
      <c r="A373" t="s">
        <v>7</v>
      </c>
      <c r="B373" s="33">
        <v>832</v>
      </c>
      <c r="C373" t="s">
        <v>52</v>
      </c>
      <c r="D373" t="s">
        <v>64</v>
      </c>
      <c r="E373" s="33">
        <v>23</v>
      </c>
      <c r="F373" s="32">
        <v>235.01</v>
      </c>
      <c r="H373" t="str">
        <f t="shared" si="34"/>
        <v>832Lemhi26002ID0010018-0123</v>
      </c>
      <c r="I373" s="5">
        <f t="shared" si="35"/>
        <v>235.01</v>
      </c>
      <c r="K373" t="s">
        <v>7</v>
      </c>
      <c r="L373" s="33">
        <v>832</v>
      </c>
      <c r="M373" t="s">
        <v>52</v>
      </c>
      <c r="N373" t="s">
        <v>160</v>
      </c>
      <c r="O373" s="33">
        <v>23</v>
      </c>
      <c r="P373" s="32">
        <v>258.51</v>
      </c>
      <c r="R373" t="str">
        <f t="shared" si="30"/>
        <v>832Lemhi26002ID0010018-0123</v>
      </c>
      <c r="S373" s="5">
        <f t="shared" si="31"/>
        <v>258.51</v>
      </c>
      <c r="U373" s="5"/>
    </row>
    <row r="374" spans="1:21" x14ac:dyDescent="0.25">
      <c r="A374" t="s">
        <v>7</v>
      </c>
      <c r="B374" s="33">
        <v>832</v>
      </c>
      <c r="C374" t="s">
        <v>52</v>
      </c>
      <c r="D374" t="s">
        <v>64</v>
      </c>
      <c r="E374" s="33">
        <v>24</v>
      </c>
      <c r="F374" s="32">
        <v>235.01</v>
      </c>
      <c r="H374" t="str">
        <f t="shared" si="34"/>
        <v>832Lemhi26002ID0010018-0124</v>
      </c>
      <c r="I374" s="5">
        <f t="shared" si="35"/>
        <v>235.01</v>
      </c>
      <c r="K374" t="s">
        <v>7</v>
      </c>
      <c r="L374" s="33">
        <v>832</v>
      </c>
      <c r="M374" t="s">
        <v>52</v>
      </c>
      <c r="N374" t="s">
        <v>160</v>
      </c>
      <c r="O374" s="33">
        <v>24</v>
      </c>
      <c r="P374" s="32">
        <v>258.51</v>
      </c>
      <c r="R374" t="str">
        <f t="shared" si="30"/>
        <v>832Lemhi26002ID0010018-0124</v>
      </c>
      <c r="S374" s="5">
        <f t="shared" si="31"/>
        <v>258.51</v>
      </c>
      <c r="U374" s="5"/>
    </row>
    <row r="375" spans="1:21" x14ac:dyDescent="0.25">
      <c r="A375" t="s">
        <v>7</v>
      </c>
      <c r="B375" s="33">
        <v>832</v>
      </c>
      <c r="C375" t="s">
        <v>52</v>
      </c>
      <c r="D375" t="s">
        <v>64</v>
      </c>
      <c r="E375" s="33">
        <v>25</v>
      </c>
      <c r="F375" s="32">
        <v>235.96</v>
      </c>
      <c r="H375" t="str">
        <f t="shared" si="34"/>
        <v>832Lemhi26002ID0010018-0125</v>
      </c>
      <c r="I375" s="5">
        <f t="shared" si="35"/>
        <v>235.96</v>
      </c>
      <c r="K375" t="s">
        <v>7</v>
      </c>
      <c r="L375" s="33">
        <v>832</v>
      </c>
      <c r="M375" t="s">
        <v>52</v>
      </c>
      <c r="N375" t="s">
        <v>160</v>
      </c>
      <c r="O375" s="33">
        <v>25</v>
      </c>
      <c r="P375" s="32">
        <v>259.56</v>
      </c>
      <c r="R375" t="str">
        <f t="shared" si="30"/>
        <v>832Lemhi26002ID0010018-0125</v>
      </c>
      <c r="S375" s="5">
        <f t="shared" si="31"/>
        <v>259.56</v>
      </c>
      <c r="U375" s="5"/>
    </row>
    <row r="376" spans="1:21" x14ac:dyDescent="0.25">
      <c r="A376" t="s">
        <v>7</v>
      </c>
      <c r="B376" s="33">
        <v>832</v>
      </c>
      <c r="C376" t="s">
        <v>52</v>
      </c>
      <c r="D376" t="s">
        <v>64</v>
      </c>
      <c r="E376" s="33">
        <v>26</v>
      </c>
      <c r="F376" s="32">
        <v>240.65</v>
      </c>
      <c r="H376" t="str">
        <f t="shared" si="34"/>
        <v>832Lemhi26002ID0010018-0126</v>
      </c>
      <c r="I376" s="5">
        <f t="shared" si="35"/>
        <v>240.65</v>
      </c>
      <c r="K376" t="s">
        <v>7</v>
      </c>
      <c r="L376" s="33">
        <v>832</v>
      </c>
      <c r="M376" t="s">
        <v>52</v>
      </c>
      <c r="N376" t="s">
        <v>160</v>
      </c>
      <c r="O376" s="33">
        <v>26</v>
      </c>
      <c r="P376" s="32">
        <v>264.72000000000003</v>
      </c>
      <c r="R376" t="str">
        <f t="shared" si="30"/>
        <v>832Lemhi26002ID0010018-0126</v>
      </c>
      <c r="S376" s="5">
        <f t="shared" si="31"/>
        <v>264.72000000000003</v>
      </c>
      <c r="U376" s="5"/>
    </row>
    <row r="377" spans="1:21" x14ac:dyDescent="0.25">
      <c r="A377" t="s">
        <v>7</v>
      </c>
      <c r="B377" s="33">
        <v>832</v>
      </c>
      <c r="C377" t="s">
        <v>52</v>
      </c>
      <c r="D377" t="s">
        <v>64</v>
      </c>
      <c r="E377" s="33">
        <v>27</v>
      </c>
      <c r="F377" s="32">
        <v>246.29</v>
      </c>
      <c r="H377" t="str">
        <f t="shared" si="34"/>
        <v>832Lemhi26002ID0010018-0127</v>
      </c>
      <c r="I377" s="5">
        <f t="shared" si="35"/>
        <v>246.29</v>
      </c>
      <c r="K377" t="s">
        <v>7</v>
      </c>
      <c r="L377" s="33">
        <v>832</v>
      </c>
      <c r="M377" t="s">
        <v>52</v>
      </c>
      <c r="N377" t="s">
        <v>160</v>
      </c>
      <c r="O377" s="33">
        <v>27</v>
      </c>
      <c r="P377" s="32">
        <v>270.92</v>
      </c>
      <c r="R377" t="str">
        <f t="shared" si="30"/>
        <v>832Lemhi26002ID0010018-0127</v>
      </c>
      <c r="S377" s="5">
        <f t="shared" si="31"/>
        <v>270.92</v>
      </c>
      <c r="U377" s="5"/>
    </row>
    <row r="378" spans="1:21" x14ac:dyDescent="0.25">
      <c r="A378" t="s">
        <v>7</v>
      </c>
      <c r="B378" s="33">
        <v>832</v>
      </c>
      <c r="C378" t="s">
        <v>52</v>
      </c>
      <c r="D378" t="s">
        <v>64</v>
      </c>
      <c r="E378" s="33">
        <v>28</v>
      </c>
      <c r="F378" s="32">
        <v>255.46</v>
      </c>
      <c r="H378" t="str">
        <f t="shared" si="34"/>
        <v>832Lemhi26002ID0010018-0128</v>
      </c>
      <c r="I378" s="5">
        <f t="shared" si="35"/>
        <v>255.46</v>
      </c>
      <c r="K378" t="s">
        <v>7</v>
      </c>
      <c r="L378" s="33">
        <v>832</v>
      </c>
      <c r="M378" t="s">
        <v>52</v>
      </c>
      <c r="N378" t="s">
        <v>160</v>
      </c>
      <c r="O378" s="33">
        <v>28</v>
      </c>
      <c r="P378" s="32">
        <v>281.01</v>
      </c>
      <c r="R378" t="str">
        <f t="shared" si="30"/>
        <v>832Lemhi26002ID0010018-0128</v>
      </c>
      <c r="S378" s="5">
        <f t="shared" si="31"/>
        <v>281.01</v>
      </c>
      <c r="U378" s="5"/>
    </row>
    <row r="379" spans="1:21" x14ac:dyDescent="0.25">
      <c r="A379" t="s">
        <v>7</v>
      </c>
      <c r="B379" s="33">
        <v>832</v>
      </c>
      <c r="C379" t="s">
        <v>52</v>
      </c>
      <c r="D379" t="s">
        <v>64</v>
      </c>
      <c r="E379" s="33">
        <v>29</v>
      </c>
      <c r="F379" s="32">
        <v>262.97000000000003</v>
      </c>
      <c r="H379" t="str">
        <f t="shared" si="34"/>
        <v>832Lemhi26002ID0010018-0129</v>
      </c>
      <c r="I379" s="5">
        <f t="shared" si="35"/>
        <v>262.97000000000003</v>
      </c>
      <c r="K379" t="s">
        <v>7</v>
      </c>
      <c r="L379" s="33">
        <v>832</v>
      </c>
      <c r="M379" t="s">
        <v>52</v>
      </c>
      <c r="N379" t="s">
        <v>160</v>
      </c>
      <c r="O379" s="33">
        <v>29</v>
      </c>
      <c r="P379" s="32">
        <v>289.27</v>
      </c>
      <c r="R379" t="str">
        <f t="shared" si="30"/>
        <v>832Lemhi26002ID0010018-0129</v>
      </c>
      <c r="S379" s="5">
        <f t="shared" si="31"/>
        <v>289.27</v>
      </c>
      <c r="U379" s="5"/>
    </row>
    <row r="380" spans="1:21" x14ac:dyDescent="0.25">
      <c r="A380" t="s">
        <v>7</v>
      </c>
      <c r="B380" s="33">
        <v>832</v>
      </c>
      <c r="C380" t="s">
        <v>52</v>
      </c>
      <c r="D380" t="s">
        <v>64</v>
      </c>
      <c r="E380" s="33">
        <v>30</v>
      </c>
      <c r="F380" s="32">
        <v>266.73</v>
      </c>
      <c r="H380" t="str">
        <f t="shared" si="34"/>
        <v>832Lemhi26002ID0010018-0130</v>
      </c>
      <c r="I380" s="5">
        <f t="shared" si="35"/>
        <v>266.73</v>
      </c>
      <c r="K380" t="s">
        <v>7</v>
      </c>
      <c r="L380" s="33">
        <v>832</v>
      </c>
      <c r="M380" t="s">
        <v>52</v>
      </c>
      <c r="N380" t="s">
        <v>160</v>
      </c>
      <c r="O380" s="33">
        <v>30</v>
      </c>
      <c r="P380" s="32">
        <v>293.39999999999998</v>
      </c>
      <c r="R380" t="str">
        <f t="shared" si="30"/>
        <v>832Lemhi26002ID0010018-0130</v>
      </c>
      <c r="S380" s="5">
        <f t="shared" si="31"/>
        <v>293.39999999999998</v>
      </c>
      <c r="U380" s="5"/>
    </row>
    <row r="381" spans="1:21" x14ac:dyDescent="0.25">
      <c r="A381" t="s">
        <v>7</v>
      </c>
      <c r="B381" s="33">
        <v>832</v>
      </c>
      <c r="C381" t="s">
        <v>52</v>
      </c>
      <c r="D381" t="s">
        <v>64</v>
      </c>
      <c r="E381" s="33">
        <v>31</v>
      </c>
      <c r="F381" s="32">
        <v>272.38</v>
      </c>
      <c r="H381" t="str">
        <f t="shared" si="34"/>
        <v>832Lemhi26002ID0010018-0131</v>
      </c>
      <c r="I381" s="5">
        <f t="shared" si="35"/>
        <v>272.38</v>
      </c>
      <c r="K381" t="s">
        <v>7</v>
      </c>
      <c r="L381" s="33">
        <v>832</v>
      </c>
      <c r="M381" t="s">
        <v>52</v>
      </c>
      <c r="N381" t="s">
        <v>160</v>
      </c>
      <c r="O381" s="33">
        <v>31</v>
      </c>
      <c r="P381" s="32">
        <v>299.62</v>
      </c>
      <c r="R381" t="str">
        <f t="shared" si="30"/>
        <v>832Lemhi26002ID0010018-0131</v>
      </c>
      <c r="S381" s="5">
        <f t="shared" si="31"/>
        <v>299.62</v>
      </c>
      <c r="U381" s="5"/>
    </row>
    <row r="382" spans="1:21" x14ac:dyDescent="0.25">
      <c r="A382" t="s">
        <v>7</v>
      </c>
      <c r="B382" s="33">
        <v>832</v>
      </c>
      <c r="C382" t="s">
        <v>52</v>
      </c>
      <c r="D382" t="s">
        <v>64</v>
      </c>
      <c r="E382" s="33">
        <v>32</v>
      </c>
      <c r="F382" s="32">
        <v>278.02</v>
      </c>
      <c r="H382" t="str">
        <f t="shared" si="34"/>
        <v>832Lemhi26002ID0010018-0132</v>
      </c>
      <c r="I382" s="5">
        <f t="shared" si="35"/>
        <v>278.02</v>
      </c>
      <c r="K382" t="s">
        <v>7</v>
      </c>
      <c r="L382" s="33">
        <v>832</v>
      </c>
      <c r="M382" t="s">
        <v>52</v>
      </c>
      <c r="N382" t="s">
        <v>160</v>
      </c>
      <c r="O382" s="33">
        <v>32</v>
      </c>
      <c r="P382" s="32">
        <v>305.82</v>
      </c>
      <c r="R382" t="str">
        <f t="shared" si="30"/>
        <v>832Lemhi26002ID0010018-0132</v>
      </c>
      <c r="S382" s="5">
        <f t="shared" si="31"/>
        <v>305.82</v>
      </c>
      <c r="U382" s="5"/>
    </row>
    <row r="383" spans="1:21" x14ac:dyDescent="0.25">
      <c r="A383" t="s">
        <v>7</v>
      </c>
      <c r="B383" s="33">
        <v>832</v>
      </c>
      <c r="C383" t="s">
        <v>52</v>
      </c>
      <c r="D383" t="s">
        <v>64</v>
      </c>
      <c r="E383" s="33">
        <v>33</v>
      </c>
      <c r="F383" s="32">
        <v>281.55</v>
      </c>
      <c r="H383" t="str">
        <f t="shared" si="34"/>
        <v>832Lemhi26002ID0010018-0133</v>
      </c>
      <c r="I383" s="5">
        <f t="shared" si="35"/>
        <v>281.55</v>
      </c>
      <c r="K383" t="s">
        <v>7</v>
      </c>
      <c r="L383" s="33">
        <v>832</v>
      </c>
      <c r="M383" t="s">
        <v>52</v>
      </c>
      <c r="N383" t="s">
        <v>160</v>
      </c>
      <c r="O383" s="33">
        <v>33</v>
      </c>
      <c r="P383" s="32">
        <v>309.70999999999998</v>
      </c>
      <c r="R383" t="str">
        <f t="shared" si="30"/>
        <v>832Lemhi26002ID0010018-0133</v>
      </c>
      <c r="S383" s="5">
        <f t="shared" si="31"/>
        <v>309.70999999999998</v>
      </c>
      <c r="U383" s="5"/>
    </row>
    <row r="384" spans="1:21" x14ac:dyDescent="0.25">
      <c r="A384" t="s">
        <v>7</v>
      </c>
      <c r="B384" s="33">
        <v>832</v>
      </c>
      <c r="C384" t="s">
        <v>52</v>
      </c>
      <c r="D384" t="s">
        <v>64</v>
      </c>
      <c r="E384" s="33">
        <v>34</v>
      </c>
      <c r="F384" s="32">
        <v>285.3</v>
      </c>
      <c r="H384" t="str">
        <f t="shared" si="34"/>
        <v>832Lemhi26002ID0010018-0134</v>
      </c>
      <c r="I384" s="5">
        <f t="shared" si="35"/>
        <v>285.3</v>
      </c>
      <c r="K384" t="s">
        <v>7</v>
      </c>
      <c r="L384" s="33">
        <v>832</v>
      </c>
      <c r="M384" t="s">
        <v>52</v>
      </c>
      <c r="N384" t="s">
        <v>160</v>
      </c>
      <c r="O384" s="33">
        <v>34</v>
      </c>
      <c r="P384" s="32">
        <v>313.83</v>
      </c>
      <c r="R384" t="str">
        <f t="shared" si="30"/>
        <v>832Lemhi26002ID0010018-0134</v>
      </c>
      <c r="S384" s="5">
        <f t="shared" si="31"/>
        <v>313.83</v>
      </c>
      <c r="U384" s="5"/>
    </row>
    <row r="385" spans="1:21" x14ac:dyDescent="0.25">
      <c r="A385" t="s">
        <v>7</v>
      </c>
      <c r="B385" s="33">
        <v>832</v>
      </c>
      <c r="C385" t="s">
        <v>52</v>
      </c>
      <c r="D385" t="s">
        <v>64</v>
      </c>
      <c r="E385" s="33">
        <v>35</v>
      </c>
      <c r="F385" s="32">
        <v>287.18</v>
      </c>
      <c r="H385" t="str">
        <f t="shared" si="34"/>
        <v>832Lemhi26002ID0010018-0135</v>
      </c>
      <c r="I385" s="5">
        <f t="shared" si="35"/>
        <v>287.18</v>
      </c>
      <c r="K385" t="s">
        <v>7</v>
      </c>
      <c r="L385" s="33">
        <v>832</v>
      </c>
      <c r="M385" t="s">
        <v>52</v>
      </c>
      <c r="N385" t="s">
        <v>160</v>
      </c>
      <c r="O385" s="33">
        <v>35</v>
      </c>
      <c r="P385" s="32">
        <v>315.89999999999998</v>
      </c>
      <c r="R385" t="str">
        <f t="shared" si="30"/>
        <v>832Lemhi26002ID0010018-0135</v>
      </c>
      <c r="S385" s="5">
        <f t="shared" si="31"/>
        <v>315.89999999999998</v>
      </c>
      <c r="U385" s="5"/>
    </row>
    <row r="386" spans="1:21" x14ac:dyDescent="0.25">
      <c r="A386" t="s">
        <v>7</v>
      </c>
      <c r="B386" s="33">
        <v>832</v>
      </c>
      <c r="C386" t="s">
        <v>52</v>
      </c>
      <c r="D386" t="s">
        <v>64</v>
      </c>
      <c r="E386" s="33">
        <v>36</v>
      </c>
      <c r="F386" s="32">
        <v>289.06</v>
      </c>
      <c r="H386" t="str">
        <f t="shared" si="34"/>
        <v>832Lemhi26002ID0010018-0136</v>
      </c>
      <c r="I386" s="5">
        <f t="shared" si="35"/>
        <v>289.06</v>
      </c>
      <c r="K386" t="s">
        <v>7</v>
      </c>
      <c r="L386" s="33">
        <v>832</v>
      </c>
      <c r="M386" t="s">
        <v>52</v>
      </c>
      <c r="N386" t="s">
        <v>160</v>
      </c>
      <c r="O386" s="33">
        <v>36</v>
      </c>
      <c r="P386" s="32">
        <v>317.97000000000003</v>
      </c>
      <c r="R386" t="str">
        <f t="shared" ref="R386:R449" si="36">L386&amp;M386&amp;K386&amp;O386</f>
        <v>832Lemhi26002ID0010018-0136</v>
      </c>
      <c r="S386" s="5">
        <f t="shared" ref="S386:S449" si="37">P386</f>
        <v>317.97000000000003</v>
      </c>
      <c r="U386" s="5"/>
    </row>
    <row r="387" spans="1:21" x14ac:dyDescent="0.25">
      <c r="A387" t="s">
        <v>7</v>
      </c>
      <c r="B387" s="33">
        <v>832</v>
      </c>
      <c r="C387" t="s">
        <v>52</v>
      </c>
      <c r="D387" t="s">
        <v>64</v>
      </c>
      <c r="E387" s="33">
        <v>37</v>
      </c>
      <c r="F387" s="32">
        <v>290.94</v>
      </c>
      <c r="H387" t="str">
        <f t="shared" si="34"/>
        <v>832Lemhi26002ID0010018-0137</v>
      </c>
      <c r="I387" s="5">
        <f t="shared" si="35"/>
        <v>290.94</v>
      </c>
      <c r="K387" t="s">
        <v>7</v>
      </c>
      <c r="L387" s="33">
        <v>832</v>
      </c>
      <c r="M387" t="s">
        <v>52</v>
      </c>
      <c r="N387" t="s">
        <v>160</v>
      </c>
      <c r="O387" s="33">
        <v>37</v>
      </c>
      <c r="P387" s="32">
        <v>320.02999999999997</v>
      </c>
      <c r="R387" t="str">
        <f t="shared" si="36"/>
        <v>832Lemhi26002ID0010018-0137</v>
      </c>
      <c r="S387" s="5">
        <f t="shared" si="37"/>
        <v>320.02999999999997</v>
      </c>
      <c r="U387" s="5"/>
    </row>
    <row r="388" spans="1:21" x14ac:dyDescent="0.25">
      <c r="A388" t="s">
        <v>7</v>
      </c>
      <c r="B388" s="33">
        <v>832</v>
      </c>
      <c r="C388" t="s">
        <v>52</v>
      </c>
      <c r="D388" t="s">
        <v>64</v>
      </c>
      <c r="E388" s="33">
        <v>38</v>
      </c>
      <c r="F388" s="32">
        <v>292.82</v>
      </c>
      <c r="H388" t="str">
        <f t="shared" si="34"/>
        <v>832Lemhi26002ID0010018-0138</v>
      </c>
      <c r="I388" s="5">
        <f t="shared" si="35"/>
        <v>292.82</v>
      </c>
      <c r="K388" t="s">
        <v>7</v>
      </c>
      <c r="L388" s="33">
        <v>832</v>
      </c>
      <c r="M388" t="s">
        <v>52</v>
      </c>
      <c r="N388" t="s">
        <v>160</v>
      </c>
      <c r="O388" s="33">
        <v>38</v>
      </c>
      <c r="P388" s="32">
        <v>322.10000000000002</v>
      </c>
      <c r="R388" t="str">
        <f t="shared" si="36"/>
        <v>832Lemhi26002ID0010018-0138</v>
      </c>
      <c r="S388" s="5">
        <f t="shared" si="37"/>
        <v>322.10000000000002</v>
      </c>
      <c r="U388" s="5"/>
    </row>
    <row r="389" spans="1:21" x14ac:dyDescent="0.25">
      <c r="A389" t="s">
        <v>7</v>
      </c>
      <c r="B389" s="33">
        <v>832</v>
      </c>
      <c r="C389" t="s">
        <v>52</v>
      </c>
      <c r="D389" t="s">
        <v>64</v>
      </c>
      <c r="E389" s="33">
        <v>39</v>
      </c>
      <c r="F389" s="32">
        <v>296.58999999999997</v>
      </c>
      <c r="H389" t="str">
        <f t="shared" si="34"/>
        <v>832Lemhi26002ID0010018-0139</v>
      </c>
      <c r="I389" s="5">
        <f t="shared" si="35"/>
        <v>296.58999999999997</v>
      </c>
      <c r="K389" t="s">
        <v>7</v>
      </c>
      <c r="L389" s="33">
        <v>832</v>
      </c>
      <c r="M389" t="s">
        <v>52</v>
      </c>
      <c r="N389" t="s">
        <v>160</v>
      </c>
      <c r="O389" s="33">
        <v>39</v>
      </c>
      <c r="P389" s="32">
        <v>326.25</v>
      </c>
      <c r="R389" t="str">
        <f t="shared" si="36"/>
        <v>832Lemhi26002ID0010018-0139</v>
      </c>
      <c r="S389" s="5">
        <f t="shared" si="37"/>
        <v>326.25</v>
      </c>
      <c r="U389" s="5"/>
    </row>
    <row r="390" spans="1:21" x14ac:dyDescent="0.25">
      <c r="A390" t="s">
        <v>7</v>
      </c>
      <c r="B390" s="33">
        <v>832</v>
      </c>
      <c r="C390" t="s">
        <v>52</v>
      </c>
      <c r="D390" t="s">
        <v>64</v>
      </c>
      <c r="E390" s="33">
        <v>40</v>
      </c>
      <c r="F390" s="32">
        <v>300.33999999999997</v>
      </c>
      <c r="H390" t="str">
        <f t="shared" si="34"/>
        <v>832Lemhi26002ID0010018-0140</v>
      </c>
      <c r="I390" s="5">
        <f t="shared" si="35"/>
        <v>300.33999999999997</v>
      </c>
      <c r="K390" t="s">
        <v>7</v>
      </c>
      <c r="L390" s="33">
        <v>832</v>
      </c>
      <c r="M390" t="s">
        <v>52</v>
      </c>
      <c r="N390" t="s">
        <v>160</v>
      </c>
      <c r="O390" s="33">
        <v>40</v>
      </c>
      <c r="P390" s="32">
        <v>330.37</v>
      </c>
      <c r="R390" t="str">
        <f t="shared" si="36"/>
        <v>832Lemhi26002ID0010018-0140</v>
      </c>
      <c r="S390" s="5">
        <f t="shared" si="37"/>
        <v>330.37</v>
      </c>
      <c r="U390" s="5"/>
    </row>
    <row r="391" spans="1:21" x14ac:dyDescent="0.25">
      <c r="A391" t="s">
        <v>7</v>
      </c>
      <c r="B391" s="33">
        <v>832</v>
      </c>
      <c r="C391" t="s">
        <v>52</v>
      </c>
      <c r="D391" t="s">
        <v>64</v>
      </c>
      <c r="E391" s="33">
        <v>41</v>
      </c>
      <c r="F391" s="32">
        <v>305.98</v>
      </c>
      <c r="H391" t="str">
        <f t="shared" si="34"/>
        <v>832Lemhi26002ID0010018-0141</v>
      </c>
      <c r="I391" s="5">
        <f t="shared" si="35"/>
        <v>305.98</v>
      </c>
      <c r="K391" t="s">
        <v>7</v>
      </c>
      <c r="L391" s="33">
        <v>832</v>
      </c>
      <c r="M391" t="s">
        <v>52</v>
      </c>
      <c r="N391" t="s">
        <v>160</v>
      </c>
      <c r="O391" s="33">
        <v>41</v>
      </c>
      <c r="P391" s="32">
        <v>336.58</v>
      </c>
      <c r="R391" t="str">
        <f t="shared" si="36"/>
        <v>832Lemhi26002ID0010018-0141</v>
      </c>
      <c r="S391" s="5">
        <f t="shared" si="37"/>
        <v>336.58</v>
      </c>
      <c r="U391" s="5"/>
    </row>
    <row r="392" spans="1:21" x14ac:dyDescent="0.25">
      <c r="A392" t="s">
        <v>7</v>
      </c>
      <c r="B392" s="33">
        <v>832</v>
      </c>
      <c r="C392" t="s">
        <v>52</v>
      </c>
      <c r="D392" t="s">
        <v>64</v>
      </c>
      <c r="E392" s="33">
        <v>42</v>
      </c>
      <c r="F392" s="32">
        <v>311.39</v>
      </c>
      <c r="H392" t="str">
        <f t="shared" si="34"/>
        <v>832Lemhi26002ID0010018-0142</v>
      </c>
      <c r="I392" s="5">
        <f t="shared" si="35"/>
        <v>311.39</v>
      </c>
      <c r="K392" t="s">
        <v>7</v>
      </c>
      <c r="L392" s="33">
        <v>832</v>
      </c>
      <c r="M392" t="s">
        <v>52</v>
      </c>
      <c r="N392" t="s">
        <v>160</v>
      </c>
      <c r="O392" s="33">
        <v>42</v>
      </c>
      <c r="P392" s="32">
        <v>342.53</v>
      </c>
      <c r="R392" t="str">
        <f t="shared" si="36"/>
        <v>832Lemhi26002ID0010018-0142</v>
      </c>
      <c r="S392" s="5">
        <f t="shared" si="37"/>
        <v>342.53</v>
      </c>
      <c r="U392" s="5"/>
    </row>
    <row r="393" spans="1:21" x14ac:dyDescent="0.25">
      <c r="A393" t="s">
        <v>7</v>
      </c>
      <c r="B393" s="33">
        <v>832</v>
      </c>
      <c r="C393" t="s">
        <v>52</v>
      </c>
      <c r="D393" t="s">
        <v>64</v>
      </c>
      <c r="E393" s="33">
        <v>43</v>
      </c>
      <c r="F393" s="32">
        <v>318.89999999999998</v>
      </c>
      <c r="H393" t="str">
        <f t="shared" si="34"/>
        <v>832Lemhi26002ID0010018-0143</v>
      </c>
      <c r="I393" s="5">
        <f t="shared" si="35"/>
        <v>318.89999999999998</v>
      </c>
      <c r="K393" t="s">
        <v>7</v>
      </c>
      <c r="L393" s="33">
        <v>832</v>
      </c>
      <c r="M393" t="s">
        <v>52</v>
      </c>
      <c r="N393" t="s">
        <v>160</v>
      </c>
      <c r="O393" s="33">
        <v>43</v>
      </c>
      <c r="P393" s="32">
        <v>350.79</v>
      </c>
      <c r="R393" t="str">
        <f t="shared" si="36"/>
        <v>832Lemhi26002ID0010018-0143</v>
      </c>
      <c r="S393" s="5">
        <f t="shared" si="37"/>
        <v>350.79</v>
      </c>
      <c r="U393" s="5"/>
    </row>
    <row r="394" spans="1:21" x14ac:dyDescent="0.25">
      <c r="A394" t="s">
        <v>7</v>
      </c>
      <c r="B394" s="33">
        <v>832</v>
      </c>
      <c r="C394" t="s">
        <v>52</v>
      </c>
      <c r="D394" t="s">
        <v>64</v>
      </c>
      <c r="E394" s="33">
        <v>44</v>
      </c>
      <c r="F394" s="32">
        <v>328.31</v>
      </c>
      <c r="H394" t="str">
        <f t="shared" si="34"/>
        <v>832Lemhi26002ID0010018-0144</v>
      </c>
      <c r="I394" s="5">
        <f t="shared" si="35"/>
        <v>328.31</v>
      </c>
      <c r="K394" t="s">
        <v>7</v>
      </c>
      <c r="L394" s="33">
        <v>832</v>
      </c>
      <c r="M394" t="s">
        <v>52</v>
      </c>
      <c r="N394" t="s">
        <v>160</v>
      </c>
      <c r="O394" s="33">
        <v>44</v>
      </c>
      <c r="P394" s="32">
        <v>361.14</v>
      </c>
      <c r="R394" t="str">
        <f t="shared" si="36"/>
        <v>832Lemhi26002ID0010018-0144</v>
      </c>
      <c r="S394" s="5">
        <f t="shared" si="37"/>
        <v>361.14</v>
      </c>
      <c r="U394" s="5"/>
    </row>
    <row r="395" spans="1:21" x14ac:dyDescent="0.25">
      <c r="A395" t="s">
        <v>7</v>
      </c>
      <c r="B395" s="33">
        <v>832</v>
      </c>
      <c r="C395" t="s">
        <v>52</v>
      </c>
      <c r="D395" t="s">
        <v>64</v>
      </c>
      <c r="E395" s="33">
        <v>45</v>
      </c>
      <c r="F395" s="32">
        <v>339.35</v>
      </c>
      <c r="H395" t="str">
        <f t="shared" si="34"/>
        <v>832Lemhi26002ID0010018-0145</v>
      </c>
      <c r="I395" s="5">
        <f t="shared" si="35"/>
        <v>339.35</v>
      </c>
      <c r="K395" t="s">
        <v>7</v>
      </c>
      <c r="L395" s="33">
        <v>832</v>
      </c>
      <c r="M395" t="s">
        <v>52</v>
      </c>
      <c r="N395" t="s">
        <v>160</v>
      </c>
      <c r="O395" s="33">
        <v>45</v>
      </c>
      <c r="P395" s="32">
        <v>373.29</v>
      </c>
      <c r="R395" t="str">
        <f t="shared" si="36"/>
        <v>832Lemhi26002ID0010018-0145</v>
      </c>
      <c r="S395" s="5">
        <f t="shared" si="37"/>
        <v>373.29</v>
      </c>
      <c r="U395" s="5"/>
    </row>
    <row r="396" spans="1:21" x14ac:dyDescent="0.25">
      <c r="A396" t="s">
        <v>7</v>
      </c>
      <c r="B396" s="33">
        <v>832</v>
      </c>
      <c r="C396" t="s">
        <v>52</v>
      </c>
      <c r="D396" t="s">
        <v>64</v>
      </c>
      <c r="E396" s="33">
        <v>46</v>
      </c>
      <c r="F396" s="32">
        <v>352.52</v>
      </c>
      <c r="H396" t="str">
        <f t="shared" si="34"/>
        <v>832Lemhi26002ID0010018-0146</v>
      </c>
      <c r="I396" s="5">
        <f t="shared" si="35"/>
        <v>352.52</v>
      </c>
      <c r="K396" t="s">
        <v>7</v>
      </c>
      <c r="L396" s="33">
        <v>832</v>
      </c>
      <c r="M396" t="s">
        <v>52</v>
      </c>
      <c r="N396" t="s">
        <v>160</v>
      </c>
      <c r="O396" s="33">
        <v>46</v>
      </c>
      <c r="P396" s="32">
        <v>387.77</v>
      </c>
      <c r="R396" t="str">
        <f t="shared" si="36"/>
        <v>832Lemhi26002ID0010018-0146</v>
      </c>
      <c r="S396" s="5">
        <f t="shared" si="37"/>
        <v>387.77</v>
      </c>
      <c r="U396" s="5"/>
    </row>
    <row r="397" spans="1:21" x14ac:dyDescent="0.25">
      <c r="A397" t="s">
        <v>7</v>
      </c>
      <c r="B397" s="33">
        <v>832</v>
      </c>
      <c r="C397" t="s">
        <v>52</v>
      </c>
      <c r="D397" t="s">
        <v>64</v>
      </c>
      <c r="E397" s="33">
        <v>47</v>
      </c>
      <c r="F397" s="32">
        <v>367.32</v>
      </c>
      <c r="H397" t="str">
        <f t="shared" si="34"/>
        <v>832Lemhi26002ID0010018-0147</v>
      </c>
      <c r="I397" s="5">
        <f t="shared" si="35"/>
        <v>367.32</v>
      </c>
      <c r="K397" t="s">
        <v>7</v>
      </c>
      <c r="L397" s="33">
        <v>832</v>
      </c>
      <c r="M397" t="s">
        <v>52</v>
      </c>
      <c r="N397" t="s">
        <v>160</v>
      </c>
      <c r="O397" s="33">
        <v>47</v>
      </c>
      <c r="P397" s="32">
        <v>404.05</v>
      </c>
      <c r="R397" t="str">
        <f t="shared" si="36"/>
        <v>832Lemhi26002ID0010018-0147</v>
      </c>
      <c r="S397" s="5">
        <f t="shared" si="37"/>
        <v>404.05</v>
      </c>
      <c r="U397" s="5"/>
    </row>
    <row r="398" spans="1:21" x14ac:dyDescent="0.25">
      <c r="A398" t="s">
        <v>7</v>
      </c>
      <c r="B398" s="33">
        <v>832</v>
      </c>
      <c r="C398" t="s">
        <v>52</v>
      </c>
      <c r="D398" t="s">
        <v>64</v>
      </c>
      <c r="E398" s="33">
        <v>48</v>
      </c>
      <c r="F398" s="32">
        <v>384.24</v>
      </c>
      <c r="H398" t="str">
        <f t="shared" si="34"/>
        <v>832Lemhi26002ID0010018-0148</v>
      </c>
      <c r="I398" s="5">
        <f t="shared" si="35"/>
        <v>384.24</v>
      </c>
      <c r="K398" t="s">
        <v>7</v>
      </c>
      <c r="L398" s="33">
        <v>832</v>
      </c>
      <c r="M398" t="s">
        <v>52</v>
      </c>
      <c r="N398" t="s">
        <v>160</v>
      </c>
      <c r="O398" s="33">
        <v>48</v>
      </c>
      <c r="P398" s="32">
        <v>422.66</v>
      </c>
      <c r="R398" t="str">
        <f t="shared" si="36"/>
        <v>832Lemhi26002ID0010018-0148</v>
      </c>
      <c r="S398" s="5">
        <f t="shared" si="37"/>
        <v>422.66</v>
      </c>
      <c r="U398" s="5"/>
    </row>
    <row r="399" spans="1:21" x14ac:dyDescent="0.25">
      <c r="A399" t="s">
        <v>7</v>
      </c>
      <c r="B399" s="33">
        <v>832</v>
      </c>
      <c r="C399" t="s">
        <v>52</v>
      </c>
      <c r="D399" t="s">
        <v>64</v>
      </c>
      <c r="E399" s="33">
        <v>49</v>
      </c>
      <c r="F399" s="32">
        <v>400.93</v>
      </c>
      <c r="H399" t="str">
        <f t="shared" si="34"/>
        <v>832Lemhi26002ID0010018-0149</v>
      </c>
      <c r="I399" s="5">
        <f t="shared" si="35"/>
        <v>400.93</v>
      </c>
      <c r="K399" t="s">
        <v>7</v>
      </c>
      <c r="L399" s="33">
        <v>832</v>
      </c>
      <c r="M399" t="s">
        <v>52</v>
      </c>
      <c r="N399" t="s">
        <v>160</v>
      </c>
      <c r="O399" s="33">
        <v>49</v>
      </c>
      <c r="P399" s="32">
        <v>441.02</v>
      </c>
      <c r="R399" t="str">
        <f t="shared" si="36"/>
        <v>832Lemhi26002ID0010018-0149</v>
      </c>
      <c r="S399" s="5">
        <f t="shared" si="37"/>
        <v>441.02</v>
      </c>
      <c r="U399" s="5"/>
    </row>
    <row r="400" spans="1:21" x14ac:dyDescent="0.25">
      <c r="A400" t="s">
        <v>7</v>
      </c>
      <c r="B400" s="33">
        <v>832</v>
      </c>
      <c r="C400" t="s">
        <v>52</v>
      </c>
      <c r="D400" t="s">
        <v>64</v>
      </c>
      <c r="E400" s="33">
        <v>50</v>
      </c>
      <c r="F400" s="32">
        <v>419.73</v>
      </c>
      <c r="H400" t="str">
        <f t="shared" si="34"/>
        <v>832Lemhi26002ID0010018-0150</v>
      </c>
      <c r="I400" s="5">
        <f t="shared" si="35"/>
        <v>419.73</v>
      </c>
      <c r="K400" t="s">
        <v>7</v>
      </c>
      <c r="L400" s="33">
        <v>832</v>
      </c>
      <c r="M400" t="s">
        <v>52</v>
      </c>
      <c r="N400" t="s">
        <v>160</v>
      </c>
      <c r="O400" s="33">
        <v>50</v>
      </c>
      <c r="P400" s="32">
        <v>461.7</v>
      </c>
      <c r="R400" t="str">
        <f t="shared" si="36"/>
        <v>832Lemhi26002ID0010018-0150</v>
      </c>
      <c r="S400" s="5">
        <f t="shared" si="37"/>
        <v>461.7</v>
      </c>
      <c r="U400" s="5"/>
    </row>
    <row r="401" spans="1:21" x14ac:dyDescent="0.25">
      <c r="A401" t="s">
        <v>7</v>
      </c>
      <c r="B401" s="33">
        <v>832</v>
      </c>
      <c r="C401" t="s">
        <v>52</v>
      </c>
      <c r="D401" t="s">
        <v>64</v>
      </c>
      <c r="E401" s="33">
        <v>51</v>
      </c>
      <c r="F401" s="32">
        <v>438.3</v>
      </c>
      <c r="H401" t="str">
        <f t="shared" si="34"/>
        <v>832Lemhi26002ID0010018-0151</v>
      </c>
      <c r="I401" s="5">
        <f t="shared" si="35"/>
        <v>438.3</v>
      </c>
      <c r="K401" t="s">
        <v>7</v>
      </c>
      <c r="L401" s="33">
        <v>832</v>
      </c>
      <c r="M401" t="s">
        <v>52</v>
      </c>
      <c r="N401" t="s">
        <v>160</v>
      </c>
      <c r="O401" s="33">
        <v>51</v>
      </c>
      <c r="P401" s="32">
        <v>482.13</v>
      </c>
      <c r="R401" t="str">
        <f t="shared" si="36"/>
        <v>832Lemhi26002ID0010018-0151</v>
      </c>
      <c r="S401" s="5">
        <f t="shared" si="37"/>
        <v>482.13</v>
      </c>
      <c r="U401" s="5"/>
    </row>
    <row r="402" spans="1:21" x14ac:dyDescent="0.25">
      <c r="A402" t="s">
        <v>7</v>
      </c>
      <c r="B402" s="33">
        <v>832</v>
      </c>
      <c r="C402" t="s">
        <v>52</v>
      </c>
      <c r="D402" t="s">
        <v>64</v>
      </c>
      <c r="E402" s="33">
        <v>52</v>
      </c>
      <c r="F402" s="32">
        <v>458.74</v>
      </c>
      <c r="H402" t="str">
        <f t="shared" si="34"/>
        <v>832Lemhi26002ID0010018-0152</v>
      </c>
      <c r="I402" s="5">
        <f t="shared" si="35"/>
        <v>458.74</v>
      </c>
      <c r="K402" t="s">
        <v>7</v>
      </c>
      <c r="L402" s="33">
        <v>832</v>
      </c>
      <c r="M402" t="s">
        <v>52</v>
      </c>
      <c r="N402" t="s">
        <v>160</v>
      </c>
      <c r="O402" s="33">
        <v>52</v>
      </c>
      <c r="P402" s="32">
        <v>504.61</v>
      </c>
      <c r="R402" t="str">
        <f t="shared" si="36"/>
        <v>832Lemhi26002ID0010018-0152</v>
      </c>
      <c r="S402" s="5">
        <f t="shared" si="37"/>
        <v>504.61</v>
      </c>
      <c r="U402" s="5"/>
    </row>
    <row r="403" spans="1:21" x14ac:dyDescent="0.25">
      <c r="A403" t="s">
        <v>7</v>
      </c>
      <c r="B403" s="33">
        <v>832</v>
      </c>
      <c r="C403" t="s">
        <v>52</v>
      </c>
      <c r="D403" t="s">
        <v>64</v>
      </c>
      <c r="E403" s="33">
        <v>53</v>
      </c>
      <c r="F403" s="32">
        <v>479.43</v>
      </c>
      <c r="H403" t="str">
        <f t="shared" si="34"/>
        <v>832Lemhi26002ID0010018-0153</v>
      </c>
      <c r="I403" s="5">
        <f t="shared" si="35"/>
        <v>479.43</v>
      </c>
      <c r="K403" t="s">
        <v>7</v>
      </c>
      <c r="L403" s="33">
        <v>832</v>
      </c>
      <c r="M403" t="s">
        <v>52</v>
      </c>
      <c r="N403" t="s">
        <v>160</v>
      </c>
      <c r="O403" s="33">
        <v>53</v>
      </c>
      <c r="P403" s="32">
        <v>527.37</v>
      </c>
      <c r="R403" t="str">
        <f t="shared" si="36"/>
        <v>832Lemhi26002ID0010018-0153</v>
      </c>
      <c r="S403" s="5">
        <f t="shared" si="37"/>
        <v>527.37</v>
      </c>
      <c r="U403" s="5"/>
    </row>
    <row r="404" spans="1:21" x14ac:dyDescent="0.25">
      <c r="A404" t="s">
        <v>7</v>
      </c>
      <c r="B404" s="33">
        <v>832</v>
      </c>
      <c r="C404" t="s">
        <v>52</v>
      </c>
      <c r="D404" t="s">
        <v>64</v>
      </c>
      <c r="E404" s="33">
        <v>54</v>
      </c>
      <c r="F404" s="32">
        <v>501.74</v>
      </c>
      <c r="H404" t="str">
        <f t="shared" si="34"/>
        <v>832Lemhi26002ID0010018-0154</v>
      </c>
      <c r="I404" s="5">
        <f t="shared" si="35"/>
        <v>501.74</v>
      </c>
      <c r="K404" t="s">
        <v>7</v>
      </c>
      <c r="L404" s="33">
        <v>832</v>
      </c>
      <c r="M404" t="s">
        <v>52</v>
      </c>
      <c r="N404" t="s">
        <v>160</v>
      </c>
      <c r="O404" s="33">
        <v>54</v>
      </c>
      <c r="P404" s="32">
        <v>551.91</v>
      </c>
      <c r="R404" t="str">
        <f t="shared" si="36"/>
        <v>832Lemhi26002ID0010018-0154</v>
      </c>
      <c r="S404" s="5">
        <f t="shared" si="37"/>
        <v>551.91</v>
      </c>
      <c r="U404" s="5"/>
    </row>
    <row r="405" spans="1:21" x14ac:dyDescent="0.25">
      <c r="A405" t="s">
        <v>7</v>
      </c>
      <c r="B405" s="33">
        <v>832</v>
      </c>
      <c r="C405" t="s">
        <v>52</v>
      </c>
      <c r="D405" t="s">
        <v>64</v>
      </c>
      <c r="E405" s="33">
        <v>55</v>
      </c>
      <c r="F405" s="32">
        <v>524.07000000000005</v>
      </c>
      <c r="H405" t="str">
        <f t="shared" si="34"/>
        <v>832Lemhi26002ID0010018-0155</v>
      </c>
      <c r="I405" s="5">
        <f t="shared" si="35"/>
        <v>524.07000000000005</v>
      </c>
      <c r="K405" t="s">
        <v>7</v>
      </c>
      <c r="L405" s="33">
        <v>832</v>
      </c>
      <c r="M405" t="s">
        <v>52</v>
      </c>
      <c r="N405" t="s">
        <v>160</v>
      </c>
      <c r="O405" s="33">
        <v>55</v>
      </c>
      <c r="P405" s="32">
        <v>576.48</v>
      </c>
      <c r="R405" t="str">
        <f t="shared" si="36"/>
        <v>832Lemhi26002ID0010018-0155</v>
      </c>
      <c r="S405" s="5">
        <f t="shared" si="37"/>
        <v>576.48</v>
      </c>
      <c r="U405" s="5"/>
    </row>
    <row r="406" spans="1:21" x14ac:dyDescent="0.25">
      <c r="A406" t="s">
        <v>7</v>
      </c>
      <c r="B406" s="33">
        <v>832</v>
      </c>
      <c r="C406" t="s">
        <v>52</v>
      </c>
      <c r="D406" t="s">
        <v>64</v>
      </c>
      <c r="E406" s="33">
        <v>56</v>
      </c>
      <c r="F406" s="32">
        <v>548.28</v>
      </c>
      <c r="H406" t="str">
        <f t="shared" si="34"/>
        <v>832Lemhi26002ID0010018-0156</v>
      </c>
      <c r="I406" s="5">
        <f t="shared" si="35"/>
        <v>548.28</v>
      </c>
      <c r="K406" t="s">
        <v>7</v>
      </c>
      <c r="L406" s="33">
        <v>832</v>
      </c>
      <c r="M406" t="s">
        <v>52</v>
      </c>
      <c r="N406" t="s">
        <v>160</v>
      </c>
      <c r="O406" s="33">
        <v>56</v>
      </c>
      <c r="P406" s="32">
        <v>603.11</v>
      </c>
      <c r="R406" t="str">
        <f t="shared" si="36"/>
        <v>832Lemhi26002ID0010018-0156</v>
      </c>
      <c r="S406" s="5">
        <f t="shared" si="37"/>
        <v>603.11</v>
      </c>
      <c r="U406" s="5"/>
    </row>
    <row r="407" spans="1:21" x14ac:dyDescent="0.25">
      <c r="A407" t="s">
        <v>7</v>
      </c>
      <c r="B407" s="33">
        <v>832</v>
      </c>
      <c r="C407" t="s">
        <v>52</v>
      </c>
      <c r="D407" t="s">
        <v>64</v>
      </c>
      <c r="E407" s="33">
        <v>57</v>
      </c>
      <c r="F407" s="32">
        <v>572.72</v>
      </c>
      <c r="H407" t="str">
        <f t="shared" si="34"/>
        <v>832Lemhi26002ID0010018-0157</v>
      </c>
      <c r="I407" s="5">
        <f t="shared" si="35"/>
        <v>572.72</v>
      </c>
      <c r="K407" t="s">
        <v>7</v>
      </c>
      <c r="L407" s="33">
        <v>832</v>
      </c>
      <c r="M407" t="s">
        <v>52</v>
      </c>
      <c r="N407" t="s">
        <v>160</v>
      </c>
      <c r="O407" s="33">
        <v>57</v>
      </c>
      <c r="P407" s="32">
        <v>629.99</v>
      </c>
      <c r="R407" t="str">
        <f t="shared" si="36"/>
        <v>832Lemhi26002ID0010018-0157</v>
      </c>
      <c r="S407" s="5">
        <f t="shared" si="37"/>
        <v>629.99</v>
      </c>
      <c r="U407" s="5"/>
    </row>
    <row r="408" spans="1:21" x14ac:dyDescent="0.25">
      <c r="A408" t="s">
        <v>7</v>
      </c>
      <c r="B408" s="33">
        <v>832</v>
      </c>
      <c r="C408" t="s">
        <v>52</v>
      </c>
      <c r="D408" t="s">
        <v>64</v>
      </c>
      <c r="E408" s="33">
        <v>58</v>
      </c>
      <c r="F408" s="32">
        <v>598.80999999999995</v>
      </c>
      <c r="H408" t="str">
        <f t="shared" si="34"/>
        <v>832Lemhi26002ID0010018-0158</v>
      </c>
      <c r="I408" s="5">
        <f t="shared" si="35"/>
        <v>598.80999999999995</v>
      </c>
      <c r="K408" t="s">
        <v>7</v>
      </c>
      <c r="L408" s="33">
        <v>832</v>
      </c>
      <c r="M408" t="s">
        <v>52</v>
      </c>
      <c r="N408" t="s">
        <v>160</v>
      </c>
      <c r="O408" s="33">
        <v>58</v>
      </c>
      <c r="P408" s="32">
        <v>658.69</v>
      </c>
      <c r="R408" t="str">
        <f t="shared" si="36"/>
        <v>832Lemhi26002ID0010018-0158</v>
      </c>
      <c r="S408" s="5">
        <f t="shared" si="37"/>
        <v>658.69</v>
      </c>
      <c r="U408" s="5"/>
    </row>
    <row r="409" spans="1:21" x14ac:dyDescent="0.25">
      <c r="A409" t="s">
        <v>7</v>
      </c>
      <c r="B409" s="33">
        <v>832</v>
      </c>
      <c r="C409" t="s">
        <v>52</v>
      </c>
      <c r="D409" t="s">
        <v>64</v>
      </c>
      <c r="E409" s="33">
        <v>59</v>
      </c>
      <c r="F409" s="32">
        <v>611.73</v>
      </c>
      <c r="H409" t="str">
        <f t="shared" si="34"/>
        <v>832Lemhi26002ID0010018-0159</v>
      </c>
      <c r="I409" s="5">
        <f t="shared" si="35"/>
        <v>611.73</v>
      </c>
      <c r="K409" t="s">
        <v>7</v>
      </c>
      <c r="L409" s="33">
        <v>832</v>
      </c>
      <c r="M409" t="s">
        <v>52</v>
      </c>
      <c r="N409" t="s">
        <v>160</v>
      </c>
      <c r="O409" s="33">
        <v>59</v>
      </c>
      <c r="P409" s="32">
        <v>672.9</v>
      </c>
      <c r="R409" t="str">
        <f t="shared" si="36"/>
        <v>832Lemhi26002ID0010018-0159</v>
      </c>
      <c r="S409" s="5">
        <f t="shared" si="37"/>
        <v>672.9</v>
      </c>
      <c r="U409" s="5"/>
    </row>
    <row r="410" spans="1:21" x14ac:dyDescent="0.25">
      <c r="A410" t="s">
        <v>7</v>
      </c>
      <c r="B410" s="33">
        <v>832</v>
      </c>
      <c r="C410" t="s">
        <v>52</v>
      </c>
      <c r="D410" t="s">
        <v>64</v>
      </c>
      <c r="E410" s="33">
        <v>60</v>
      </c>
      <c r="F410" s="32">
        <v>637.82000000000005</v>
      </c>
      <c r="H410" t="str">
        <f t="shared" si="34"/>
        <v>832Lemhi26002ID0010018-0160</v>
      </c>
      <c r="I410" s="5">
        <f t="shared" si="35"/>
        <v>637.82000000000005</v>
      </c>
      <c r="K410" t="s">
        <v>7</v>
      </c>
      <c r="L410" s="33">
        <v>832</v>
      </c>
      <c r="M410" t="s">
        <v>52</v>
      </c>
      <c r="N410" t="s">
        <v>160</v>
      </c>
      <c r="O410" s="33">
        <v>60</v>
      </c>
      <c r="P410" s="32">
        <v>701.6</v>
      </c>
      <c r="R410" t="str">
        <f t="shared" si="36"/>
        <v>832Lemhi26002ID0010018-0160</v>
      </c>
      <c r="S410" s="5">
        <f t="shared" si="37"/>
        <v>701.6</v>
      </c>
      <c r="U410" s="5"/>
    </row>
    <row r="411" spans="1:21" x14ac:dyDescent="0.25">
      <c r="A411" t="s">
        <v>7</v>
      </c>
      <c r="B411" s="33">
        <v>832</v>
      </c>
      <c r="C411" t="s">
        <v>52</v>
      </c>
      <c r="D411" t="s">
        <v>64</v>
      </c>
      <c r="E411" s="33">
        <v>61</v>
      </c>
      <c r="F411" s="32">
        <v>660.37</v>
      </c>
      <c r="H411" t="str">
        <f t="shared" si="34"/>
        <v>832Lemhi26002ID0010018-0161</v>
      </c>
      <c r="I411" s="5">
        <f t="shared" si="35"/>
        <v>660.37</v>
      </c>
      <c r="K411" t="s">
        <v>7</v>
      </c>
      <c r="L411" s="33">
        <v>832</v>
      </c>
      <c r="M411" t="s">
        <v>52</v>
      </c>
      <c r="N411" t="s">
        <v>160</v>
      </c>
      <c r="O411" s="33">
        <v>61</v>
      </c>
      <c r="P411" s="32">
        <v>726.41</v>
      </c>
      <c r="R411" t="str">
        <f t="shared" si="36"/>
        <v>832Lemhi26002ID0010018-0161</v>
      </c>
      <c r="S411" s="5">
        <f t="shared" si="37"/>
        <v>726.41</v>
      </c>
      <c r="U411" s="5"/>
    </row>
    <row r="412" spans="1:21" x14ac:dyDescent="0.25">
      <c r="A412" t="s">
        <v>7</v>
      </c>
      <c r="B412" s="33">
        <v>832</v>
      </c>
      <c r="C412" t="s">
        <v>52</v>
      </c>
      <c r="D412" t="s">
        <v>64</v>
      </c>
      <c r="E412" s="33">
        <v>62</v>
      </c>
      <c r="F412" s="32">
        <v>675.19</v>
      </c>
      <c r="H412" t="str">
        <f t="shared" si="34"/>
        <v>832Lemhi26002ID0010018-0162</v>
      </c>
      <c r="I412" s="5">
        <f t="shared" si="35"/>
        <v>675.19</v>
      </c>
      <c r="K412" t="s">
        <v>7</v>
      </c>
      <c r="L412" s="33">
        <v>832</v>
      </c>
      <c r="M412" t="s">
        <v>52</v>
      </c>
      <c r="N412" t="s">
        <v>160</v>
      </c>
      <c r="O412" s="33">
        <v>62</v>
      </c>
      <c r="P412" s="32">
        <v>742.71</v>
      </c>
      <c r="R412" t="str">
        <f t="shared" si="36"/>
        <v>832Lemhi26002ID0010018-0162</v>
      </c>
      <c r="S412" s="5">
        <f t="shared" si="37"/>
        <v>742.71</v>
      </c>
      <c r="U412" s="5"/>
    </row>
    <row r="413" spans="1:21" x14ac:dyDescent="0.25">
      <c r="A413" t="s">
        <v>7</v>
      </c>
      <c r="B413" s="33">
        <v>832</v>
      </c>
      <c r="C413" t="s">
        <v>52</v>
      </c>
      <c r="D413" t="s">
        <v>64</v>
      </c>
      <c r="E413" s="33">
        <v>63</v>
      </c>
      <c r="F413" s="32">
        <v>693.75</v>
      </c>
      <c r="H413" t="str">
        <f t="shared" si="34"/>
        <v>832Lemhi26002ID0010018-0163</v>
      </c>
      <c r="I413" s="5">
        <f t="shared" si="35"/>
        <v>693.75</v>
      </c>
      <c r="K413" t="s">
        <v>7</v>
      </c>
      <c r="L413" s="33">
        <v>832</v>
      </c>
      <c r="M413" t="s">
        <v>52</v>
      </c>
      <c r="N413" t="s">
        <v>160</v>
      </c>
      <c r="O413" s="33">
        <v>63</v>
      </c>
      <c r="P413" s="32">
        <v>763.13</v>
      </c>
      <c r="R413" t="str">
        <f t="shared" si="36"/>
        <v>832Lemhi26002ID0010018-0163</v>
      </c>
      <c r="S413" s="5">
        <f t="shared" si="37"/>
        <v>763.13</v>
      </c>
      <c r="U413" s="5"/>
    </row>
    <row r="414" spans="1:21" x14ac:dyDescent="0.25">
      <c r="A414" t="s">
        <v>7</v>
      </c>
      <c r="B414" s="33">
        <v>832</v>
      </c>
      <c r="C414" t="s">
        <v>52</v>
      </c>
      <c r="D414" t="s">
        <v>64</v>
      </c>
      <c r="E414" s="33">
        <v>64</v>
      </c>
      <c r="F414" s="32">
        <v>705.02</v>
      </c>
      <c r="H414" t="str">
        <f t="shared" si="34"/>
        <v>832Lemhi26002ID0010018-0164</v>
      </c>
      <c r="I414" s="5">
        <f t="shared" si="35"/>
        <v>705.02</v>
      </c>
      <c r="K414" t="s">
        <v>7</v>
      </c>
      <c r="L414" s="33">
        <v>832</v>
      </c>
      <c r="M414" t="s">
        <v>52</v>
      </c>
      <c r="N414" t="s">
        <v>160</v>
      </c>
      <c r="O414" s="33">
        <v>64</v>
      </c>
      <c r="P414" s="32">
        <v>775.52</v>
      </c>
      <c r="R414" t="str">
        <f t="shared" si="36"/>
        <v>832Lemhi26002ID0010018-0164</v>
      </c>
      <c r="S414" s="5">
        <f t="shared" si="37"/>
        <v>775.52</v>
      </c>
      <c r="U414" s="5"/>
    </row>
    <row r="415" spans="1:21" x14ac:dyDescent="0.25">
      <c r="A415" t="s">
        <v>7</v>
      </c>
      <c r="B415" s="33">
        <v>832</v>
      </c>
      <c r="C415" t="s">
        <v>52</v>
      </c>
      <c r="D415" t="s">
        <v>64</v>
      </c>
      <c r="E415" s="33">
        <v>65</v>
      </c>
      <c r="F415" s="32">
        <v>705.02</v>
      </c>
      <c r="H415" t="str">
        <f t="shared" si="34"/>
        <v>832Lemhi26002ID0010018-0165</v>
      </c>
      <c r="I415" s="5">
        <f t="shared" si="35"/>
        <v>705.02</v>
      </c>
      <c r="K415" t="s">
        <v>7</v>
      </c>
      <c r="L415" s="33">
        <v>832</v>
      </c>
      <c r="M415" t="s">
        <v>52</v>
      </c>
      <c r="N415" t="s">
        <v>160</v>
      </c>
      <c r="O415" s="33">
        <v>65</v>
      </c>
      <c r="P415" s="32">
        <v>775.52</v>
      </c>
      <c r="R415" t="str">
        <f t="shared" si="36"/>
        <v>832Lemhi26002ID0010018-0165</v>
      </c>
      <c r="S415" s="5">
        <f t="shared" si="37"/>
        <v>775.52</v>
      </c>
      <c r="U415" s="5"/>
    </row>
    <row r="416" spans="1:21" x14ac:dyDescent="0.25">
      <c r="A416" t="s">
        <v>7</v>
      </c>
      <c r="B416" s="33">
        <v>832</v>
      </c>
      <c r="C416" t="s">
        <v>44</v>
      </c>
      <c r="D416" t="s">
        <v>64</v>
      </c>
      <c r="E416" s="33">
        <v>20</v>
      </c>
      <c r="F416" s="32">
        <v>149.22999999999999</v>
      </c>
      <c r="H416" t="str">
        <f t="shared" ref="H416:H428" si="38">B416&amp;C416&amp;A416&amp;E416</f>
        <v>832Oneida26002ID0010018-0120</v>
      </c>
      <c r="I416" s="5">
        <f t="shared" ref="I416:I428" si="39">F416</f>
        <v>149.22999999999999</v>
      </c>
      <c r="K416" t="s">
        <v>7</v>
      </c>
      <c r="L416" s="33">
        <v>832</v>
      </c>
      <c r="M416" t="s">
        <v>44</v>
      </c>
      <c r="N416" t="s">
        <v>160</v>
      </c>
      <c r="O416" s="33">
        <v>20</v>
      </c>
      <c r="P416" s="32">
        <v>149.22999999999999</v>
      </c>
      <c r="R416" t="str">
        <f t="shared" si="36"/>
        <v>832Oneida26002ID0010018-0120</v>
      </c>
      <c r="S416" s="5">
        <f t="shared" si="37"/>
        <v>149.22999999999999</v>
      </c>
      <c r="U416" s="5"/>
    </row>
    <row r="417" spans="1:21" x14ac:dyDescent="0.25">
      <c r="A417" t="s">
        <v>7</v>
      </c>
      <c r="B417" s="33">
        <v>832</v>
      </c>
      <c r="C417" t="s">
        <v>44</v>
      </c>
      <c r="D417" t="s">
        <v>64</v>
      </c>
      <c r="E417" s="33">
        <v>21</v>
      </c>
      <c r="F417" s="32">
        <v>235.01</v>
      </c>
      <c r="H417" t="str">
        <f t="shared" si="38"/>
        <v>832Oneida26002ID0010018-0121</v>
      </c>
      <c r="I417" s="5">
        <f t="shared" si="39"/>
        <v>235.01</v>
      </c>
      <c r="K417" t="s">
        <v>7</v>
      </c>
      <c r="L417" s="33">
        <v>832</v>
      </c>
      <c r="M417" t="s">
        <v>44</v>
      </c>
      <c r="N417" t="s">
        <v>160</v>
      </c>
      <c r="O417" s="33">
        <v>21</v>
      </c>
      <c r="P417" s="32">
        <v>258.51</v>
      </c>
      <c r="R417" t="str">
        <f t="shared" si="36"/>
        <v>832Oneida26002ID0010018-0121</v>
      </c>
      <c r="S417" s="5">
        <f t="shared" si="37"/>
        <v>258.51</v>
      </c>
      <c r="U417" s="5"/>
    </row>
    <row r="418" spans="1:21" x14ac:dyDescent="0.25">
      <c r="A418" t="s">
        <v>7</v>
      </c>
      <c r="B418" s="33">
        <v>832</v>
      </c>
      <c r="C418" t="s">
        <v>44</v>
      </c>
      <c r="D418" t="s">
        <v>64</v>
      </c>
      <c r="E418" s="33">
        <v>22</v>
      </c>
      <c r="F418" s="32">
        <v>235.01</v>
      </c>
      <c r="H418" t="str">
        <f t="shared" si="38"/>
        <v>832Oneida26002ID0010018-0122</v>
      </c>
      <c r="I418" s="5">
        <f t="shared" si="39"/>
        <v>235.01</v>
      </c>
      <c r="K418" t="s">
        <v>7</v>
      </c>
      <c r="L418" s="33">
        <v>832</v>
      </c>
      <c r="M418" t="s">
        <v>44</v>
      </c>
      <c r="N418" t="s">
        <v>160</v>
      </c>
      <c r="O418" s="33">
        <v>22</v>
      </c>
      <c r="P418" s="32">
        <v>258.51</v>
      </c>
      <c r="R418" t="str">
        <f t="shared" si="36"/>
        <v>832Oneida26002ID0010018-0122</v>
      </c>
      <c r="S418" s="5">
        <f t="shared" si="37"/>
        <v>258.51</v>
      </c>
      <c r="U418" s="5"/>
    </row>
    <row r="419" spans="1:21" x14ac:dyDescent="0.25">
      <c r="A419" t="s">
        <v>7</v>
      </c>
      <c r="B419" s="33">
        <v>832</v>
      </c>
      <c r="C419" t="s">
        <v>44</v>
      </c>
      <c r="D419" t="s">
        <v>64</v>
      </c>
      <c r="E419" s="33">
        <v>23</v>
      </c>
      <c r="F419" s="32">
        <v>235.01</v>
      </c>
      <c r="H419" t="str">
        <f t="shared" si="38"/>
        <v>832Oneida26002ID0010018-0123</v>
      </c>
      <c r="I419" s="5">
        <f t="shared" si="39"/>
        <v>235.01</v>
      </c>
      <c r="K419" t="s">
        <v>7</v>
      </c>
      <c r="L419" s="33">
        <v>832</v>
      </c>
      <c r="M419" t="s">
        <v>44</v>
      </c>
      <c r="N419" t="s">
        <v>160</v>
      </c>
      <c r="O419" s="33">
        <v>23</v>
      </c>
      <c r="P419" s="32">
        <v>258.51</v>
      </c>
      <c r="R419" t="str">
        <f t="shared" si="36"/>
        <v>832Oneida26002ID0010018-0123</v>
      </c>
      <c r="S419" s="5">
        <f t="shared" si="37"/>
        <v>258.51</v>
      </c>
      <c r="U419" s="5"/>
    </row>
    <row r="420" spans="1:21" x14ac:dyDescent="0.25">
      <c r="A420" t="s">
        <v>7</v>
      </c>
      <c r="B420" s="33">
        <v>832</v>
      </c>
      <c r="C420" t="s">
        <v>44</v>
      </c>
      <c r="D420" t="s">
        <v>64</v>
      </c>
      <c r="E420" s="33">
        <v>24</v>
      </c>
      <c r="F420" s="32">
        <v>235.01</v>
      </c>
      <c r="H420" t="str">
        <f t="shared" si="38"/>
        <v>832Oneida26002ID0010018-0124</v>
      </c>
      <c r="I420" s="5">
        <f t="shared" si="39"/>
        <v>235.01</v>
      </c>
      <c r="K420" t="s">
        <v>7</v>
      </c>
      <c r="L420" s="33">
        <v>832</v>
      </c>
      <c r="M420" t="s">
        <v>44</v>
      </c>
      <c r="N420" t="s">
        <v>160</v>
      </c>
      <c r="O420" s="33">
        <v>24</v>
      </c>
      <c r="P420" s="32">
        <v>258.51</v>
      </c>
      <c r="R420" t="str">
        <f t="shared" si="36"/>
        <v>832Oneida26002ID0010018-0124</v>
      </c>
      <c r="S420" s="5">
        <f t="shared" si="37"/>
        <v>258.51</v>
      </c>
      <c r="U420" s="5"/>
    </row>
    <row r="421" spans="1:21" x14ac:dyDescent="0.25">
      <c r="A421" t="s">
        <v>7</v>
      </c>
      <c r="B421" s="33">
        <v>832</v>
      </c>
      <c r="C421" t="s">
        <v>44</v>
      </c>
      <c r="D421" t="s">
        <v>64</v>
      </c>
      <c r="E421" s="33">
        <v>25</v>
      </c>
      <c r="F421" s="32">
        <v>235.96</v>
      </c>
      <c r="H421" t="str">
        <f t="shared" si="38"/>
        <v>832Oneida26002ID0010018-0125</v>
      </c>
      <c r="I421" s="5">
        <f t="shared" si="39"/>
        <v>235.96</v>
      </c>
      <c r="K421" t="s">
        <v>7</v>
      </c>
      <c r="L421" s="33">
        <v>832</v>
      </c>
      <c r="M421" t="s">
        <v>44</v>
      </c>
      <c r="N421" t="s">
        <v>160</v>
      </c>
      <c r="O421" s="33">
        <v>25</v>
      </c>
      <c r="P421" s="32">
        <v>259.56</v>
      </c>
      <c r="R421" t="str">
        <f t="shared" si="36"/>
        <v>832Oneida26002ID0010018-0125</v>
      </c>
      <c r="S421" s="5">
        <f t="shared" si="37"/>
        <v>259.56</v>
      </c>
      <c r="U421" s="5"/>
    </row>
    <row r="422" spans="1:21" x14ac:dyDescent="0.25">
      <c r="A422" t="s">
        <v>7</v>
      </c>
      <c r="B422" s="33">
        <v>832</v>
      </c>
      <c r="C422" t="s">
        <v>44</v>
      </c>
      <c r="D422" t="s">
        <v>64</v>
      </c>
      <c r="E422" s="33">
        <v>26</v>
      </c>
      <c r="F422" s="32">
        <v>240.65</v>
      </c>
      <c r="H422" t="str">
        <f t="shared" si="38"/>
        <v>832Oneida26002ID0010018-0126</v>
      </c>
      <c r="I422" s="5">
        <f t="shared" si="39"/>
        <v>240.65</v>
      </c>
      <c r="K422" t="s">
        <v>7</v>
      </c>
      <c r="L422" s="33">
        <v>832</v>
      </c>
      <c r="M422" t="s">
        <v>44</v>
      </c>
      <c r="N422" t="s">
        <v>160</v>
      </c>
      <c r="O422" s="33">
        <v>26</v>
      </c>
      <c r="P422" s="32">
        <v>264.72000000000003</v>
      </c>
      <c r="R422" t="str">
        <f t="shared" si="36"/>
        <v>832Oneida26002ID0010018-0126</v>
      </c>
      <c r="S422" s="5">
        <f t="shared" si="37"/>
        <v>264.72000000000003</v>
      </c>
      <c r="U422" s="5"/>
    </row>
    <row r="423" spans="1:21" x14ac:dyDescent="0.25">
      <c r="A423" t="s">
        <v>7</v>
      </c>
      <c r="B423" s="33">
        <v>832</v>
      </c>
      <c r="C423" t="s">
        <v>44</v>
      </c>
      <c r="D423" t="s">
        <v>64</v>
      </c>
      <c r="E423" s="33">
        <v>27</v>
      </c>
      <c r="F423" s="32">
        <v>246.29</v>
      </c>
      <c r="H423" t="str">
        <f t="shared" si="38"/>
        <v>832Oneida26002ID0010018-0127</v>
      </c>
      <c r="I423" s="5">
        <f t="shared" si="39"/>
        <v>246.29</v>
      </c>
      <c r="K423" t="s">
        <v>7</v>
      </c>
      <c r="L423" s="33">
        <v>832</v>
      </c>
      <c r="M423" t="s">
        <v>44</v>
      </c>
      <c r="N423" t="s">
        <v>160</v>
      </c>
      <c r="O423" s="33">
        <v>27</v>
      </c>
      <c r="P423" s="32">
        <v>270.92</v>
      </c>
      <c r="R423" t="str">
        <f t="shared" si="36"/>
        <v>832Oneida26002ID0010018-0127</v>
      </c>
      <c r="S423" s="5">
        <f t="shared" si="37"/>
        <v>270.92</v>
      </c>
      <c r="U423" s="5"/>
    </row>
    <row r="424" spans="1:21" x14ac:dyDescent="0.25">
      <c r="A424" t="s">
        <v>7</v>
      </c>
      <c r="B424" s="33">
        <v>832</v>
      </c>
      <c r="C424" t="s">
        <v>44</v>
      </c>
      <c r="D424" t="s">
        <v>64</v>
      </c>
      <c r="E424" s="33">
        <v>28</v>
      </c>
      <c r="F424" s="32">
        <v>255.46</v>
      </c>
      <c r="H424" t="str">
        <f t="shared" si="38"/>
        <v>832Oneida26002ID0010018-0128</v>
      </c>
      <c r="I424" s="5">
        <f t="shared" si="39"/>
        <v>255.46</v>
      </c>
      <c r="K424" t="s">
        <v>7</v>
      </c>
      <c r="L424" s="33">
        <v>832</v>
      </c>
      <c r="M424" t="s">
        <v>44</v>
      </c>
      <c r="N424" t="s">
        <v>160</v>
      </c>
      <c r="O424" s="33">
        <v>28</v>
      </c>
      <c r="P424" s="32">
        <v>281.01</v>
      </c>
      <c r="R424" t="str">
        <f t="shared" si="36"/>
        <v>832Oneida26002ID0010018-0128</v>
      </c>
      <c r="S424" s="5">
        <f t="shared" si="37"/>
        <v>281.01</v>
      </c>
      <c r="U424" s="5"/>
    </row>
    <row r="425" spans="1:21" x14ac:dyDescent="0.25">
      <c r="A425" t="s">
        <v>7</v>
      </c>
      <c r="B425" s="33">
        <v>832</v>
      </c>
      <c r="C425" t="s">
        <v>44</v>
      </c>
      <c r="D425" t="s">
        <v>64</v>
      </c>
      <c r="E425" s="33">
        <v>29</v>
      </c>
      <c r="F425" s="32">
        <v>262.97000000000003</v>
      </c>
      <c r="H425" t="str">
        <f t="shared" si="38"/>
        <v>832Oneida26002ID0010018-0129</v>
      </c>
      <c r="I425" s="5">
        <f t="shared" si="39"/>
        <v>262.97000000000003</v>
      </c>
      <c r="K425" t="s">
        <v>7</v>
      </c>
      <c r="L425" s="33">
        <v>832</v>
      </c>
      <c r="M425" t="s">
        <v>44</v>
      </c>
      <c r="N425" t="s">
        <v>160</v>
      </c>
      <c r="O425" s="33">
        <v>29</v>
      </c>
      <c r="P425" s="32">
        <v>289.27</v>
      </c>
      <c r="R425" t="str">
        <f t="shared" si="36"/>
        <v>832Oneida26002ID0010018-0129</v>
      </c>
      <c r="S425" s="5">
        <f t="shared" si="37"/>
        <v>289.27</v>
      </c>
      <c r="U425" s="5"/>
    </row>
    <row r="426" spans="1:21" x14ac:dyDescent="0.25">
      <c r="A426" t="s">
        <v>7</v>
      </c>
      <c r="B426" s="33">
        <v>832</v>
      </c>
      <c r="C426" t="s">
        <v>44</v>
      </c>
      <c r="D426" t="s">
        <v>64</v>
      </c>
      <c r="E426" s="33">
        <v>30</v>
      </c>
      <c r="F426" s="32">
        <v>266.73</v>
      </c>
      <c r="H426" t="str">
        <f t="shared" si="38"/>
        <v>832Oneida26002ID0010018-0130</v>
      </c>
      <c r="I426" s="5">
        <f t="shared" si="39"/>
        <v>266.73</v>
      </c>
      <c r="K426" t="s">
        <v>7</v>
      </c>
      <c r="L426" s="33">
        <v>832</v>
      </c>
      <c r="M426" t="s">
        <v>44</v>
      </c>
      <c r="N426" t="s">
        <v>160</v>
      </c>
      <c r="O426" s="33">
        <v>30</v>
      </c>
      <c r="P426" s="32">
        <v>293.39999999999998</v>
      </c>
      <c r="R426" t="str">
        <f t="shared" si="36"/>
        <v>832Oneida26002ID0010018-0130</v>
      </c>
      <c r="S426" s="5">
        <f t="shared" si="37"/>
        <v>293.39999999999998</v>
      </c>
      <c r="U426" s="5"/>
    </row>
    <row r="427" spans="1:21" x14ac:dyDescent="0.25">
      <c r="A427" t="s">
        <v>7</v>
      </c>
      <c r="B427" s="33">
        <v>832</v>
      </c>
      <c r="C427" t="s">
        <v>44</v>
      </c>
      <c r="D427" t="s">
        <v>64</v>
      </c>
      <c r="E427" s="33">
        <v>31</v>
      </c>
      <c r="F427" s="32">
        <v>272.38</v>
      </c>
      <c r="H427" t="str">
        <f t="shared" si="38"/>
        <v>832Oneida26002ID0010018-0131</v>
      </c>
      <c r="I427" s="5">
        <f t="shared" si="39"/>
        <v>272.38</v>
      </c>
      <c r="K427" t="s">
        <v>7</v>
      </c>
      <c r="L427" s="33">
        <v>832</v>
      </c>
      <c r="M427" t="s">
        <v>44</v>
      </c>
      <c r="N427" t="s">
        <v>160</v>
      </c>
      <c r="O427" s="33">
        <v>31</v>
      </c>
      <c r="P427" s="32">
        <v>299.62</v>
      </c>
      <c r="R427" t="str">
        <f t="shared" si="36"/>
        <v>832Oneida26002ID0010018-0131</v>
      </c>
      <c r="S427" s="5">
        <f t="shared" si="37"/>
        <v>299.62</v>
      </c>
      <c r="U427" s="5"/>
    </row>
    <row r="428" spans="1:21" x14ac:dyDescent="0.25">
      <c r="A428" t="s">
        <v>7</v>
      </c>
      <c r="B428" s="33">
        <v>832</v>
      </c>
      <c r="C428" t="s">
        <v>44</v>
      </c>
      <c r="D428" t="s">
        <v>64</v>
      </c>
      <c r="E428" s="33">
        <v>32</v>
      </c>
      <c r="F428" s="32">
        <v>278.02</v>
      </c>
      <c r="H428" t="str">
        <f t="shared" si="38"/>
        <v>832Oneida26002ID0010018-0132</v>
      </c>
      <c r="I428" s="5">
        <f t="shared" si="39"/>
        <v>278.02</v>
      </c>
      <c r="K428" t="s">
        <v>7</v>
      </c>
      <c r="L428" s="33">
        <v>832</v>
      </c>
      <c r="M428" t="s">
        <v>44</v>
      </c>
      <c r="N428" t="s">
        <v>160</v>
      </c>
      <c r="O428" s="33">
        <v>32</v>
      </c>
      <c r="P428" s="32">
        <v>305.82</v>
      </c>
      <c r="R428" t="str">
        <f t="shared" si="36"/>
        <v>832Oneida26002ID0010018-0132</v>
      </c>
      <c r="S428" s="5">
        <f t="shared" si="37"/>
        <v>305.82</v>
      </c>
      <c r="U428" s="5"/>
    </row>
    <row r="429" spans="1:21" x14ac:dyDescent="0.25">
      <c r="A429" t="s">
        <v>7</v>
      </c>
      <c r="B429" s="33">
        <v>832</v>
      </c>
      <c r="C429" t="s">
        <v>44</v>
      </c>
      <c r="D429" t="s">
        <v>64</v>
      </c>
      <c r="E429" s="33">
        <v>33</v>
      </c>
      <c r="F429" s="32">
        <v>281.55</v>
      </c>
      <c r="H429" t="str">
        <f t="shared" ref="H429:H461" si="40">B429&amp;C429&amp;A429&amp;E429</f>
        <v>832Oneida26002ID0010018-0133</v>
      </c>
      <c r="I429" s="5">
        <f t="shared" ref="I429:I461" si="41">F429</f>
        <v>281.55</v>
      </c>
      <c r="K429" t="s">
        <v>7</v>
      </c>
      <c r="L429" s="33">
        <v>832</v>
      </c>
      <c r="M429" t="s">
        <v>44</v>
      </c>
      <c r="N429" t="s">
        <v>160</v>
      </c>
      <c r="O429" s="33">
        <v>33</v>
      </c>
      <c r="P429" s="32">
        <v>309.70999999999998</v>
      </c>
      <c r="R429" t="str">
        <f t="shared" si="36"/>
        <v>832Oneida26002ID0010018-0133</v>
      </c>
      <c r="S429" s="5">
        <f t="shared" si="37"/>
        <v>309.70999999999998</v>
      </c>
      <c r="U429" s="5"/>
    </row>
    <row r="430" spans="1:21" x14ac:dyDescent="0.25">
      <c r="A430" t="s">
        <v>7</v>
      </c>
      <c r="B430" s="33">
        <v>832</v>
      </c>
      <c r="C430" t="s">
        <v>44</v>
      </c>
      <c r="D430" t="s">
        <v>64</v>
      </c>
      <c r="E430" s="33">
        <v>34</v>
      </c>
      <c r="F430" s="32">
        <v>285.3</v>
      </c>
      <c r="H430" t="str">
        <f t="shared" si="40"/>
        <v>832Oneida26002ID0010018-0134</v>
      </c>
      <c r="I430" s="5">
        <f t="shared" si="41"/>
        <v>285.3</v>
      </c>
      <c r="K430" t="s">
        <v>7</v>
      </c>
      <c r="L430" s="33">
        <v>832</v>
      </c>
      <c r="M430" t="s">
        <v>44</v>
      </c>
      <c r="N430" t="s">
        <v>160</v>
      </c>
      <c r="O430" s="33">
        <v>34</v>
      </c>
      <c r="P430" s="32">
        <v>313.83</v>
      </c>
      <c r="R430" t="str">
        <f t="shared" si="36"/>
        <v>832Oneida26002ID0010018-0134</v>
      </c>
      <c r="S430" s="5">
        <f t="shared" si="37"/>
        <v>313.83</v>
      </c>
      <c r="U430" s="5"/>
    </row>
    <row r="431" spans="1:21" x14ac:dyDescent="0.25">
      <c r="A431" t="s">
        <v>7</v>
      </c>
      <c r="B431" s="33">
        <v>832</v>
      </c>
      <c r="C431" t="s">
        <v>44</v>
      </c>
      <c r="D431" t="s">
        <v>64</v>
      </c>
      <c r="E431" s="33">
        <v>35</v>
      </c>
      <c r="F431" s="32">
        <v>287.18</v>
      </c>
      <c r="H431" t="str">
        <f t="shared" si="40"/>
        <v>832Oneida26002ID0010018-0135</v>
      </c>
      <c r="I431" s="5">
        <f t="shared" si="41"/>
        <v>287.18</v>
      </c>
      <c r="K431" t="s">
        <v>7</v>
      </c>
      <c r="L431" s="33">
        <v>832</v>
      </c>
      <c r="M431" t="s">
        <v>44</v>
      </c>
      <c r="N431" t="s">
        <v>160</v>
      </c>
      <c r="O431" s="33">
        <v>35</v>
      </c>
      <c r="P431" s="32">
        <v>315.89999999999998</v>
      </c>
      <c r="R431" t="str">
        <f t="shared" si="36"/>
        <v>832Oneida26002ID0010018-0135</v>
      </c>
      <c r="S431" s="5">
        <f t="shared" si="37"/>
        <v>315.89999999999998</v>
      </c>
      <c r="U431" s="5"/>
    </row>
    <row r="432" spans="1:21" x14ac:dyDescent="0.25">
      <c r="A432" t="s">
        <v>7</v>
      </c>
      <c r="B432" s="33">
        <v>832</v>
      </c>
      <c r="C432" t="s">
        <v>44</v>
      </c>
      <c r="D432" t="s">
        <v>64</v>
      </c>
      <c r="E432" s="33">
        <v>36</v>
      </c>
      <c r="F432" s="32">
        <v>289.06</v>
      </c>
      <c r="H432" t="str">
        <f t="shared" si="40"/>
        <v>832Oneida26002ID0010018-0136</v>
      </c>
      <c r="I432" s="5">
        <f t="shared" si="41"/>
        <v>289.06</v>
      </c>
      <c r="K432" t="s">
        <v>7</v>
      </c>
      <c r="L432" s="33">
        <v>832</v>
      </c>
      <c r="M432" t="s">
        <v>44</v>
      </c>
      <c r="N432" t="s">
        <v>160</v>
      </c>
      <c r="O432" s="33">
        <v>36</v>
      </c>
      <c r="P432" s="32">
        <v>317.97000000000003</v>
      </c>
      <c r="R432" t="str">
        <f t="shared" si="36"/>
        <v>832Oneida26002ID0010018-0136</v>
      </c>
      <c r="S432" s="5">
        <f t="shared" si="37"/>
        <v>317.97000000000003</v>
      </c>
      <c r="U432" s="5"/>
    </row>
    <row r="433" spans="1:21" x14ac:dyDescent="0.25">
      <c r="A433" t="s">
        <v>7</v>
      </c>
      <c r="B433" s="33">
        <v>832</v>
      </c>
      <c r="C433" t="s">
        <v>44</v>
      </c>
      <c r="D433" t="s">
        <v>64</v>
      </c>
      <c r="E433" s="33">
        <v>37</v>
      </c>
      <c r="F433" s="32">
        <v>290.94</v>
      </c>
      <c r="H433" t="str">
        <f t="shared" si="40"/>
        <v>832Oneida26002ID0010018-0137</v>
      </c>
      <c r="I433" s="5">
        <f t="shared" si="41"/>
        <v>290.94</v>
      </c>
      <c r="K433" t="s">
        <v>7</v>
      </c>
      <c r="L433" s="33">
        <v>832</v>
      </c>
      <c r="M433" t="s">
        <v>44</v>
      </c>
      <c r="N433" t="s">
        <v>160</v>
      </c>
      <c r="O433" s="33">
        <v>37</v>
      </c>
      <c r="P433" s="32">
        <v>320.02999999999997</v>
      </c>
      <c r="R433" t="str">
        <f t="shared" si="36"/>
        <v>832Oneida26002ID0010018-0137</v>
      </c>
      <c r="S433" s="5">
        <f t="shared" si="37"/>
        <v>320.02999999999997</v>
      </c>
      <c r="U433" s="5"/>
    </row>
    <row r="434" spans="1:21" x14ac:dyDescent="0.25">
      <c r="A434" t="s">
        <v>7</v>
      </c>
      <c r="B434" s="33">
        <v>832</v>
      </c>
      <c r="C434" t="s">
        <v>44</v>
      </c>
      <c r="D434" t="s">
        <v>64</v>
      </c>
      <c r="E434" s="33">
        <v>38</v>
      </c>
      <c r="F434" s="32">
        <v>292.82</v>
      </c>
      <c r="H434" t="str">
        <f t="shared" si="40"/>
        <v>832Oneida26002ID0010018-0138</v>
      </c>
      <c r="I434" s="5">
        <f t="shared" si="41"/>
        <v>292.82</v>
      </c>
      <c r="K434" t="s">
        <v>7</v>
      </c>
      <c r="L434" s="33">
        <v>832</v>
      </c>
      <c r="M434" t="s">
        <v>44</v>
      </c>
      <c r="N434" t="s">
        <v>160</v>
      </c>
      <c r="O434" s="33">
        <v>38</v>
      </c>
      <c r="P434" s="32">
        <v>322.10000000000002</v>
      </c>
      <c r="R434" t="str">
        <f t="shared" si="36"/>
        <v>832Oneida26002ID0010018-0138</v>
      </c>
      <c r="S434" s="5">
        <f t="shared" si="37"/>
        <v>322.10000000000002</v>
      </c>
      <c r="U434" s="5"/>
    </row>
    <row r="435" spans="1:21" x14ac:dyDescent="0.25">
      <c r="A435" t="s">
        <v>7</v>
      </c>
      <c r="B435" s="33">
        <v>832</v>
      </c>
      <c r="C435" t="s">
        <v>44</v>
      </c>
      <c r="D435" t="s">
        <v>64</v>
      </c>
      <c r="E435" s="33">
        <v>39</v>
      </c>
      <c r="F435" s="32">
        <v>296.58999999999997</v>
      </c>
      <c r="H435" t="str">
        <f t="shared" si="40"/>
        <v>832Oneida26002ID0010018-0139</v>
      </c>
      <c r="I435" s="5">
        <f t="shared" si="41"/>
        <v>296.58999999999997</v>
      </c>
      <c r="K435" t="s">
        <v>7</v>
      </c>
      <c r="L435" s="33">
        <v>832</v>
      </c>
      <c r="M435" t="s">
        <v>44</v>
      </c>
      <c r="N435" t="s">
        <v>160</v>
      </c>
      <c r="O435" s="33">
        <v>39</v>
      </c>
      <c r="P435" s="32">
        <v>326.25</v>
      </c>
      <c r="R435" t="str">
        <f t="shared" si="36"/>
        <v>832Oneida26002ID0010018-0139</v>
      </c>
      <c r="S435" s="5">
        <f t="shared" si="37"/>
        <v>326.25</v>
      </c>
      <c r="U435" s="5"/>
    </row>
    <row r="436" spans="1:21" x14ac:dyDescent="0.25">
      <c r="A436" t="s">
        <v>7</v>
      </c>
      <c r="B436" s="33">
        <v>832</v>
      </c>
      <c r="C436" t="s">
        <v>44</v>
      </c>
      <c r="D436" t="s">
        <v>64</v>
      </c>
      <c r="E436" s="33">
        <v>40</v>
      </c>
      <c r="F436" s="32">
        <v>300.33999999999997</v>
      </c>
      <c r="H436" t="str">
        <f t="shared" si="40"/>
        <v>832Oneida26002ID0010018-0140</v>
      </c>
      <c r="I436" s="5">
        <f t="shared" si="41"/>
        <v>300.33999999999997</v>
      </c>
      <c r="K436" t="s">
        <v>7</v>
      </c>
      <c r="L436" s="33">
        <v>832</v>
      </c>
      <c r="M436" t="s">
        <v>44</v>
      </c>
      <c r="N436" t="s">
        <v>160</v>
      </c>
      <c r="O436" s="33">
        <v>40</v>
      </c>
      <c r="P436" s="32">
        <v>330.37</v>
      </c>
      <c r="R436" t="str">
        <f t="shared" si="36"/>
        <v>832Oneida26002ID0010018-0140</v>
      </c>
      <c r="S436" s="5">
        <f t="shared" si="37"/>
        <v>330.37</v>
      </c>
      <c r="U436" s="5"/>
    </row>
    <row r="437" spans="1:21" x14ac:dyDescent="0.25">
      <c r="A437" t="s">
        <v>7</v>
      </c>
      <c r="B437" s="33">
        <v>832</v>
      </c>
      <c r="C437" t="s">
        <v>44</v>
      </c>
      <c r="D437" t="s">
        <v>64</v>
      </c>
      <c r="E437" s="33">
        <v>41</v>
      </c>
      <c r="F437" s="32">
        <v>305.98</v>
      </c>
      <c r="H437" t="str">
        <f t="shared" si="40"/>
        <v>832Oneida26002ID0010018-0141</v>
      </c>
      <c r="I437" s="5">
        <f t="shared" si="41"/>
        <v>305.98</v>
      </c>
      <c r="K437" t="s">
        <v>7</v>
      </c>
      <c r="L437" s="33">
        <v>832</v>
      </c>
      <c r="M437" t="s">
        <v>44</v>
      </c>
      <c r="N437" t="s">
        <v>160</v>
      </c>
      <c r="O437" s="33">
        <v>41</v>
      </c>
      <c r="P437" s="32">
        <v>336.58</v>
      </c>
      <c r="R437" t="str">
        <f t="shared" si="36"/>
        <v>832Oneida26002ID0010018-0141</v>
      </c>
      <c r="S437" s="5">
        <f t="shared" si="37"/>
        <v>336.58</v>
      </c>
      <c r="U437" s="5"/>
    </row>
    <row r="438" spans="1:21" x14ac:dyDescent="0.25">
      <c r="A438" t="s">
        <v>7</v>
      </c>
      <c r="B438" s="33">
        <v>832</v>
      </c>
      <c r="C438" t="s">
        <v>44</v>
      </c>
      <c r="D438" t="s">
        <v>64</v>
      </c>
      <c r="E438" s="33">
        <v>42</v>
      </c>
      <c r="F438" s="32">
        <v>311.39</v>
      </c>
      <c r="H438" t="str">
        <f t="shared" si="40"/>
        <v>832Oneida26002ID0010018-0142</v>
      </c>
      <c r="I438" s="5">
        <f t="shared" si="41"/>
        <v>311.39</v>
      </c>
      <c r="K438" t="s">
        <v>7</v>
      </c>
      <c r="L438" s="33">
        <v>832</v>
      </c>
      <c r="M438" t="s">
        <v>44</v>
      </c>
      <c r="N438" t="s">
        <v>160</v>
      </c>
      <c r="O438" s="33">
        <v>42</v>
      </c>
      <c r="P438" s="32">
        <v>342.53</v>
      </c>
      <c r="R438" t="str">
        <f t="shared" si="36"/>
        <v>832Oneida26002ID0010018-0142</v>
      </c>
      <c r="S438" s="5">
        <f t="shared" si="37"/>
        <v>342.53</v>
      </c>
      <c r="U438" s="5"/>
    </row>
    <row r="439" spans="1:21" x14ac:dyDescent="0.25">
      <c r="A439" t="s">
        <v>7</v>
      </c>
      <c r="B439" s="33">
        <v>832</v>
      </c>
      <c r="C439" t="s">
        <v>44</v>
      </c>
      <c r="D439" t="s">
        <v>64</v>
      </c>
      <c r="E439" s="33">
        <v>43</v>
      </c>
      <c r="F439" s="32">
        <v>318.89999999999998</v>
      </c>
      <c r="H439" t="str">
        <f t="shared" si="40"/>
        <v>832Oneida26002ID0010018-0143</v>
      </c>
      <c r="I439" s="5">
        <f t="shared" si="41"/>
        <v>318.89999999999998</v>
      </c>
      <c r="K439" t="s">
        <v>7</v>
      </c>
      <c r="L439" s="33">
        <v>832</v>
      </c>
      <c r="M439" t="s">
        <v>44</v>
      </c>
      <c r="N439" t="s">
        <v>160</v>
      </c>
      <c r="O439" s="33">
        <v>43</v>
      </c>
      <c r="P439" s="32">
        <v>350.79</v>
      </c>
      <c r="R439" t="str">
        <f t="shared" si="36"/>
        <v>832Oneida26002ID0010018-0143</v>
      </c>
      <c r="S439" s="5">
        <f t="shared" si="37"/>
        <v>350.79</v>
      </c>
      <c r="U439" s="5"/>
    </row>
    <row r="440" spans="1:21" x14ac:dyDescent="0.25">
      <c r="A440" t="s">
        <v>7</v>
      </c>
      <c r="B440" s="33">
        <v>832</v>
      </c>
      <c r="C440" t="s">
        <v>44</v>
      </c>
      <c r="D440" t="s">
        <v>64</v>
      </c>
      <c r="E440" s="33">
        <v>44</v>
      </c>
      <c r="F440" s="32">
        <v>328.31</v>
      </c>
      <c r="H440" t="str">
        <f t="shared" si="40"/>
        <v>832Oneida26002ID0010018-0144</v>
      </c>
      <c r="I440" s="5">
        <f t="shared" si="41"/>
        <v>328.31</v>
      </c>
      <c r="K440" t="s">
        <v>7</v>
      </c>
      <c r="L440" s="33">
        <v>832</v>
      </c>
      <c r="M440" t="s">
        <v>44</v>
      </c>
      <c r="N440" t="s">
        <v>160</v>
      </c>
      <c r="O440" s="33">
        <v>44</v>
      </c>
      <c r="P440" s="32">
        <v>361.14</v>
      </c>
      <c r="R440" t="str">
        <f t="shared" si="36"/>
        <v>832Oneida26002ID0010018-0144</v>
      </c>
      <c r="S440" s="5">
        <f t="shared" si="37"/>
        <v>361.14</v>
      </c>
      <c r="U440" s="5"/>
    </row>
    <row r="441" spans="1:21" x14ac:dyDescent="0.25">
      <c r="A441" t="s">
        <v>7</v>
      </c>
      <c r="B441" s="33">
        <v>832</v>
      </c>
      <c r="C441" t="s">
        <v>44</v>
      </c>
      <c r="D441" t="s">
        <v>64</v>
      </c>
      <c r="E441" s="33">
        <v>45</v>
      </c>
      <c r="F441" s="32">
        <v>339.35</v>
      </c>
      <c r="H441" t="str">
        <f t="shared" si="40"/>
        <v>832Oneida26002ID0010018-0145</v>
      </c>
      <c r="I441" s="5">
        <f t="shared" si="41"/>
        <v>339.35</v>
      </c>
      <c r="K441" t="s">
        <v>7</v>
      </c>
      <c r="L441" s="33">
        <v>832</v>
      </c>
      <c r="M441" t="s">
        <v>44</v>
      </c>
      <c r="N441" t="s">
        <v>160</v>
      </c>
      <c r="O441" s="33">
        <v>45</v>
      </c>
      <c r="P441" s="32">
        <v>373.29</v>
      </c>
      <c r="R441" t="str">
        <f t="shared" si="36"/>
        <v>832Oneida26002ID0010018-0145</v>
      </c>
      <c r="S441" s="5">
        <f t="shared" si="37"/>
        <v>373.29</v>
      </c>
      <c r="U441" s="5"/>
    </row>
    <row r="442" spans="1:21" x14ac:dyDescent="0.25">
      <c r="A442" t="s">
        <v>7</v>
      </c>
      <c r="B442" s="33">
        <v>832</v>
      </c>
      <c r="C442" t="s">
        <v>44</v>
      </c>
      <c r="D442" t="s">
        <v>64</v>
      </c>
      <c r="E442" s="33">
        <v>46</v>
      </c>
      <c r="F442" s="32">
        <v>352.52</v>
      </c>
      <c r="H442" t="str">
        <f t="shared" si="40"/>
        <v>832Oneida26002ID0010018-0146</v>
      </c>
      <c r="I442" s="5">
        <f t="shared" si="41"/>
        <v>352.52</v>
      </c>
      <c r="K442" t="s">
        <v>7</v>
      </c>
      <c r="L442" s="33">
        <v>832</v>
      </c>
      <c r="M442" t="s">
        <v>44</v>
      </c>
      <c r="N442" t="s">
        <v>160</v>
      </c>
      <c r="O442" s="33">
        <v>46</v>
      </c>
      <c r="P442" s="32">
        <v>387.77</v>
      </c>
      <c r="R442" t="str">
        <f t="shared" si="36"/>
        <v>832Oneida26002ID0010018-0146</v>
      </c>
      <c r="S442" s="5">
        <f t="shared" si="37"/>
        <v>387.77</v>
      </c>
      <c r="U442" s="5"/>
    </row>
    <row r="443" spans="1:21" x14ac:dyDescent="0.25">
      <c r="A443" t="s">
        <v>7</v>
      </c>
      <c r="B443" s="33">
        <v>832</v>
      </c>
      <c r="C443" t="s">
        <v>44</v>
      </c>
      <c r="D443" t="s">
        <v>64</v>
      </c>
      <c r="E443" s="33">
        <v>47</v>
      </c>
      <c r="F443" s="32">
        <v>367.32</v>
      </c>
      <c r="H443" t="str">
        <f t="shared" si="40"/>
        <v>832Oneida26002ID0010018-0147</v>
      </c>
      <c r="I443" s="5">
        <f t="shared" si="41"/>
        <v>367.32</v>
      </c>
      <c r="K443" t="s">
        <v>7</v>
      </c>
      <c r="L443" s="33">
        <v>832</v>
      </c>
      <c r="M443" t="s">
        <v>44</v>
      </c>
      <c r="N443" t="s">
        <v>160</v>
      </c>
      <c r="O443" s="33">
        <v>47</v>
      </c>
      <c r="P443" s="32">
        <v>404.05</v>
      </c>
      <c r="R443" t="str">
        <f t="shared" si="36"/>
        <v>832Oneida26002ID0010018-0147</v>
      </c>
      <c r="S443" s="5">
        <f t="shared" si="37"/>
        <v>404.05</v>
      </c>
      <c r="U443" s="5"/>
    </row>
    <row r="444" spans="1:21" x14ac:dyDescent="0.25">
      <c r="A444" t="s">
        <v>7</v>
      </c>
      <c r="B444" s="33">
        <v>832</v>
      </c>
      <c r="C444" t="s">
        <v>44</v>
      </c>
      <c r="D444" t="s">
        <v>64</v>
      </c>
      <c r="E444" s="33">
        <v>48</v>
      </c>
      <c r="F444" s="32">
        <v>384.24</v>
      </c>
      <c r="H444" t="str">
        <f t="shared" si="40"/>
        <v>832Oneida26002ID0010018-0148</v>
      </c>
      <c r="I444" s="5">
        <f t="shared" si="41"/>
        <v>384.24</v>
      </c>
      <c r="K444" t="s">
        <v>7</v>
      </c>
      <c r="L444" s="33">
        <v>832</v>
      </c>
      <c r="M444" t="s">
        <v>44</v>
      </c>
      <c r="N444" t="s">
        <v>160</v>
      </c>
      <c r="O444" s="33">
        <v>48</v>
      </c>
      <c r="P444" s="32">
        <v>422.66</v>
      </c>
      <c r="R444" t="str">
        <f t="shared" si="36"/>
        <v>832Oneida26002ID0010018-0148</v>
      </c>
      <c r="S444" s="5">
        <f t="shared" si="37"/>
        <v>422.66</v>
      </c>
      <c r="U444" s="5"/>
    </row>
    <row r="445" spans="1:21" x14ac:dyDescent="0.25">
      <c r="A445" t="s">
        <v>7</v>
      </c>
      <c r="B445" s="33">
        <v>832</v>
      </c>
      <c r="C445" t="s">
        <v>44</v>
      </c>
      <c r="D445" t="s">
        <v>64</v>
      </c>
      <c r="E445" s="33">
        <v>49</v>
      </c>
      <c r="F445" s="32">
        <v>400.93</v>
      </c>
      <c r="H445" t="str">
        <f t="shared" si="40"/>
        <v>832Oneida26002ID0010018-0149</v>
      </c>
      <c r="I445" s="5">
        <f t="shared" si="41"/>
        <v>400.93</v>
      </c>
      <c r="K445" t="s">
        <v>7</v>
      </c>
      <c r="L445" s="33">
        <v>832</v>
      </c>
      <c r="M445" t="s">
        <v>44</v>
      </c>
      <c r="N445" t="s">
        <v>160</v>
      </c>
      <c r="O445" s="33">
        <v>49</v>
      </c>
      <c r="P445" s="32">
        <v>441.02</v>
      </c>
      <c r="R445" t="str">
        <f t="shared" si="36"/>
        <v>832Oneida26002ID0010018-0149</v>
      </c>
      <c r="S445" s="5">
        <f t="shared" si="37"/>
        <v>441.02</v>
      </c>
      <c r="U445" s="5"/>
    </row>
    <row r="446" spans="1:21" x14ac:dyDescent="0.25">
      <c r="A446" t="s">
        <v>7</v>
      </c>
      <c r="B446" s="33">
        <v>832</v>
      </c>
      <c r="C446" t="s">
        <v>44</v>
      </c>
      <c r="D446" t="s">
        <v>64</v>
      </c>
      <c r="E446" s="33">
        <v>50</v>
      </c>
      <c r="F446" s="32">
        <v>419.73</v>
      </c>
      <c r="H446" t="str">
        <f t="shared" si="40"/>
        <v>832Oneida26002ID0010018-0150</v>
      </c>
      <c r="I446" s="5">
        <f t="shared" si="41"/>
        <v>419.73</v>
      </c>
      <c r="K446" t="s">
        <v>7</v>
      </c>
      <c r="L446" s="33">
        <v>832</v>
      </c>
      <c r="M446" t="s">
        <v>44</v>
      </c>
      <c r="N446" t="s">
        <v>160</v>
      </c>
      <c r="O446" s="33">
        <v>50</v>
      </c>
      <c r="P446" s="32">
        <v>461.7</v>
      </c>
      <c r="R446" t="str">
        <f t="shared" si="36"/>
        <v>832Oneida26002ID0010018-0150</v>
      </c>
      <c r="S446" s="5">
        <f t="shared" si="37"/>
        <v>461.7</v>
      </c>
      <c r="U446" s="5"/>
    </row>
    <row r="447" spans="1:21" x14ac:dyDescent="0.25">
      <c r="A447" t="s">
        <v>7</v>
      </c>
      <c r="B447" s="33">
        <v>832</v>
      </c>
      <c r="C447" t="s">
        <v>44</v>
      </c>
      <c r="D447" t="s">
        <v>64</v>
      </c>
      <c r="E447" s="33">
        <v>51</v>
      </c>
      <c r="F447" s="32">
        <v>438.3</v>
      </c>
      <c r="H447" t="str">
        <f t="shared" si="40"/>
        <v>832Oneida26002ID0010018-0151</v>
      </c>
      <c r="I447" s="5">
        <f t="shared" si="41"/>
        <v>438.3</v>
      </c>
      <c r="K447" t="s">
        <v>7</v>
      </c>
      <c r="L447" s="33">
        <v>832</v>
      </c>
      <c r="M447" t="s">
        <v>44</v>
      </c>
      <c r="N447" t="s">
        <v>160</v>
      </c>
      <c r="O447" s="33">
        <v>51</v>
      </c>
      <c r="P447" s="32">
        <v>482.13</v>
      </c>
      <c r="R447" t="str">
        <f t="shared" si="36"/>
        <v>832Oneida26002ID0010018-0151</v>
      </c>
      <c r="S447" s="5">
        <f t="shared" si="37"/>
        <v>482.13</v>
      </c>
      <c r="U447" s="5"/>
    </row>
    <row r="448" spans="1:21" x14ac:dyDescent="0.25">
      <c r="A448" t="s">
        <v>7</v>
      </c>
      <c r="B448" s="33">
        <v>832</v>
      </c>
      <c r="C448" t="s">
        <v>44</v>
      </c>
      <c r="D448" t="s">
        <v>64</v>
      </c>
      <c r="E448" s="33">
        <v>52</v>
      </c>
      <c r="F448" s="32">
        <v>458.74</v>
      </c>
      <c r="H448" t="str">
        <f t="shared" si="40"/>
        <v>832Oneida26002ID0010018-0152</v>
      </c>
      <c r="I448" s="5">
        <f t="shared" si="41"/>
        <v>458.74</v>
      </c>
      <c r="K448" t="s">
        <v>7</v>
      </c>
      <c r="L448" s="33">
        <v>832</v>
      </c>
      <c r="M448" t="s">
        <v>44</v>
      </c>
      <c r="N448" t="s">
        <v>160</v>
      </c>
      <c r="O448" s="33">
        <v>52</v>
      </c>
      <c r="P448" s="32">
        <v>504.61</v>
      </c>
      <c r="R448" t="str">
        <f t="shared" si="36"/>
        <v>832Oneida26002ID0010018-0152</v>
      </c>
      <c r="S448" s="5">
        <f t="shared" si="37"/>
        <v>504.61</v>
      </c>
      <c r="U448" s="5"/>
    </row>
    <row r="449" spans="1:21" x14ac:dyDescent="0.25">
      <c r="A449" t="s">
        <v>7</v>
      </c>
      <c r="B449" s="33">
        <v>832</v>
      </c>
      <c r="C449" t="s">
        <v>44</v>
      </c>
      <c r="D449" t="s">
        <v>64</v>
      </c>
      <c r="E449" s="33">
        <v>53</v>
      </c>
      <c r="F449" s="32">
        <v>479.43</v>
      </c>
      <c r="H449" t="str">
        <f t="shared" si="40"/>
        <v>832Oneida26002ID0010018-0153</v>
      </c>
      <c r="I449" s="5">
        <f t="shared" si="41"/>
        <v>479.43</v>
      </c>
      <c r="K449" t="s">
        <v>7</v>
      </c>
      <c r="L449" s="33">
        <v>832</v>
      </c>
      <c r="M449" t="s">
        <v>44</v>
      </c>
      <c r="N449" t="s">
        <v>160</v>
      </c>
      <c r="O449" s="33">
        <v>53</v>
      </c>
      <c r="P449" s="32">
        <v>527.37</v>
      </c>
      <c r="R449" t="str">
        <f t="shared" si="36"/>
        <v>832Oneida26002ID0010018-0153</v>
      </c>
      <c r="S449" s="5">
        <f t="shared" si="37"/>
        <v>527.37</v>
      </c>
      <c r="U449" s="5"/>
    </row>
    <row r="450" spans="1:21" x14ac:dyDescent="0.25">
      <c r="A450" t="s">
        <v>7</v>
      </c>
      <c r="B450" s="33">
        <v>832</v>
      </c>
      <c r="C450" t="s">
        <v>44</v>
      </c>
      <c r="D450" t="s">
        <v>64</v>
      </c>
      <c r="E450" s="33">
        <v>54</v>
      </c>
      <c r="F450" s="32">
        <v>501.74</v>
      </c>
      <c r="H450" t="str">
        <f t="shared" si="40"/>
        <v>832Oneida26002ID0010018-0154</v>
      </c>
      <c r="I450" s="5">
        <f t="shared" si="41"/>
        <v>501.74</v>
      </c>
      <c r="K450" t="s">
        <v>7</v>
      </c>
      <c r="L450" s="33">
        <v>832</v>
      </c>
      <c r="M450" t="s">
        <v>44</v>
      </c>
      <c r="N450" t="s">
        <v>160</v>
      </c>
      <c r="O450" s="33">
        <v>54</v>
      </c>
      <c r="P450" s="32">
        <v>551.91</v>
      </c>
      <c r="R450" t="str">
        <f t="shared" ref="R450:R513" si="42">L450&amp;M450&amp;K450&amp;O450</f>
        <v>832Oneida26002ID0010018-0154</v>
      </c>
      <c r="S450" s="5">
        <f t="shared" ref="S450:S513" si="43">P450</f>
        <v>551.91</v>
      </c>
      <c r="U450" s="5"/>
    </row>
    <row r="451" spans="1:21" x14ac:dyDescent="0.25">
      <c r="A451" t="s">
        <v>7</v>
      </c>
      <c r="B451" s="33">
        <v>832</v>
      </c>
      <c r="C451" t="s">
        <v>44</v>
      </c>
      <c r="D451" t="s">
        <v>64</v>
      </c>
      <c r="E451" s="33">
        <v>55</v>
      </c>
      <c r="F451" s="32">
        <v>524.07000000000005</v>
      </c>
      <c r="H451" t="str">
        <f t="shared" si="40"/>
        <v>832Oneida26002ID0010018-0155</v>
      </c>
      <c r="I451" s="5">
        <f t="shared" si="41"/>
        <v>524.07000000000005</v>
      </c>
      <c r="K451" t="s">
        <v>7</v>
      </c>
      <c r="L451" s="33">
        <v>832</v>
      </c>
      <c r="M451" t="s">
        <v>44</v>
      </c>
      <c r="N451" t="s">
        <v>160</v>
      </c>
      <c r="O451" s="33">
        <v>55</v>
      </c>
      <c r="P451" s="32">
        <v>576.48</v>
      </c>
      <c r="R451" t="str">
        <f t="shared" si="42"/>
        <v>832Oneida26002ID0010018-0155</v>
      </c>
      <c r="S451" s="5">
        <f t="shared" si="43"/>
        <v>576.48</v>
      </c>
      <c r="U451" s="5"/>
    </row>
    <row r="452" spans="1:21" x14ac:dyDescent="0.25">
      <c r="A452" t="s">
        <v>7</v>
      </c>
      <c r="B452" s="33">
        <v>832</v>
      </c>
      <c r="C452" t="s">
        <v>44</v>
      </c>
      <c r="D452" t="s">
        <v>64</v>
      </c>
      <c r="E452" s="33">
        <v>56</v>
      </c>
      <c r="F452" s="32">
        <v>548.28</v>
      </c>
      <c r="H452" t="str">
        <f t="shared" si="40"/>
        <v>832Oneida26002ID0010018-0156</v>
      </c>
      <c r="I452" s="5">
        <f t="shared" si="41"/>
        <v>548.28</v>
      </c>
      <c r="K452" t="s">
        <v>7</v>
      </c>
      <c r="L452" s="33">
        <v>832</v>
      </c>
      <c r="M452" t="s">
        <v>44</v>
      </c>
      <c r="N452" t="s">
        <v>160</v>
      </c>
      <c r="O452" s="33">
        <v>56</v>
      </c>
      <c r="P452" s="32">
        <v>603.11</v>
      </c>
      <c r="R452" t="str">
        <f t="shared" si="42"/>
        <v>832Oneida26002ID0010018-0156</v>
      </c>
      <c r="S452" s="5">
        <f t="shared" si="43"/>
        <v>603.11</v>
      </c>
      <c r="U452" s="5"/>
    </row>
    <row r="453" spans="1:21" x14ac:dyDescent="0.25">
      <c r="A453" t="s">
        <v>7</v>
      </c>
      <c r="B453" s="33">
        <v>832</v>
      </c>
      <c r="C453" t="s">
        <v>44</v>
      </c>
      <c r="D453" t="s">
        <v>64</v>
      </c>
      <c r="E453" s="33">
        <v>57</v>
      </c>
      <c r="F453" s="32">
        <v>572.72</v>
      </c>
      <c r="H453" t="str">
        <f t="shared" si="40"/>
        <v>832Oneida26002ID0010018-0157</v>
      </c>
      <c r="I453" s="5">
        <f t="shared" si="41"/>
        <v>572.72</v>
      </c>
      <c r="K453" t="s">
        <v>7</v>
      </c>
      <c r="L453" s="33">
        <v>832</v>
      </c>
      <c r="M453" t="s">
        <v>44</v>
      </c>
      <c r="N453" t="s">
        <v>160</v>
      </c>
      <c r="O453" s="33">
        <v>57</v>
      </c>
      <c r="P453" s="32">
        <v>629.99</v>
      </c>
      <c r="R453" t="str">
        <f t="shared" si="42"/>
        <v>832Oneida26002ID0010018-0157</v>
      </c>
      <c r="S453" s="5">
        <f t="shared" si="43"/>
        <v>629.99</v>
      </c>
      <c r="U453" s="5"/>
    </row>
    <row r="454" spans="1:21" x14ac:dyDescent="0.25">
      <c r="A454" t="s">
        <v>7</v>
      </c>
      <c r="B454" s="33">
        <v>832</v>
      </c>
      <c r="C454" t="s">
        <v>44</v>
      </c>
      <c r="D454" t="s">
        <v>64</v>
      </c>
      <c r="E454" s="33">
        <v>58</v>
      </c>
      <c r="F454" s="32">
        <v>598.80999999999995</v>
      </c>
      <c r="H454" t="str">
        <f t="shared" si="40"/>
        <v>832Oneida26002ID0010018-0158</v>
      </c>
      <c r="I454" s="5">
        <f t="shared" si="41"/>
        <v>598.80999999999995</v>
      </c>
      <c r="K454" t="s">
        <v>7</v>
      </c>
      <c r="L454" s="33">
        <v>832</v>
      </c>
      <c r="M454" t="s">
        <v>44</v>
      </c>
      <c r="N454" t="s">
        <v>160</v>
      </c>
      <c r="O454" s="33">
        <v>58</v>
      </c>
      <c r="P454" s="32">
        <v>658.69</v>
      </c>
      <c r="R454" t="str">
        <f t="shared" si="42"/>
        <v>832Oneida26002ID0010018-0158</v>
      </c>
      <c r="S454" s="5">
        <f t="shared" si="43"/>
        <v>658.69</v>
      </c>
      <c r="U454" s="5"/>
    </row>
    <row r="455" spans="1:21" x14ac:dyDescent="0.25">
      <c r="A455" t="s">
        <v>7</v>
      </c>
      <c r="B455" s="33">
        <v>832</v>
      </c>
      <c r="C455" t="s">
        <v>44</v>
      </c>
      <c r="D455" t="s">
        <v>64</v>
      </c>
      <c r="E455" s="33">
        <v>59</v>
      </c>
      <c r="F455" s="32">
        <v>611.73</v>
      </c>
      <c r="H455" t="str">
        <f t="shared" si="40"/>
        <v>832Oneida26002ID0010018-0159</v>
      </c>
      <c r="I455" s="5">
        <f t="shared" si="41"/>
        <v>611.73</v>
      </c>
      <c r="K455" t="s">
        <v>7</v>
      </c>
      <c r="L455" s="33">
        <v>832</v>
      </c>
      <c r="M455" t="s">
        <v>44</v>
      </c>
      <c r="N455" t="s">
        <v>160</v>
      </c>
      <c r="O455" s="33">
        <v>59</v>
      </c>
      <c r="P455" s="32">
        <v>672.9</v>
      </c>
      <c r="R455" t="str">
        <f t="shared" si="42"/>
        <v>832Oneida26002ID0010018-0159</v>
      </c>
      <c r="S455" s="5">
        <f t="shared" si="43"/>
        <v>672.9</v>
      </c>
      <c r="U455" s="5"/>
    </row>
    <row r="456" spans="1:21" x14ac:dyDescent="0.25">
      <c r="A456" t="s">
        <v>7</v>
      </c>
      <c r="B456" s="33">
        <v>832</v>
      </c>
      <c r="C456" t="s">
        <v>44</v>
      </c>
      <c r="D456" t="s">
        <v>64</v>
      </c>
      <c r="E456" s="33">
        <v>60</v>
      </c>
      <c r="F456" s="32">
        <v>637.82000000000005</v>
      </c>
      <c r="H456" t="str">
        <f t="shared" si="40"/>
        <v>832Oneida26002ID0010018-0160</v>
      </c>
      <c r="I456" s="5">
        <f t="shared" si="41"/>
        <v>637.82000000000005</v>
      </c>
      <c r="K456" t="s">
        <v>7</v>
      </c>
      <c r="L456" s="33">
        <v>832</v>
      </c>
      <c r="M456" t="s">
        <v>44</v>
      </c>
      <c r="N456" t="s">
        <v>160</v>
      </c>
      <c r="O456" s="33">
        <v>60</v>
      </c>
      <c r="P456" s="32">
        <v>701.6</v>
      </c>
      <c r="R456" t="str">
        <f t="shared" si="42"/>
        <v>832Oneida26002ID0010018-0160</v>
      </c>
      <c r="S456" s="5">
        <f t="shared" si="43"/>
        <v>701.6</v>
      </c>
      <c r="U456" s="5"/>
    </row>
    <row r="457" spans="1:21" x14ac:dyDescent="0.25">
      <c r="A457" t="s">
        <v>7</v>
      </c>
      <c r="B457" s="33">
        <v>832</v>
      </c>
      <c r="C457" t="s">
        <v>44</v>
      </c>
      <c r="D457" t="s">
        <v>64</v>
      </c>
      <c r="E457" s="33">
        <v>61</v>
      </c>
      <c r="F457" s="32">
        <v>660.37</v>
      </c>
      <c r="H457" t="str">
        <f t="shared" si="40"/>
        <v>832Oneida26002ID0010018-0161</v>
      </c>
      <c r="I457" s="5">
        <f t="shared" si="41"/>
        <v>660.37</v>
      </c>
      <c r="K457" t="s">
        <v>7</v>
      </c>
      <c r="L457" s="33">
        <v>832</v>
      </c>
      <c r="M457" t="s">
        <v>44</v>
      </c>
      <c r="N457" t="s">
        <v>160</v>
      </c>
      <c r="O457" s="33">
        <v>61</v>
      </c>
      <c r="P457" s="32">
        <v>726.41</v>
      </c>
      <c r="R457" t="str">
        <f t="shared" si="42"/>
        <v>832Oneida26002ID0010018-0161</v>
      </c>
      <c r="S457" s="5">
        <f t="shared" si="43"/>
        <v>726.41</v>
      </c>
      <c r="U457" s="5"/>
    </row>
    <row r="458" spans="1:21" x14ac:dyDescent="0.25">
      <c r="A458" t="s">
        <v>7</v>
      </c>
      <c r="B458" s="33">
        <v>832</v>
      </c>
      <c r="C458" t="s">
        <v>44</v>
      </c>
      <c r="D458" t="s">
        <v>64</v>
      </c>
      <c r="E458" s="33">
        <v>62</v>
      </c>
      <c r="F458" s="32">
        <v>675.19</v>
      </c>
      <c r="H458" t="str">
        <f t="shared" si="40"/>
        <v>832Oneida26002ID0010018-0162</v>
      </c>
      <c r="I458" s="5">
        <f t="shared" si="41"/>
        <v>675.19</v>
      </c>
      <c r="K458" t="s">
        <v>7</v>
      </c>
      <c r="L458" s="33">
        <v>832</v>
      </c>
      <c r="M458" t="s">
        <v>44</v>
      </c>
      <c r="N458" t="s">
        <v>160</v>
      </c>
      <c r="O458" s="33">
        <v>62</v>
      </c>
      <c r="P458" s="32">
        <v>742.71</v>
      </c>
      <c r="R458" t="str">
        <f t="shared" si="42"/>
        <v>832Oneida26002ID0010018-0162</v>
      </c>
      <c r="S458" s="5">
        <f t="shared" si="43"/>
        <v>742.71</v>
      </c>
      <c r="U458" s="5"/>
    </row>
    <row r="459" spans="1:21" x14ac:dyDescent="0.25">
      <c r="A459" t="s">
        <v>7</v>
      </c>
      <c r="B459" s="33">
        <v>832</v>
      </c>
      <c r="C459" t="s">
        <v>44</v>
      </c>
      <c r="D459" t="s">
        <v>64</v>
      </c>
      <c r="E459" s="33">
        <v>63</v>
      </c>
      <c r="F459" s="32">
        <v>693.75</v>
      </c>
      <c r="H459" t="str">
        <f t="shared" si="40"/>
        <v>832Oneida26002ID0010018-0163</v>
      </c>
      <c r="I459" s="5">
        <f t="shared" si="41"/>
        <v>693.75</v>
      </c>
      <c r="K459" t="s">
        <v>7</v>
      </c>
      <c r="L459" s="33">
        <v>832</v>
      </c>
      <c r="M459" t="s">
        <v>44</v>
      </c>
      <c r="N459" t="s">
        <v>160</v>
      </c>
      <c r="O459" s="33">
        <v>63</v>
      </c>
      <c r="P459" s="32">
        <v>763.13</v>
      </c>
      <c r="R459" t="str">
        <f t="shared" si="42"/>
        <v>832Oneida26002ID0010018-0163</v>
      </c>
      <c r="S459" s="5">
        <f t="shared" si="43"/>
        <v>763.13</v>
      </c>
      <c r="U459" s="5"/>
    </row>
    <row r="460" spans="1:21" x14ac:dyDescent="0.25">
      <c r="A460" t="s">
        <v>7</v>
      </c>
      <c r="B460" s="33">
        <v>832</v>
      </c>
      <c r="C460" t="s">
        <v>44</v>
      </c>
      <c r="D460" t="s">
        <v>64</v>
      </c>
      <c r="E460" s="33">
        <v>64</v>
      </c>
      <c r="F460" s="32">
        <v>705.02</v>
      </c>
      <c r="H460" t="str">
        <f t="shared" si="40"/>
        <v>832Oneida26002ID0010018-0164</v>
      </c>
      <c r="I460" s="5">
        <f t="shared" si="41"/>
        <v>705.02</v>
      </c>
      <c r="K460" t="s">
        <v>7</v>
      </c>
      <c r="L460" s="33">
        <v>832</v>
      </c>
      <c r="M460" t="s">
        <v>44</v>
      </c>
      <c r="N460" t="s">
        <v>160</v>
      </c>
      <c r="O460" s="33">
        <v>64</v>
      </c>
      <c r="P460" s="32">
        <v>775.52</v>
      </c>
      <c r="R460" t="str">
        <f t="shared" si="42"/>
        <v>832Oneida26002ID0010018-0164</v>
      </c>
      <c r="S460" s="5">
        <f t="shared" si="43"/>
        <v>775.52</v>
      </c>
      <c r="U460" s="5"/>
    </row>
    <row r="461" spans="1:21" x14ac:dyDescent="0.25">
      <c r="A461" t="s">
        <v>7</v>
      </c>
      <c r="B461" s="33">
        <v>832</v>
      </c>
      <c r="C461" t="s">
        <v>44</v>
      </c>
      <c r="D461" t="s">
        <v>64</v>
      </c>
      <c r="E461" s="33">
        <v>65</v>
      </c>
      <c r="F461" s="32">
        <v>705.02</v>
      </c>
      <c r="H461" t="str">
        <f t="shared" si="40"/>
        <v>832Oneida26002ID0010018-0165</v>
      </c>
      <c r="I461" s="5">
        <f t="shared" si="41"/>
        <v>705.02</v>
      </c>
      <c r="K461" t="s">
        <v>7</v>
      </c>
      <c r="L461" s="33">
        <v>832</v>
      </c>
      <c r="M461" t="s">
        <v>44</v>
      </c>
      <c r="N461" t="s">
        <v>160</v>
      </c>
      <c r="O461" s="33">
        <v>65</v>
      </c>
      <c r="P461" s="32">
        <v>775.52</v>
      </c>
      <c r="R461" t="str">
        <f t="shared" si="42"/>
        <v>832Oneida26002ID0010018-0165</v>
      </c>
      <c r="S461" s="5">
        <f t="shared" si="43"/>
        <v>775.52</v>
      </c>
      <c r="U461" s="5"/>
    </row>
    <row r="462" spans="1:21" x14ac:dyDescent="0.25">
      <c r="A462" t="s">
        <v>7</v>
      </c>
      <c r="B462" s="33">
        <v>832</v>
      </c>
      <c r="C462" t="s">
        <v>45</v>
      </c>
      <c r="D462" t="s">
        <v>64</v>
      </c>
      <c r="E462" s="33">
        <v>20</v>
      </c>
      <c r="F462" s="32">
        <v>149.22999999999999</v>
      </c>
      <c r="H462" t="str">
        <f t="shared" ref="H462:H502" si="44">B462&amp;C462&amp;A462&amp;E462</f>
        <v>832Power26002ID0010018-0120</v>
      </c>
      <c r="I462" s="5">
        <f t="shared" ref="I462:I502" si="45">F462</f>
        <v>149.22999999999999</v>
      </c>
      <c r="K462" t="s">
        <v>7</v>
      </c>
      <c r="L462" s="33">
        <v>832</v>
      </c>
      <c r="M462" t="s">
        <v>45</v>
      </c>
      <c r="N462" t="s">
        <v>160</v>
      </c>
      <c r="O462" s="33">
        <v>20</v>
      </c>
      <c r="P462" s="32">
        <v>149.22999999999999</v>
      </c>
      <c r="R462" t="str">
        <f t="shared" si="42"/>
        <v>832Power26002ID0010018-0120</v>
      </c>
      <c r="S462" s="5">
        <f t="shared" si="43"/>
        <v>149.22999999999999</v>
      </c>
      <c r="U462" s="5"/>
    </row>
    <row r="463" spans="1:21" x14ac:dyDescent="0.25">
      <c r="A463" t="s">
        <v>7</v>
      </c>
      <c r="B463" s="33">
        <v>832</v>
      </c>
      <c r="C463" t="s">
        <v>45</v>
      </c>
      <c r="D463" t="s">
        <v>64</v>
      </c>
      <c r="E463" s="33">
        <v>21</v>
      </c>
      <c r="F463" s="32">
        <v>235.01</v>
      </c>
      <c r="H463" t="str">
        <f t="shared" si="44"/>
        <v>832Power26002ID0010018-0121</v>
      </c>
      <c r="I463" s="5">
        <f t="shared" si="45"/>
        <v>235.01</v>
      </c>
      <c r="K463" t="s">
        <v>7</v>
      </c>
      <c r="L463" s="33">
        <v>832</v>
      </c>
      <c r="M463" t="s">
        <v>45</v>
      </c>
      <c r="N463" t="s">
        <v>160</v>
      </c>
      <c r="O463" s="33">
        <v>21</v>
      </c>
      <c r="P463" s="32">
        <v>258.51</v>
      </c>
      <c r="R463" t="str">
        <f t="shared" si="42"/>
        <v>832Power26002ID0010018-0121</v>
      </c>
      <c r="S463" s="5">
        <f t="shared" si="43"/>
        <v>258.51</v>
      </c>
      <c r="U463" s="5"/>
    </row>
    <row r="464" spans="1:21" x14ac:dyDescent="0.25">
      <c r="A464" t="s">
        <v>7</v>
      </c>
      <c r="B464" s="33">
        <v>832</v>
      </c>
      <c r="C464" t="s">
        <v>45</v>
      </c>
      <c r="D464" t="s">
        <v>64</v>
      </c>
      <c r="E464" s="33">
        <v>22</v>
      </c>
      <c r="F464" s="32">
        <v>235.01</v>
      </c>
      <c r="H464" t="str">
        <f t="shared" si="44"/>
        <v>832Power26002ID0010018-0122</v>
      </c>
      <c r="I464" s="5">
        <f t="shared" si="45"/>
        <v>235.01</v>
      </c>
      <c r="K464" t="s">
        <v>7</v>
      </c>
      <c r="L464" s="33">
        <v>832</v>
      </c>
      <c r="M464" t="s">
        <v>45</v>
      </c>
      <c r="N464" t="s">
        <v>160</v>
      </c>
      <c r="O464" s="33">
        <v>22</v>
      </c>
      <c r="P464" s="32">
        <v>258.51</v>
      </c>
      <c r="R464" t="str">
        <f t="shared" si="42"/>
        <v>832Power26002ID0010018-0122</v>
      </c>
      <c r="S464" s="5">
        <f t="shared" si="43"/>
        <v>258.51</v>
      </c>
      <c r="U464" s="5"/>
    </row>
    <row r="465" spans="1:21" x14ac:dyDescent="0.25">
      <c r="A465" t="s">
        <v>7</v>
      </c>
      <c r="B465" s="33">
        <v>832</v>
      </c>
      <c r="C465" t="s">
        <v>45</v>
      </c>
      <c r="D465" t="s">
        <v>64</v>
      </c>
      <c r="E465" s="33">
        <v>23</v>
      </c>
      <c r="F465" s="32">
        <v>235.01</v>
      </c>
      <c r="H465" t="str">
        <f t="shared" si="44"/>
        <v>832Power26002ID0010018-0123</v>
      </c>
      <c r="I465" s="5">
        <f t="shared" si="45"/>
        <v>235.01</v>
      </c>
      <c r="K465" t="s">
        <v>7</v>
      </c>
      <c r="L465" s="33">
        <v>832</v>
      </c>
      <c r="M465" t="s">
        <v>45</v>
      </c>
      <c r="N465" t="s">
        <v>160</v>
      </c>
      <c r="O465" s="33">
        <v>23</v>
      </c>
      <c r="P465" s="32">
        <v>258.51</v>
      </c>
      <c r="R465" t="str">
        <f t="shared" si="42"/>
        <v>832Power26002ID0010018-0123</v>
      </c>
      <c r="S465" s="5">
        <f t="shared" si="43"/>
        <v>258.51</v>
      </c>
      <c r="U465" s="5"/>
    </row>
    <row r="466" spans="1:21" x14ac:dyDescent="0.25">
      <c r="A466" t="s">
        <v>7</v>
      </c>
      <c r="B466" s="33">
        <v>832</v>
      </c>
      <c r="C466" t="s">
        <v>45</v>
      </c>
      <c r="D466" t="s">
        <v>64</v>
      </c>
      <c r="E466" s="33">
        <v>24</v>
      </c>
      <c r="F466" s="32">
        <v>235.01</v>
      </c>
      <c r="H466" t="str">
        <f t="shared" si="44"/>
        <v>832Power26002ID0010018-0124</v>
      </c>
      <c r="I466" s="5">
        <f t="shared" si="45"/>
        <v>235.01</v>
      </c>
      <c r="K466" t="s">
        <v>7</v>
      </c>
      <c r="L466" s="33">
        <v>832</v>
      </c>
      <c r="M466" t="s">
        <v>45</v>
      </c>
      <c r="N466" t="s">
        <v>160</v>
      </c>
      <c r="O466" s="33">
        <v>24</v>
      </c>
      <c r="P466" s="32">
        <v>258.51</v>
      </c>
      <c r="R466" t="str">
        <f t="shared" si="42"/>
        <v>832Power26002ID0010018-0124</v>
      </c>
      <c r="S466" s="5">
        <f t="shared" si="43"/>
        <v>258.51</v>
      </c>
      <c r="U466" s="5"/>
    </row>
    <row r="467" spans="1:21" x14ac:dyDescent="0.25">
      <c r="A467" t="s">
        <v>7</v>
      </c>
      <c r="B467" s="33">
        <v>832</v>
      </c>
      <c r="C467" t="s">
        <v>45</v>
      </c>
      <c r="D467" t="s">
        <v>64</v>
      </c>
      <c r="E467" s="33">
        <v>25</v>
      </c>
      <c r="F467" s="32">
        <v>235.96</v>
      </c>
      <c r="H467" t="str">
        <f t="shared" si="44"/>
        <v>832Power26002ID0010018-0125</v>
      </c>
      <c r="I467" s="5">
        <f t="shared" si="45"/>
        <v>235.96</v>
      </c>
      <c r="K467" t="s">
        <v>7</v>
      </c>
      <c r="L467" s="33">
        <v>832</v>
      </c>
      <c r="M467" t="s">
        <v>45</v>
      </c>
      <c r="N467" t="s">
        <v>160</v>
      </c>
      <c r="O467" s="33">
        <v>25</v>
      </c>
      <c r="P467" s="32">
        <v>259.56</v>
      </c>
      <c r="R467" t="str">
        <f t="shared" si="42"/>
        <v>832Power26002ID0010018-0125</v>
      </c>
      <c r="S467" s="5">
        <f t="shared" si="43"/>
        <v>259.56</v>
      </c>
      <c r="U467" s="5"/>
    </row>
    <row r="468" spans="1:21" x14ac:dyDescent="0.25">
      <c r="A468" t="s">
        <v>7</v>
      </c>
      <c r="B468" s="33">
        <v>832</v>
      </c>
      <c r="C468" t="s">
        <v>45</v>
      </c>
      <c r="D468" t="s">
        <v>64</v>
      </c>
      <c r="E468" s="33">
        <v>26</v>
      </c>
      <c r="F468" s="32">
        <v>240.65</v>
      </c>
      <c r="H468" t="str">
        <f t="shared" si="44"/>
        <v>832Power26002ID0010018-0126</v>
      </c>
      <c r="I468" s="5">
        <f t="shared" si="45"/>
        <v>240.65</v>
      </c>
      <c r="K468" t="s">
        <v>7</v>
      </c>
      <c r="L468" s="33">
        <v>832</v>
      </c>
      <c r="M468" t="s">
        <v>45</v>
      </c>
      <c r="N468" t="s">
        <v>160</v>
      </c>
      <c r="O468" s="33">
        <v>26</v>
      </c>
      <c r="P468" s="32">
        <v>264.72000000000003</v>
      </c>
      <c r="R468" t="str">
        <f t="shared" si="42"/>
        <v>832Power26002ID0010018-0126</v>
      </c>
      <c r="S468" s="5">
        <f t="shared" si="43"/>
        <v>264.72000000000003</v>
      </c>
      <c r="U468" s="5"/>
    </row>
    <row r="469" spans="1:21" x14ac:dyDescent="0.25">
      <c r="A469" t="s">
        <v>7</v>
      </c>
      <c r="B469" s="33">
        <v>832</v>
      </c>
      <c r="C469" t="s">
        <v>45</v>
      </c>
      <c r="D469" t="s">
        <v>64</v>
      </c>
      <c r="E469" s="33">
        <v>27</v>
      </c>
      <c r="F469" s="32">
        <v>246.29</v>
      </c>
      <c r="H469" t="str">
        <f t="shared" si="44"/>
        <v>832Power26002ID0010018-0127</v>
      </c>
      <c r="I469" s="5">
        <f t="shared" si="45"/>
        <v>246.29</v>
      </c>
      <c r="K469" t="s">
        <v>7</v>
      </c>
      <c r="L469" s="33">
        <v>832</v>
      </c>
      <c r="M469" t="s">
        <v>45</v>
      </c>
      <c r="N469" t="s">
        <v>160</v>
      </c>
      <c r="O469" s="33">
        <v>27</v>
      </c>
      <c r="P469" s="32">
        <v>270.92</v>
      </c>
      <c r="R469" t="str">
        <f t="shared" si="42"/>
        <v>832Power26002ID0010018-0127</v>
      </c>
      <c r="S469" s="5">
        <f t="shared" si="43"/>
        <v>270.92</v>
      </c>
      <c r="U469" s="5"/>
    </row>
    <row r="470" spans="1:21" x14ac:dyDescent="0.25">
      <c r="A470" t="s">
        <v>7</v>
      </c>
      <c r="B470" s="33">
        <v>832</v>
      </c>
      <c r="C470" t="s">
        <v>45</v>
      </c>
      <c r="D470" t="s">
        <v>64</v>
      </c>
      <c r="E470" s="33">
        <v>28</v>
      </c>
      <c r="F470" s="32">
        <v>255.46</v>
      </c>
      <c r="H470" t="str">
        <f t="shared" si="44"/>
        <v>832Power26002ID0010018-0128</v>
      </c>
      <c r="I470" s="5">
        <f t="shared" si="45"/>
        <v>255.46</v>
      </c>
      <c r="K470" t="s">
        <v>7</v>
      </c>
      <c r="L470" s="33">
        <v>832</v>
      </c>
      <c r="M470" t="s">
        <v>45</v>
      </c>
      <c r="N470" t="s">
        <v>160</v>
      </c>
      <c r="O470" s="33">
        <v>28</v>
      </c>
      <c r="P470" s="32">
        <v>281.01</v>
      </c>
      <c r="R470" t="str">
        <f t="shared" si="42"/>
        <v>832Power26002ID0010018-0128</v>
      </c>
      <c r="S470" s="5">
        <f t="shared" si="43"/>
        <v>281.01</v>
      </c>
      <c r="U470" s="5"/>
    </row>
    <row r="471" spans="1:21" x14ac:dyDescent="0.25">
      <c r="A471" t="s">
        <v>7</v>
      </c>
      <c r="B471" s="33">
        <v>832</v>
      </c>
      <c r="C471" t="s">
        <v>45</v>
      </c>
      <c r="D471" t="s">
        <v>64</v>
      </c>
      <c r="E471" s="33">
        <v>29</v>
      </c>
      <c r="F471" s="32">
        <v>262.97000000000003</v>
      </c>
      <c r="H471" t="str">
        <f t="shared" si="44"/>
        <v>832Power26002ID0010018-0129</v>
      </c>
      <c r="I471" s="5">
        <f t="shared" si="45"/>
        <v>262.97000000000003</v>
      </c>
      <c r="K471" t="s">
        <v>7</v>
      </c>
      <c r="L471" s="33">
        <v>832</v>
      </c>
      <c r="M471" t="s">
        <v>45</v>
      </c>
      <c r="N471" t="s">
        <v>160</v>
      </c>
      <c r="O471" s="33">
        <v>29</v>
      </c>
      <c r="P471" s="32">
        <v>289.27</v>
      </c>
      <c r="R471" t="str">
        <f t="shared" si="42"/>
        <v>832Power26002ID0010018-0129</v>
      </c>
      <c r="S471" s="5">
        <f t="shared" si="43"/>
        <v>289.27</v>
      </c>
      <c r="U471" s="5"/>
    </row>
    <row r="472" spans="1:21" x14ac:dyDescent="0.25">
      <c r="A472" t="s">
        <v>7</v>
      </c>
      <c r="B472" s="33">
        <v>832</v>
      </c>
      <c r="C472" t="s">
        <v>45</v>
      </c>
      <c r="D472" t="s">
        <v>64</v>
      </c>
      <c r="E472" s="33">
        <v>30</v>
      </c>
      <c r="F472" s="32">
        <v>266.73</v>
      </c>
      <c r="H472" t="str">
        <f t="shared" si="44"/>
        <v>832Power26002ID0010018-0130</v>
      </c>
      <c r="I472" s="5">
        <f t="shared" si="45"/>
        <v>266.73</v>
      </c>
      <c r="K472" t="s">
        <v>7</v>
      </c>
      <c r="L472" s="33">
        <v>832</v>
      </c>
      <c r="M472" t="s">
        <v>45</v>
      </c>
      <c r="N472" t="s">
        <v>160</v>
      </c>
      <c r="O472" s="33">
        <v>30</v>
      </c>
      <c r="P472" s="32">
        <v>293.39999999999998</v>
      </c>
      <c r="R472" t="str">
        <f t="shared" si="42"/>
        <v>832Power26002ID0010018-0130</v>
      </c>
      <c r="S472" s="5">
        <f t="shared" si="43"/>
        <v>293.39999999999998</v>
      </c>
      <c r="U472" s="5"/>
    </row>
    <row r="473" spans="1:21" x14ac:dyDescent="0.25">
      <c r="A473" t="s">
        <v>7</v>
      </c>
      <c r="B473" s="33">
        <v>832</v>
      </c>
      <c r="C473" t="s">
        <v>45</v>
      </c>
      <c r="D473" t="s">
        <v>64</v>
      </c>
      <c r="E473" s="33">
        <v>31</v>
      </c>
      <c r="F473" s="32">
        <v>272.38</v>
      </c>
      <c r="H473" t="str">
        <f t="shared" si="44"/>
        <v>832Power26002ID0010018-0131</v>
      </c>
      <c r="I473" s="5">
        <f t="shared" si="45"/>
        <v>272.38</v>
      </c>
      <c r="K473" t="s">
        <v>7</v>
      </c>
      <c r="L473" s="33">
        <v>832</v>
      </c>
      <c r="M473" t="s">
        <v>45</v>
      </c>
      <c r="N473" t="s">
        <v>160</v>
      </c>
      <c r="O473" s="33">
        <v>31</v>
      </c>
      <c r="P473" s="32">
        <v>299.62</v>
      </c>
      <c r="R473" t="str">
        <f t="shared" si="42"/>
        <v>832Power26002ID0010018-0131</v>
      </c>
      <c r="S473" s="5">
        <f t="shared" si="43"/>
        <v>299.62</v>
      </c>
      <c r="U473" s="5"/>
    </row>
    <row r="474" spans="1:21" x14ac:dyDescent="0.25">
      <c r="A474" t="s">
        <v>7</v>
      </c>
      <c r="B474" s="33">
        <v>832</v>
      </c>
      <c r="C474" t="s">
        <v>45</v>
      </c>
      <c r="D474" t="s">
        <v>64</v>
      </c>
      <c r="E474" s="33">
        <v>32</v>
      </c>
      <c r="F474" s="32">
        <v>278.02</v>
      </c>
      <c r="H474" t="str">
        <f t="shared" si="44"/>
        <v>832Power26002ID0010018-0132</v>
      </c>
      <c r="I474" s="5">
        <f t="shared" si="45"/>
        <v>278.02</v>
      </c>
      <c r="K474" t="s">
        <v>7</v>
      </c>
      <c r="L474" s="33">
        <v>832</v>
      </c>
      <c r="M474" t="s">
        <v>45</v>
      </c>
      <c r="N474" t="s">
        <v>160</v>
      </c>
      <c r="O474" s="33">
        <v>32</v>
      </c>
      <c r="P474" s="32">
        <v>305.82</v>
      </c>
      <c r="R474" t="str">
        <f t="shared" si="42"/>
        <v>832Power26002ID0010018-0132</v>
      </c>
      <c r="S474" s="5">
        <f t="shared" si="43"/>
        <v>305.82</v>
      </c>
      <c r="U474" s="5"/>
    </row>
    <row r="475" spans="1:21" x14ac:dyDescent="0.25">
      <c r="A475" t="s">
        <v>7</v>
      </c>
      <c r="B475" s="33">
        <v>832</v>
      </c>
      <c r="C475" t="s">
        <v>45</v>
      </c>
      <c r="D475" t="s">
        <v>64</v>
      </c>
      <c r="E475" s="33">
        <v>33</v>
      </c>
      <c r="F475" s="32">
        <v>281.55</v>
      </c>
      <c r="H475" t="str">
        <f t="shared" si="44"/>
        <v>832Power26002ID0010018-0133</v>
      </c>
      <c r="I475" s="5">
        <f t="shared" si="45"/>
        <v>281.55</v>
      </c>
      <c r="K475" t="s">
        <v>7</v>
      </c>
      <c r="L475" s="33">
        <v>832</v>
      </c>
      <c r="M475" t="s">
        <v>45</v>
      </c>
      <c r="N475" t="s">
        <v>160</v>
      </c>
      <c r="O475" s="33">
        <v>33</v>
      </c>
      <c r="P475" s="32">
        <v>309.70999999999998</v>
      </c>
      <c r="R475" t="str">
        <f t="shared" si="42"/>
        <v>832Power26002ID0010018-0133</v>
      </c>
      <c r="S475" s="5">
        <f t="shared" si="43"/>
        <v>309.70999999999998</v>
      </c>
      <c r="U475" s="5"/>
    </row>
    <row r="476" spans="1:21" x14ac:dyDescent="0.25">
      <c r="A476" t="s">
        <v>7</v>
      </c>
      <c r="B476" s="33">
        <v>832</v>
      </c>
      <c r="C476" t="s">
        <v>45</v>
      </c>
      <c r="D476" t="s">
        <v>64</v>
      </c>
      <c r="E476" s="33">
        <v>34</v>
      </c>
      <c r="F476" s="32">
        <v>285.3</v>
      </c>
      <c r="H476" t="str">
        <f t="shared" si="44"/>
        <v>832Power26002ID0010018-0134</v>
      </c>
      <c r="I476" s="5">
        <f t="shared" si="45"/>
        <v>285.3</v>
      </c>
      <c r="K476" t="s">
        <v>7</v>
      </c>
      <c r="L476" s="33">
        <v>832</v>
      </c>
      <c r="M476" t="s">
        <v>45</v>
      </c>
      <c r="N476" t="s">
        <v>160</v>
      </c>
      <c r="O476" s="33">
        <v>34</v>
      </c>
      <c r="P476" s="32">
        <v>313.83</v>
      </c>
      <c r="R476" t="str">
        <f t="shared" si="42"/>
        <v>832Power26002ID0010018-0134</v>
      </c>
      <c r="S476" s="5">
        <f t="shared" si="43"/>
        <v>313.83</v>
      </c>
      <c r="U476" s="5"/>
    </row>
    <row r="477" spans="1:21" x14ac:dyDescent="0.25">
      <c r="A477" t="s">
        <v>7</v>
      </c>
      <c r="B477" s="33">
        <v>832</v>
      </c>
      <c r="C477" t="s">
        <v>45</v>
      </c>
      <c r="D477" t="s">
        <v>64</v>
      </c>
      <c r="E477" s="33">
        <v>35</v>
      </c>
      <c r="F477" s="32">
        <v>287.18</v>
      </c>
      <c r="H477" t="str">
        <f t="shared" si="44"/>
        <v>832Power26002ID0010018-0135</v>
      </c>
      <c r="I477" s="5">
        <f t="shared" si="45"/>
        <v>287.18</v>
      </c>
      <c r="K477" t="s">
        <v>7</v>
      </c>
      <c r="L477" s="33">
        <v>832</v>
      </c>
      <c r="M477" t="s">
        <v>45</v>
      </c>
      <c r="N477" t="s">
        <v>160</v>
      </c>
      <c r="O477" s="33">
        <v>35</v>
      </c>
      <c r="P477" s="32">
        <v>315.89999999999998</v>
      </c>
      <c r="R477" t="str">
        <f t="shared" si="42"/>
        <v>832Power26002ID0010018-0135</v>
      </c>
      <c r="S477" s="5">
        <f t="shared" si="43"/>
        <v>315.89999999999998</v>
      </c>
      <c r="U477" s="5"/>
    </row>
    <row r="478" spans="1:21" x14ac:dyDescent="0.25">
      <c r="A478" t="s">
        <v>7</v>
      </c>
      <c r="B478" s="33">
        <v>832</v>
      </c>
      <c r="C478" t="s">
        <v>45</v>
      </c>
      <c r="D478" t="s">
        <v>64</v>
      </c>
      <c r="E478" s="33">
        <v>36</v>
      </c>
      <c r="F478" s="32">
        <v>289.06</v>
      </c>
      <c r="H478" t="str">
        <f t="shared" si="44"/>
        <v>832Power26002ID0010018-0136</v>
      </c>
      <c r="I478" s="5">
        <f t="shared" si="45"/>
        <v>289.06</v>
      </c>
      <c r="K478" t="s">
        <v>7</v>
      </c>
      <c r="L478" s="33">
        <v>832</v>
      </c>
      <c r="M478" t="s">
        <v>45</v>
      </c>
      <c r="N478" t="s">
        <v>160</v>
      </c>
      <c r="O478" s="33">
        <v>36</v>
      </c>
      <c r="P478" s="32">
        <v>317.97000000000003</v>
      </c>
      <c r="R478" t="str">
        <f t="shared" si="42"/>
        <v>832Power26002ID0010018-0136</v>
      </c>
      <c r="S478" s="5">
        <f t="shared" si="43"/>
        <v>317.97000000000003</v>
      </c>
      <c r="U478" s="5"/>
    </row>
    <row r="479" spans="1:21" x14ac:dyDescent="0.25">
      <c r="A479" t="s">
        <v>7</v>
      </c>
      <c r="B479" s="33">
        <v>832</v>
      </c>
      <c r="C479" t="s">
        <v>45</v>
      </c>
      <c r="D479" t="s">
        <v>64</v>
      </c>
      <c r="E479" s="33">
        <v>37</v>
      </c>
      <c r="F479" s="32">
        <v>290.94</v>
      </c>
      <c r="H479" t="str">
        <f t="shared" si="44"/>
        <v>832Power26002ID0010018-0137</v>
      </c>
      <c r="I479" s="5">
        <f t="shared" si="45"/>
        <v>290.94</v>
      </c>
      <c r="K479" t="s">
        <v>7</v>
      </c>
      <c r="L479" s="33">
        <v>832</v>
      </c>
      <c r="M479" t="s">
        <v>45</v>
      </c>
      <c r="N479" t="s">
        <v>160</v>
      </c>
      <c r="O479" s="33">
        <v>37</v>
      </c>
      <c r="P479" s="32">
        <v>320.02999999999997</v>
      </c>
      <c r="R479" t="str">
        <f t="shared" si="42"/>
        <v>832Power26002ID0010018-0137</v>
      </c>
      <c r="S479" s="5">
        <f t="shared" si="43"/>
        <v>320.02999999999997</v>
      </c>
      <c r="U479" s="5"/>
    </row>
    <row r="480" spans="1:21" x14ac:dyDescent="0.25">
      <c r="A480" t="s">
        <v>7</v>
      </c>
      <c r="B480" s="33">
        <v>832</v>
      </c>
      <c r="C480" t="s">
        <v>45</v>
      </c>
      <c r="D480" t="s">
        <v>64</v>
      </c>
      <c r="E480" s="33">
        <v>38</v>
      </c>
      <c r="F480" s="32">
        <v>292.82</v>
      </c>
      <c r="H480" t="str">
        <f t="shared" si="44"/>
        <v>832Power26002ID0010018-0138</v>
      </c>
      <c r="I480" s="5">
        <f t="shared" si="45"/>
        <v>292.82</v>
      </c>
      <c r="K480" t="s">
        <v>7</v>
      </c>
      <c r="L480" s="33">
        <v>832</v>
      </c>
      <c r="M480" t="s">
        <v>45</v>
      </c>
      <c r="N480" t="s">
        <v>160</v>
      </c>
      <c r="O480" s="33">
        <v>38</v>
      </c>
      <c r="P480" s="32">
        <v>322.10000000000002</v>
      </c>
      <c r="R480" t="str">
        <f t="shared" si="42"/>
        <v>832Power26002ID0010018-0138</v>
      </c>
      <c r="S480" s="5">
        <f t="shared" si="43"/>
        <v>322.10000000000002</v>
      </c>
      <c r="U480" s="5"/>
    </row>
    <row r="481" spans="1:21" x14ac:dyDescent="0.25">
      <c r="A481" t="s">
        <v>7</v>
      </c>
      <c r="B481" s="33">
        <v>832</v>
      </c>
      <c r="C481" t="s">
        <v>45</v>
      </c>
      <c r="D481" t="s">
        <v>64</v>
      </c>
      <c r="E481" s="33">
        <v>39</v>
      </c>
      <c r="F481" s="32">
        <v>296.58999999999997</v>
      </c>
      <c r="H481" t="str">
        <f t="shared" si="44"/>
        <v>832Power26002ID0010018-0139</v>
      </c>
      <c r="I481" s="5">
        <f t="shared" si="45"/>
        <v>296.58999999999997</v>
      </c>
      <c r="K481" t="s">
        <v>7</v>
      </c>
      <c r="L481" s="33">
        <v>832</v>
      </c>
      <c r="M481" t="s">
        <v>45</v>
      </c>
      <c r="N481" t="s">
        <v>160</v>
      </c>
      <c r="O481" s="33">
        <v>39</v>
      </c>
      <c r="P481" s="32">
        <v>326.25</v>
      </c>
      <c r="R481" t="str">
        <f t="shared" si="42"/>
        <v>832Power26002ID0010018-0139</v>
      </c>
      <c r="S481" s="5">
        <f t="shared" si="43"/>
        <v>326.25</v>
      </c>
      <c r="U481" s="5"/>
    </row>
    <row r="482" spans="1:21" x14ac:dyDescent="0.25">
      <c r="A482" t="s">
        <v>7</v>
      </c>
      <c r="B482" s="33">
        <v>832</v>
      </c>
      <c r="C482" t="s">
        <v>45</v>
      </c>
      <c r="D482" t="s">
        <v>64</v>
      </c>
      <c r="E482" s="33">
        <v>40</v>
      </c>
      <c r="F482" s="32">
        <v>300.33999999999997</v>
      </c>
      <c r="H482" t="str">
        <f t="shared" si="44"/>
        <v>832Power26002ID0010018-0140</v>
      </c>
      <c r="I482" s="5">
        <f t="shared" si="45"/>
        <v>300.33999999999997</v>
      </c>
      <c r="K482" t="s">
        <v>7</v>
      </c>
      <c r="L482" s="33">
        <v>832</v>
      </c>
      <c r="M482" t="s">
        <v>45</v>
      </c>
      <c r="N482" t="s">
        <v>160</v>
      </c>
      <c r="O482" s="33">
        <v>40</v>
      </c>
      <c r="P482" s="32">
        <v>330.37</v>
      </c>
      <c r="R482" t="str">
        <f t="shared" si="42"/>
        <v>832Power26002ID0010018-0140</v>
      </c>
      <c r="S482" s="5">
        <f t="shared" si="43"/>
        <v>330.37</v>
      </c>
      <c r="U482" s="5"/>
    </row>
    <row r="483" spans="1:21" x14ac:dyDescent="0.25">
      <c r="A483" t="s">
        <v>7</v>
      </c>
      <c r="B483" s="33">
        <v>832</v>
      </c>
      <c r="C483" t="s">
        <v>45</v>
      </c>
      <c r="D483" t="s">
        <v>64</v>
      </c>
      <c r="E483" s="33">
        <v>41</v>
      </c>
      <c r="F483" s="32">
        <v>305.98</v>
      </c>
      <c r="H483" t="str">
        <f t="shared" si="44"/>
        <v>832Power26002ID0010018-0141</v>
      </c>
      <c r="I483" s="5">
        <f t="shared" si="45"/>
        <v>305.98</v>
      </c>
      <c r="K483" t="s">
        <v>7</v>
      </c>
      <c r="L483" s="33">
        <v>832</v>
      </c>
      <c r="M483" t="s">
        <v>45</v>
      </c>
      <c r="N483" t="s">
        <v>160</v>
      </c>
      <c r="O483" s="33">
        <v>41</v>
      </c>
      <c r="P483" s="32">
        <v>336.58</v>
      </c>
      <c r="R483" t="str">
        <f t="shared" si="42"/>
        <v>832Power26002ID0010018-0141</v>
      </c>
      <c r="S483" s="5">
        <f t="shared" si="43"/>
        <v>336.58</v>
      </c>
      <c r="U483" s="5"/>
    </row>
    <row r="484" spans="1:21" x14ac:dyDescent="0.25">
      <c r="A484" t="s">
        <v>7</v>
      </c>
      <c r="B484" s="33">
        <v>832</v>
      </c>
      <c r="C484" t="s">
        <v>45</v>
      </c>
      <c r="D484" t="s">
        <v>64</v>
      </c>
      <c r="E484" s="33">
        <v>42</v>
      </c>
      <c r="F484" s="32">
        <v>311.39</v>
      </c>
      <c r="H484" t="str">
        <f t="shared" si="44"/>
        <v>832Power26002ID0010018-0142</v>
      </c>
      <c r="I484" s="5">
        <f t="shared" si="45"/>
        <v>311.39</v>
      </c>
      <c r="K484" t="s">
        <v>7</v>
      </c>
      <c r="L484" s="33">
        <v>832</v>
      </c>
      <c r="M484" t="s">
        <v>45</v>
      </c>
      <c r="N484" t="s">
        <v>160</v>
      </c>
      <c r="O484" s="33">
        <v>42</v>
      </c>
      <c r="P484" s="32">
        <v>342.53</v>
      </c>
      <c r="R484" t="str">
        <f t="shared" si="42"/>
        <v>832Power26002ID0010018-0142</v>
      </c>
      <c r="S484" s="5">
        <f t="shared" si="43"/>
        <v>342.53</v>
      </c>
      <c r="U484" s="5"/>
    </row>
    <row r="485" spans="1:21" x14ac:dyDescent="0.25">
      <c r="A485" t="s">
        <v>7</v>
      </c>
      <c r="B485" s="33">
        <v>832</v>
      </c>
      <c r="C485" t="s">
        <v>45</v>
      </c>
      <c r="D485" t="s">
        <v>64</v>
      </c>
      <c r="E485" s="33">
        <v>43</v>
      </c>
      <c r="F485" s="32">
        <v>318.89999999999998</v>
      </c>
      <c r="H485" t="str">
        <f t="shared" si="44"/>
        <v>832Power26002ID0010018-0143</v>
      </c>
      <c r="I485" s="5">
        <f t="shared" si="45"/>
        <v>318.89999999999998</v>
      </c>
      <c r="K485" t="s">
        <v>7</v>
      </c>
      <c r="L485" s="33">
        <v>832</v>
      </c>
      <c r="M485" t="s">
        <v>45</v>
      </c>
      <c r="N485" t="s">
        <v>160</v>
      </c>
      <c r="O485" s="33">
        <v>43</v>
      </c>
      <c r="P485" s="32">
        <v>350.79</v>
      </c>
      <c r="R485" t="str">
        <f t="shared" si="42"/>
        <v>832Power26002ID0010018-0143</v>
      </c>
      <c r="S485" s="5">
        <f t="shared" si="43"/>
        <v>350.79</v>
      </c>
      <c r="U485" s="5"/>
    </row>
    <row r="486" spans="1:21" x14ac:dyDescent="0.25">
      <c r="A486" t="s">
        <v>7</v>
      </c>
      <c r="B486" s="33">
        <v>832</v>
      </c>
      <c r="C486" t="s">
        <v>45</v>
      </c>
      <c r="D486" t="s">
        <v>64</v>
      </c>
      <c r="E486" s="33">
        <v>44</v>
      </c>
      <c r="F486" s="32">
        <v>328.31</v>
      </c>
      <c r="H486" t="str">
        <f t="shared" si="44"/>
        <v>832Power26002ID0010018-0144</v>
      </c>
      <c r="I486" s="5">
        <f t="shared" si="45"/>
        <v>328.31</v>
      </c>
      <c r="K486" t="s">
        <v>7</v>
      </c>
      <c r="L486" s="33">
        <v>832</v>
      </c>
      <c r="M486" t="s">
        <v>45</v>
      </c>
      <c r="N486" t="s">
        <v>160</v>
      </c>
      <c r="O486" s="33">
        <v>44</v>
      </c>
      <c r="P486" s="32">
        <v>361.14</v>
      </c>
      <c r="R486" t="str">
        <f t="shared" si="42"/>
        <v>832Power26002ID0010018-0144</v>
      </c>
      <c r="S486" s="5">
        <f t="shared" si="43"/>
        <v>361.14</v>
      </c>
      <c r="U486" s="5"/>
    </row>
    <row r="487" spans="1:21" x14ac:dyDescent="0.25">
      <c r="A487" t="s">
        <v>7</v>
      </c>
      <c r="B487" s="33">
        <v>832</v>
      </c>
      <c r="C487" t="s">
        <v>45</v>
      </c>
      <c r="D487" t="s">
        <v>64</v>
      </c>
      <c r="E487" s="33">
        <v>45</v>
      </c>
      <c r="F487" s="32">
        <v>339.35</v>
      </c>
      <c r="H487" t="str">
        <f t="shared" si="44"/>
        <v>832Power26002ID0010018-0145</v>
      </c>
      <c r="I487" s="5">
        <f t="shared" si="45"/>
        <v>339.35</v>
      </c>
      <c r="K487" t="s">
        <v>7</v>
      </c>
      <c r="L487" s="33">
        <v>832</v>
      </c>
      <c r="M487" t="s">
        <v>45</v>
      </c>
      <c r="N487" t="s">
        <v>160</v>
      </c>
      <c r="O487" s="33">
        <v>45</v>
      </c>
      <c r="P487" s="32">
        <v>373.29</v>
      </c>
      <c r="R487" t="str">
        <f t="shared" si="42"/>
        <v>832Power26002ID0010018-0145</v>
      </c>
      <c r="S487" s="5">
        <f t="shared" si="43"/>
        <v>373.29</v>
      </c>
      <c r="U487" s="5"/>
    </row>
    <row r="488" spans="1:21" x14ac:dyDescent="0.25">
      <c r="A488" t="s">
        <v>7</v>
      </c>
      <c r="B488" s="33">
        <v>832</v>
      </c>
      <c r="C488" t="s">
        <v>45</v>
      </c>
      <c r="D488" t="s">
        <v>64</v>
      </c>
      <c r="E488" s="33">
        <v>46</v>
      </c>
      <c r="F488" s="32">
        <v>352.52</v>
      </c>
      <c r="H488" t="str">
        <f t="shared" si="44"/>
        <v>832Power26002ID0010018-0146</v>
      </c>
      <c r="I488" s="5">
        <f t="shared" si="45"/>
        <v>352.52</v>
      </c>
      <c r="K488" t="s">
        <v>7</v>
      </c>
      <c r="L488" s="33">
        <v>832</v>
      </c>
      <c r="M488" t="s">
        <v>45</v>
      </c>
      <c r="N488" t="s">
        <v>160</v>
      </c>
      <c r="O488" s="33">
        <v>46</v>
      </c>
      <c r="P488" s="32">
        <v>387.77</v>
      </c>
      <c r="R488" t="str">
        <f t="shared" si="42"/>
        <v>832Power26002ID0010018-0146</v>
      </c>
      <c r="S488" s="5">
        <f t="shared" si="43"/>
        <v>387.77</v>
      </c>
      <c r="U488" s="5"/>
    </row>
    <row r="489" spans="1:21" x14ac:dyDescent="0.25">
      <c r="A489" t="s">
        <v>7</v>
      </c>
      <c r="B489" s="33">
        <v>832</v>
      </c>
      <c r="C489" t="s">
        <v>45</v>
      </c>
      <c r="D489" t="s">
        <v>64</v>
      </c>
      <c r="E489" s="33">
        <v>47</v>
      </c>
      <c r="F489" s="32">
        <v>367.32</v>
      </c>
      <c r="H489" t="str">
        <f t="shared" si="44"/>
        <v>832Power26002ID0010018-0147</v>
      </c>
      <c r="I489" s="5">
        <f t="shared" si="45"/>
        <v>367.32</v>
      </c>
      <c r="K489" t="s">
        <v>7</v>
      </c>
      <c r="L489" s="33">
        <v>832</v>
      </c>
      <c r="M489" t="s">
        <v>45</v>
      </c>
      <c r="N489" t="s">
        <v>160</v>
      </c>
      <c r="O489" s="33">
        <v>47</v>
      </c>
      <c r="P489" s="32">
        <v>404.05</v>
      </c>
      <c r="R489" t="str">
        <f t="shared" si="42"/>
        <v>832Power26002ID0010018-0147</v>
      </c>
      <c r="S489" s="5">
        <f t="shared" si="43"/>
        <v>404.05</v>
      </c>
      <c r="U489" s="5"/>
    </row>
    <row r="490" spans="1:21" x14ac:dyDescent="0.25">
      <c r="A490" t="s">
        <v>7</v>
      </c>
      <c r="B490" s="33">
        <v>832</v>
      </c>
      <c r="C490" t="s">
        <v>45</v>
      </c>
      <c r="D490" t="s">
        <v>64</v>
      </c>
      <c r="E490" s="33">
        <v>48</v>
      </c>
      <c r="F490" s="32">
        <v>384.24</v>
      </c>
      <c r="H490" t="str">
        <f t="shared" si="44"/>
        <v>832Power26002ID0010018-0148</v>
      </c>
      <c r="I490" s="5">
        <f t="shared" si="45"/>
        <v>384.24</v>
      </c>
      <c r="K490" t="s">
        <v>7</v>
      </c>
      <c r="L490" s="33">
        <v>832</v>
      </c>
      <c r="M490" t="s">
        <v>45</v>
      </c>
      <c r="N490" t="s">
        <v>160</v>
      </c>
      <c r="O490" s="33">
        <v>48</v>
      </c>
      <c r="P490" s="32">
        <v>422.66</v>
      </c>
      <c r="R490" t="str">
        <f t="shared" si="42"/>
        <v>832Power26002ID0010018-0148</v>
      </c>
      <c r="S490" s="5">
        <f t="shared" si="43"/>
        <v>422.66</v>
      </c>
      <c r="U490" s="5"/>
    </row>
    <row r="491" spans="1:21" x14ac:dyDescent="0.25">
      <c r="A491" t="s">
        <v>7</v>
      </c>
      <c r="B491" s="33">
        <v>832</v>
      </c>
      <c r="C491" t="s">
        <v>45</v>
      </c>
      <c r="D491" t="s">
        <v>64</v>
      </c>
      <c r="E491" s="33">
        <v>49</v>
      </c>
      <c r="F491" s="32">
        <v>400.93</v>
      </c>
      <c r="H491" t="str">
        <f t="shared" si="44"/>
        <v>832Power26002ID0010018-0149</v>
      </c>
      <c r="I491" s="5">
        <f t="shared" si="45"/>
        <v>400.93</v>
      </c>
      <c r="K491" t="s">
        <v>7</v>
      </c>
      <c r="L491" s="33">
        <v>832</v>
      </c>
      <c r="M491" t="s">
        <v>45</v>
      </c>
      <c r="N491" t="s">
        <v>160</v>
      </c>
      <c r="O491" s="33">
        <v>49</v>
      </c>
      <c r="P491" s="32">
        <v>441.02</v>
      </c>
      <c r="R491" t="str">
        <f t="shared" si="42"/>
        <v>832Power26002ID0010018-0149</v>
      </c>
      <c r="S491" s="5">
        <f t="shared" si="43"/>
        <v>441.02</v>
      </c>
      <c r="U491" s="5"/>
    </row>
    <row r="492" spans="1:21" x14ac:dyDescent="0.25">
      <c r="A492" t="s">
        <v>7</v>
      </c>
      <c r="B492" s="33">
        <v>832</v>
      </c>
      <c r="C492" t="s">
        <v>45</v>
      </c>
      <c r="D492" t="s">
        <v>64</v>
      </c>
      <c r="E492" s="33">
        <v>50</v>
      </c>
      <c r="F492" s="32">
        <v>419.73</v>
      </c>
      <c r="H492" t="str">
        <f t="shared" si="44"/>
        <v>832Power26002ID0010018-0150</v>
      </c>
      <c r="I492" s="5">
        <f t="shared" si="45"/>
        <v>419.73</v>
      </c>
      <c r="K492" t="s">
        <v>7</v>
      </c>
      <c r="L492" s="33">
        <v>832</v>
      </c>
      <c r="M492" t="s">
        <v>45</v>
      </c>
      <c r="N492" t="s">
        <v>160</v>
      </c>
      <c r="O492" s="33">
        <v>50</v>
      </c>
      <c r="P492" s="32">
        <v>461.7</v>
      </c>
      <c r="R492" t="str">
        <f t="shared" si="42"/>
        <v>832Power26002ID0010018-0150</v>
      </c>
      <c r="S492" s="5">
        <f t="shared" si="43"/>
        <v>461.7</v>
      </c>
      <c r="U492" s="5"/>
    </row>
    <row r="493" spans="1:21" x14ac:dyDescent="0.25">
      <c r="A493" t="s">
        <v>7</v>
      </c>
      <c r="B493" s="33">
        <v>832</v>
      </c>
      <c r="C493" t="s">
        <v>45</v>
      </c>
      <c r="D493" t="s">
        <v>64</v>
      </c>
      <c r="E493" s="33">
        <v>51</v>
      </c>
      <c r="F493" s="32">
        <v>438.3</v>
      </c>
      <c r="H493" t="str">
        <f t="shared" si="44"/>
        <v>832Power26002ID0010018-0151</v>
      </c>
      <c r="I493" s="5">
        <f t="shared" si="45"/>
        <v>438.3</v>
      </c>
      <c r="K493" t="s">
        <v>7</v>
      </c>
      <c r="L493" s="33">
        <v>832</v>
      </c>
      <c r="M493" t="s">
        <v>45</v>
      </c>
      <c r="N493" t="s">
        <v>160</v>
      </c>
      <c r="O493" s="33">
        <v>51</v>
      </c>
      <c r="P493" s="32">
        <v>482.13</v>
      </c>
      <c r="R493" t="str">
        <f t="shared" si="42"/>
        <v>832Power26002ID0010018-0151</v>
      </c>
      <c r="S493" s="5">
        <f t="shared" si="43"/>
        <v>482.13</v>
      </c>
      <c r="U493" s="5"/>
    </row>
    <row r="494" spans="1:21" x14ac:dyDescent="0.25">
      <c r="A494" t="s">
        <v>7</v>
      </c>
      <c r="B494" s="33">
        <v>832</v>
      </c>
      <c r="C494" t="s">
        <v>45</v>
      </c>
      <c r="D494" t="s">
        <v>64</v>
      </c>
      <c r="E494" s="33">
        <v>52</v>
      </c>
      <c r="F494" s="32">
        <v>458.74</v>
      </c>
      <c r="H494" t="str">
        <f t="shared" si="44"/>
        <v>832Power26002ID0010018-0152</v>
      </c>
      <c r="I494" s="5">
        <f t="shared" si="45"/>
        <v>458.74</v>
      </c>
      <c r="K494" t="s">
        <v>7</v>
      </c>
      <c r="L494" s="33">
        <v>832</v>
      </c>
      <c r="M494" t="s">
        <v>45</v>
      </c>
      <c r="N494" t="s">
        <v>160</v>
      </c>
      <c r="O494" s="33">
        <v>52</v>
      </c>
      <c r="P494" s="32">
        <v>504.61</v>
      </c>
      <c r="R494" t="str">
        <f t="shared" si="42"/>
        <v>832Power26002ID0010018-0152</v>
      </c>
      <c r="S494" s="5">
        <f t="shared" si="43"/>
        <v>504.61</v>
      </c>
      <c r="U494" s="5"/>
    </row>
    <row r="495" spans="1:21" x14ac:dyDescent="0.25">
      <c r="A495" t="s">
        <v>7</v>
      </c>
      <c r="B495" s="33">
        <v>832</v>
      </c>
      <c r="C495" t="s">
        <v>45</v>
      </c>
      <c r="D495" t="s">
        <v>64</v>
      </c>
      <c r="E495" s="33">
        <v>53</v>
      </c>
      <c r="F495" s="32">
        <v>479.43</v>
      </c>
      <c r="H495" t="str">
        <f t="shared" si="44"/>
        <v>832Power26002ID0010018-0153</v>
      </c>
      <c r="I495" s="5">
        <f t="shared" si="45"/>
        <v>479.43</v>
      </c>
      <c r="K495" t="s">
        <v>7</v>
      </c>
      <c r="L495" s="33">
        <v>832</v>
      </c>
      <c r="M495" t="s">
        <v>45</v>
      </c>
      <c r="N495" t="s">
        <v>160</v>
      </c>
      <c r="O495" s="33">
        <v>53</v>
      </c>
      <c r="P495" s="32">
        <v>527.37</v>
      </c>
      <c r="R495" t="str">
        <f t="shared" si="42"/>
        <v>832Power26002ID0010018-0153</v>
      </c>
      <c r="S495" s="5">
        <f t="shared" si="43"/>
        <v>527.37</v>
      </c>
      <c r="U495" s="5"/>
    </row>
    <row r="496" spans="1:21" x14ac:dyDescent="0.25">
      <c r="A496" t="s">
        <v>7</v>
      </c>
      <c r="B496" s="33">
        <v>832</v>
      </c>
      <c r="C496" t="s">
        <v>45</v>
      </c>
      <c r="D496" t="s">
        <v>64</v>
      </c>
      <c r="E496" s="33">
        <v>54</v>
      </c>
      <c r="F496" s="32">
        <v>501.74</v>
      </c>
      <c r="H496" t="str">
        <f t="shared" si="44"/>
        <v>832Power26002ID0010018-0154</v>
      </c>
      <c r="I496" s="5">
        <f t="shared" si="45"/>
        <v>501.74</v>
      </c>
      <c r="K496" t="s">
        <v>7</v>
      </c>
      <c r="L496" s="33">
        <v>832</v>
      </c>
      <c r="M496" t="s">
        <v>45</v>
      </c>
      <c r="N496" t="s">
        <v>160</v>
      </c>
      <c r="O496" s="33">
        <v>54</v>
      </c>
      <c r="P496" s="32">
        <v>551.91</v>
      </c>
      <c r="R496" t="str">
        <f t="shared" si="42"/>
        <v>832Power26002ID0010018-0154</v>
      </c>
      <c r="S496" s="5">
        <f t="shared" si="43"/>
        <v>551.91</v>
      </c>
      <c r="U496" s="5"/>
    </row>
    <row r="497" spans="1:21" x14ac:dyDescent="0.25">
      <c r="A497" t="s">
        <v>7</v>
      </c>
      <c r="B497" s="33">
        <v>832</v>
      </c>
      <c r="C497" t="s">
        <v>45</v>
      </c>
      <c r="D497" t="s">
        <v>64</v>
      </c>
      <c r="E497" s="33">
        <v>55</v>
      </c>
      <c r="F497" s="32">
        <v>524.07000000000005</v>
      </c>
      <c r="H497" t="str">
        <f t="shared" si="44"/>
        <v>832Power26002ID0010018-0155</v>
      </c>
      <c r="I497" s="5">
        <f t="shared" si="45"/>
        <v>524.07000000000005</v>
      </c>
      <c r="K497" t="s">
        <v>7</v>
      </c>
      <c r="L497" s="33">
        <v>832</v>
      </c>
      <c r="M497" t="s">
        <v>45</v>
      </c>
      <c r="N497" t="s">
        <v>160</v>
      </c>
      <c r="O497" s="33">
        <v>55</v>
      </c>
      <c r="P497" s="32">
        <v>576.48</v>
      </c>
      <c r="R497" t="str">
        <f t="shared" si="42"/>
        <v>832Power26002ID0010018-0155</v>
      </c>
      <c r="S497" s="5">
        <f t="shared" si="43"/>
        <v>576.48</v>
      </c>
      <c r="U497" s="5"/>
    </row>
    <row r="498" spans="1:21" x14ac:dyDescent="0.25">
      <c r="A498" t="s">
        <v>7</v>
      </c>
      <c r="B498" s="33">
        <v>832</v>
      </c>
      <c r="C498" t="s">
        <v>45</v>
      </c>
      <c r="D498" t="s">
        <v>64</v>
      </c>
      <c r="E498" s="33">
        <v>56</v>
      </c>
      <c r="F498" s="32">
        <v>548.28</v>
      </c>
      <c r="H498" t="str">
        <f t="shared" si="44"/>
        <v>832Power26002ID0010018-0156</v>
      </c>
      <c r="I498" s="5">
        <f t="shared" si="45"/>
        <v>548.28</v>
      </c>
      <c r="K498" t="s">
        <v>7</v>
      </c>
      <c r="L498" s="33">
        <v>832</v>
      </c>
      <c r="M498" t="s">
        <v>45</v>
      </c>
      <c r="N498" t="s">
        <v>160</v>
      </c>
      <c r="O498" s="33">
        <v>56</v>
      </c>
      <c r="P498" s="32">
        <v>603.11</v>
      </c>
      <c r="R498" t="str">
        <f t="shared" si="42"/>
        <v>832Power26002ID0010018-0156</v>
      </c>
      <c r="S498" s="5">
        <f t="shared" si="43"/>
        <v>603.11</v>
      </c>
      <c r="U498" s="5"/>
    </row>
    <row r="499" spans="1:21" x14ac:dyDescent="0.25">
      <c r="A499" t="s">
        <v>7</v>
      </c>
      <c r="B499" s="33">
        <v>832</v>
      </c>
      <c r="C499" t="s">
        <v>45</v>
      </c>
      <c r="D499" t="s">
        <v>64</v>
      </c>
      <c r="E499" s="33">
        <v>57</v>
      </c>
      <c r="F499" s="32">
        <v>572.72</v>
      </c>
      <c r="H499" t="str">
        <f t="shared" si="44"/>
        <v>832Power26002ID0010018-0157</v>
      </c>
      <c r="I499" s="5">
        <f t="shared" si="45"/>
        <v>572.72</v>
      </c>
      <c r="K499" t="s">
        <v>7</v>
      </c>
      <c r="L499" s="33">
        <v>832</v>
      </c>
      <c r="M499" t="s">
        <v>45</v>
      </c>
      <c r="N499" t="s">
        <v>160</v>
      </c>
      <c r="O499" s="33">
        <v>57</v>
      </c>
      <c r="P499" s="32">
        <v>629.99</v>
      </c>
      <c r="R499" t="str">
        <f t="shared" si="42"/>
        <v>832Power26002ID0010018-0157</v>
      </c>
      <c r="S499" s="5">
        <f t="shared" si="43"/>
        <v>629.99</v>
      </c>
      <c r="U499" s="5"/>
    </row>
    <row r="500" spans="1:21" x14ac:dyDescent="0.25">
      <c r="A500" t="s">
        <v>7</v>
      </c>
      <c r="B500" s="33">
        <v>832</v>
      </c>
      <c r="C500" t="s">
        <v>45</v>
      </c>
      <c r="D500" t="s">
        <v>64</v>
      </c>
      <c r="E500" s="33">
        <v>58</v>
      </c>
      <c r="F500" s="32">
        <v>598.80999999999995</v>
      </c>
      <c r="H500" t="str">
        <f t="shared" si="44"/>
        <v>832Power26002ID0010018-0158</v>
      </c>
      <c r="I500" s="5">
        <f t="shared" si="45"/>
        <v>598.80999999999995</v>
      </c>
      <c r="K500" t="s">
        <v>7</v>
      </c>
      <c r="L500" s="33">
        <v>832</v>
      </c>
      <c r="M500" t="s">
        <v>45</v>
      </c>
      <c r="N500" t="s">
        <v>160</v>
      </c>
      <c r="O500" s="33">
        <v>58</v>
      </c>
      <c r="P500" s="32">
        <v>658.69</v>
      </c>
      <c r="R500" t="str">
        <f t="shared" si="42"/>
        <v>832Power26002ID0010018-0158</v>
      </c>
      <c r="S500" s="5">
        <f t="shared" si="43"/>
        <v>658.69</v>
      </c>
      <c r="U500" s="5"/>
    </row>
    <row r="501" spans="1:21" x14ac:dyDescent="0.25">
      <c r="A501" t="s">
        <v>7</v>
      </c>
      <c r="B501" s="33">
        <v>832</v>
      </c>
      <c r="C501" t="s">
        <v>45</v>
      </c>
      <c r="D501" t="s">
        <v>64</v>
      </c>
      <c r="E501" s="33">
        <v>59</v>
      </c>
      <c r="F501" s="32">
        <v>611.73</v>
      </c>
      <c r="H501" t="str">
        <f t="shared" si="44"/>
        <v>832Power26002ID0010018-0159</v>
      </c>
      <c r="I501" s="5">
        <f t="shared" si="45"/>
        <v>611.73</v>
      </c>
      <c r="K501" t="s">
        <v>7</v>
      </c>
      <c r="L501" s="33">
        <v>832</v>
      </c>
      <c r="M501" t="s">
        <v>45</v>
      </c>
      <c r="N501" t="s">
        <v>160</v>
      </c>
      <c r="O501" s="33">
        <v>59</v>
      </c>
      <c r="P501" s="32">
        <v>672.9</v>
      </c>
      <c r="R501" t="str">
        <f t="shared" si="42"/>
        <v>832Power26002ID0010018-0159</v>
      </c>
      <c r="S501" s="5">
        <f t="shared" si="43"/>
        <v>672.9</v>
      </c>
      <c r="U501" s="5"/>
    </row>
    <row r="502" spans="1:21" x14ac:dyDescent="0.25">
      <c r="A502" t="s">
        <v>7</v>
      </c>
      <c r="B502" s="33">
        <v>832</v>
      </c>
      <c r="C502" t="s">
        <v>45</v>
      </c>
      <c r="D502" t="s">
        <v>64</v>
      </c>
      <c r="E502" s="33">
        <v>60</v>
      </c>
      <c r="F502" s="32">
        <v>637.82000000000005</v>
      </c>
      <c r="H502" t="str">
        <f t="shared" si="44"/>
        <v>832Power26002ID0010018-0160</v>
      </c>
      <c r="I502" s="5">
        <f t="shared" si="45"/>
        <v>637.82000000000005</v>
      </c>
      <c r="K502" t="s">
        <v>7</v>
      </c>
      <c r="L502" s="33">
        <v>832</v>
      </c>
      <c r="M502" t="s">
        <v>45</v>
      </c>
      <c r="N502" t="s">
        <v>160</v>
      </c>
      <c r="O502" s="33">
        <v>60</v>
      </c>
      <c r="P502" s="32">
        <v>701.6</v>
      </c>
      <c r="R502" t="str">
        <f t="shared" si="42"/>
        <v>832Power26002ID0010018-0160</v>
      </c>
      <c r="S502" s="5">
        <f t="shared" si="43"/>
        <v>701.6</v>
      </c>
      <c r="U502" s="5"/>
    </row>
    <row r="503" spans="1:21" x14ac:dyDescent="0.25">
      <c r="A503" t="s">
        <v>7</v>
      </c>
      <c r="B503" s="33">
        <v>832</v>
      </c>
      <c r="C503" t="s">
        <v>45</v>
      </c>
      <c r="D503" t="s">
        <v>64</v>
      </c>
      <c r="E503" s="33">
        <v>61</v>
      </c>
      <c r="F503" s="32">
        <v>660.37</v>
      </c>
      <c r="H503" t="str">
        <f t="shared" ref="H503:H512" si="46">B503&amp;C503&amp;A503&amp;E503</f>
        <v>832Power26002ID0010018-0161</v>
      </c>
      <c r="I503" s="5">
        <f t="shared" ref="I503:I512" si="47">F503</f>
        <v>660.37</v>
      </c>
      <c r="K503" t="s">
        <v>7</v>
      </c>
      <c r="L503" s="33">
        <v>832</v>
      </c>
      <c r="M503" t="s">
        <v>45</v>
      </c>
      <c r="N503" t="s">
        <v>160</v>
      </c>
      <c r="O503" s="33">
        <v>61</v>
      </c>
      <c r="P503" s="32">
        <v>726.41</v>
      </c>
      <c r="R503" t="str">
        <f t="shared" si="42"/>
        <v>832Power26002ID0010018-0161</v>
      </c>
      <c r="S503" s="5">
        <f t="shared" si="43"/>
        <v>726.41</v>
      </c>
      <c r="U503" s="5"/>
    </row>
    <row r="504" spans="1:21" x14ac:dyDescent="0.25">
      <c r="A504" t="s">
        <v>7</v>
      </c>
      <c r="B504" s="33">
        <v>832</v>
      </c>
      <c r="C504" t="s">
        <v>45</v>
      </c>
      <c r="D504" t="s">
        <v>64</v>
      </c>
      <c r="E504" s="33">
        <v>62</v>
      </c>
      <c r="F504" s="32">
        <v>675.19</v>
      </c>
      <c r="H504" t="str">
        <f t="shared" si="46"/>
        <v>832Power26002ID0010018-0162</v>
      </c>
      <c r="I504" s="5">
        <f t="shared" si="47"/>
        <v>675.19</v>
      </c>
      <c r="K504" t="s">
        <v>7</v>
      </c>
      <c r="L504" s="33">
        <v>832</v>
      </c>
      <c r="M504" t="s">
        <v>45</v>
      </c>
      <c r="N504" t="s">
        <v>160</v>
      </c>
      <c r="O504" s="33">
        <v>62</v>
      </c>
      <c r="P504" s="32">
        <v>742.71</v>
      </c>
      <c r="R504" t="str">
        <f t="shared" si="42"/>
        <v>832Power26002ID0010018-0162</v>
      </c>
      <c r="S504" s="5">
        <f t="shared" si="43"/>
        <v>742.71</v>
      </c>
      <c r="U504" s="5"/>
    </row>
    <row r="505" spans="1:21" x14ac:dyDescent="0.25">
      <c r="A505" t="s">
        <v>7</v>
      </c>
      <c r="B505" s="33">
        <v>832</v>
      </c>
      <c r="C505" t="s">
        <v>45</v>
      </c>
      <c r="D505" t="s">
        <v>64</v>
      </c>
      <c r="E505" s="33">
        <v>63</v>
      </c>
      <c r="F505" s="32">
        <v>693.75</v>
      </c>
      <c r="H505" t="str">
        <f t="shared" si="46"/>
        <v>832Power26002ID0010018-0163</v>
      </c>
      <c r="I505" s="5">
        <f t="shared" si="47"/>
        <v>693.75</v>
      </c>
      <c r="K505" t="s">
        <v>7</v>
      </c>
      <c r="L505" s="33">
        <v>832</v>
      </c>
      <c r="M505" t="s">
        <v>45</v>
      </c>
      <c r="N505" t="s">
        <v>160</v>
      </c>
      <c r="O505" s="33">
        <v>63</v>
      </c>
      <c r="P505" s="32">
        <v>763.13</v>
      </c>
      <c r="R505" t="str">
        <f t="shared" si="42"/>
        <v>832Power26002ID0010018-0163</v>
      </c>
      <c r="S505" s="5">
        <f t="shared" si="43"/>
        <v>763.13</v>
      </c>
      <c r="U505" s="5"/>
    </row>
    <row r="506" spans="1:21" x14ac:dyDescent="0.25">
      <c r="A506" t="s">
        <v>7</v>
      </c>
      <c r="B506" s="33">
        <v>832</v>
      </c>
      <c r="C506" t="s">
        <v>45</v>
      </c>
      <c r="D506" t="s">
        <v>64</v>
      </c>
      <c r="E506" s="33">
        <v>64</v>
      </c>
      <c r="F506" s="32">
        <v>705.02</v>
      </c>
      <c r="H506" t="str">
        <f t="shared" si="46"/>
        <v>832Power26002ID0010018-0164</v>
      </c>
      <c r="I506" s="5">
        <f t="shared" si="47"/>
        <v>705.02</v>
      </c>
      <c r="K506" t="s">
        <v>7</v>
      </c>
      <c r="L506" s="33">
        <v>832</v>
      </c>
      <c r="M506" t="s">
        <v>45</v>
      </c>
      <c r="N506" t="s">
        <v>160</v>
      </c>
      <c r="O506" s="33">
        <v>64</v>
      </c>
      <c r="P506" s="32">
        <v>775.52</v>
      </c>
      <c r="R506" t="str">
        <f t="shared" si="42"/>
        <v>832Power26002ID0010018-0164</v>
      </c>
      <c r="S506" s="5">
        <f t="shared" si="43"/>
        <v>775.52</v>
      </c>
      <c r="U506" s="5"/>
    </row>
    <row r="507" spans="1:21" x14ac:dyDescent="0.25">
      <c r="A507" t="s">
        <v>7</v>
      </c>
      <c r="B507" s="33">
        <v>832</v>
      </c>
      <c r="C507" t="s">
        <v>45</v>
      </c>
      <c r="D507" t="s">
        <v>64</v>
      </c>
      <c r="E507" s="33">
        <v>65</v>
      </c>
      <c r="F507" s="32">
        <v>705.02</v>
      </c>
      <c r="H507" t="str">
        <f t="shared" si="46"/>
        <v>832Power26002ID0010018-0165</v>
      </c>
      <c r="I507" s="5">
        <f t="shared" si="47"/>
        <v>705.02</v>
      </c>
      <c r="K507" t="s">
        <v>7</v>
      </c>
      <c r="L507" s="33">
        <v>832</v>
      </c>
      <c r="M507" t="s">
        <v>45</v>
      </c>
      <c r="N507" t="s">
        <v>160</v>
      </c>
      <c r="O507" s="33">
        <v>65</v>
      </c>
      <c r="P507" s="32">
        <v>775.52</v>
      </c>
      <c r="R507" t="str">
        <f t="shared" si="42"/>
        <v>832Power26002ID0010018-0165</v>
      </c>
      <c r="S507" s="5">
        <f t="shared" si="43"/>
        <v>775.52</v>
      </c>
      <c r="U507" s="5"/>
    </row>
    <row r="508" spans="1:21" x14ac:dyDescent="0.25">
      <c r="A508" t="s">
        <v>7</v>
      </c>
      <c r="B508" s="33">
        <v>833</v>
      </c>
      <c r="C508" t="s">
        <v>31</v>
      </c>
      <c r="D508" t="s">
        <v>64</v>
      </c>
      <c r="E508" s="33">
        <v>20</v>
      </c>
      <c r="F508" s="32">
        <v>143.59</v>
      </c>
      <c r="H508" t="str">
        <f t="shared" si="46"/>
        <v>833Blaine26002ID0010018-0120</v>
      </c>
      <c r="I508" s="5">
        <f t="shared" si="47"/>
        <v>143.59</v>
      </c>
      <c r="K508" t="s">
        <v>7</v>
      </c>
      <c r="L508" s="33">
        <v>833</v>
      </c>
      <c r="M508" t="s">
        <v>31</v>
      </c>
      <c r="N508" t="s">
        <v>160</v>
      </c>
      <c r="O508" s="33">
        <v>20</v>
      </c>
      <c r="P508" s="32">
        <v>143.59</v>
      </c>
      <c r="R508" t="str">
        <f t="shared" si="42"/>
        <v>833Blaine26002ID0010018-0120</v>
      </c>
      <c r="S508" s="5">
        <f t="shared" si="43"/>
        <v>143.59</v>
      </c>
      <c r="U508" s="5"/>
    </row>
    <row r="509" spans="1:21" x14ac:dyDescent="0.25">
      <c r="A509" t="s">
        <v>7</v>
      </c>
      <c r="B509" s="33">
        <v>833</v>
      </c>
      <c r="C509" t="s">
        <v>31</v>
      </c>
      <c r="D509" t="s">
        <v>64</v>
      </c>
      <c r="E509" s="33">
        <v>21</v>
      </c>
      <c r="F509" s="32">
        <v>226.14</v>
      </c>
      <c r="H509" t="str">
        <f t="shared" si="46"/>
        <v>833Blaine26002ID0010018-0121</v>
      </c>
      <c r="I509" s="5">
        <f t="shared" si="47"/>
        <v>226.14</v>
      </c>
      <c r="K509" t="s">
        <v>7</v>
      </c>
      <c r="L509" s="33">
        <v>833</v>
      </c>
      <c r="M509" t="s">
        <v>31</v>
      </c>
      <c r="N509" t="s">
        <v>160</v>
      </c>
      <c r="O509" s="33">
        <v>21</v>
      </c>
      <c r="P509" s="32">
        <v>248.75</v>
      </c>
      <c r="R509" t="str">
        <f t="shared" si="42"/>
        <v>833Blaine26002ID0010018-0121</v>
      </c>
      <c r="S509" s="5">
        <f t="shared" si="43"/>
        <v>248.75</v>
      </c>
      <c r="U509" s="5"/>
    </row>
    <row r="510" spans="1:21" x14ac:dyDescent="0.25">
      <c r="A510" t="s">
        <v>7</v>
      </c>
      <c r="B510" s="33">
        <v>833</v>
      </c>
      <c r="C510" t="s">
        <v>31</v>
      </c>
      <c r="D510" t="s">
        <v>64</v>
      </c>
      <c r="E510" s="33">
        <v>22</v>
      </c>
      <c r="F510" s="32">
        <v>226.14</v>
      </c>
      <c r="H510" t="str">
        <f t="shared" si="46"/>
        <v>833Blaine26002ID0010018-0122</v>
      </c>
      <c r="I510" s="5">
        <f t="shared" si="47"/>
        <v>226.14</v>
      </c>
      <c r="K510" t="s">
        <v>7</v>
      </c>
      <c r="L510" s="33">
        <v>833</v>
      </c>
      <c r="M510" t="s">
        <v>31</v>
      </c>
      <c r="N510" t="s">
        <v>160</v>
      </c>
      <c r="O510" s="33">
        <v>22</v>
      </c>
      <c r="P510" s="32">
        <v>248.75</v>
      </c>
      <c r="R510" t="str">
        <f t="shared" si="42"/>
        <v>833Blaine26002ID0010018-0122</v>
      </c>
      <c r="S510" s="5">
        <f t="shared" si="43"/>
        <v>248.75</v>
      </c>
      <c r="U510" s="5"/>
    </row>
    <row r="511" spans="1:21" x14ac:dyDescent="0.25">
      <c r="A511" t="s">
        <v>7</v>
      </c>
      <c r="B511" s="33">
        <v>833</v>
      </c>
      <c r="C511" t="s">
        <v>31</v>
      </c>
      <c r="D511" t="s">
        <v>64</v>
      </c>
      <c r="E511" s="33">
        <v>23</v>
      </c>
      <c r="F511" s="32">
        <v>226.14</v>
      </c>
      <c r="H511" t="str">
        <f t="shared" si="46"/>
        <v>833Blaine26002ID0010018-0123</v>
      </c>
      <c r="I511" s="5">
        <f t="shared" si="47"/>
        <v>226.14</v>
      </c>
      <c r="K511" t="s">
        <v>7</v>
      </c>
      <c r="L511" s="33">
        <v>833</v>
      </c>
      <c r="M511" t="s">
        <v>31</v>
      </c>
      <c r="N511" t="s">
        <v>160</v>
      </c>
      <c r="O511" s="33">
        <v>23</v>
      </c>
      <c r="P511" s="32">
        <v>248.75</v>
      </c>
      <c r="R511" t="str">
        <f t="shared" si="42"/>
        <v>833Blaine26002ID0010018-0123</v>
      </c>
      <c r="S511" s="5">
        <f t="shared" si="43"/>
        <v>248.75</v>
      </c>
      <c r="U511" s="5"/>
    </row>
    <row r="512" spans="1:21" x14ac:dyDescent="0.25">
      <c r="A512" t="s">
        <v>7</v>
      </c>
      <c r="B512" s="33">
        <v>833</v>
      </c>
      <c r="C512" t="s">
        <v>31</v>
      </c>
      <c r="D512" t="s">
        <v>64</v>
      </c>
      <c r="E512" s="33">
        <v>24</v>
      </c>
      <c r="F512" s="32">
        <v>226.14</v>
      </c>
      <c r="H512" t="str">
        <f t="shared" si="46"/>
        <v>833Blaine26002ID0010018-0124</v>
      </c>
      <c r="I512" s="5">
        <f t="shared" si="47"/>
        <v>226.14</v>
      </c>
      <c r="K512" t="s">
        <v>7</v>
      </c>
      <c r="L512" s="33">
        <v>833</v>
      </c>
      <c r="M512" t="s">
        <v>31</v>
      </c>
      <c r="N512" t="s">
        <v>160</v>
      </c>
      <c r="O512" s="33">
        <v>24</v>
      </c>
      <c r="P512" s="32">
        <v>248.75</v>
      </c>
      <c r="R512" t="str">
        <f t="shared" si="42"/>
        <v>833Blaine26002ID0010018-0124</v>
      </c>
      <c r="S512" s="5">
        <f t="shared" si="43"/>
        <v>248.75</v>
      </c>
      <c r="U512" s="5"/>
    </row>
    <row r="513" spans="1:21" x14ac:dyDescent="0.25">
      <c r="A513" t="s">
        <v>7</v>
      </c>
      <c r="B513" s="33">
        <v>833</v>
      </c>
      <c r="C513" t="s">
        <v>31</v>
      </c>
      <c r="D513" t="s">
        <v>64</v>
      </c>
      <c r="E513" s="33">
        <v>25</v>
      </c>
      <c r="F513" s="32">
        <v>227.05</v>
      </c>
      <c r="H513" t="str">
        <f t="shared" ref="H513:H553" si="48">B513&amp;C513&amp;A513&amp;E513</f>
        <v>833Blaine26002ID0010018-0125</v>
      </c>
      <c r="I513" s="5">
        <f t="shared" ref="I513:I553" si="49">F513</f>
        <v>227.05</v>
      </c>
      <c r="K513" t="s">
        <v>7</v>
      </c>
      <c r="L513" s="33">
        <v>833</v>
      </c>
      <c r="M513" t="s">
        <v>31</v>
      </c>
      <c r="N513" t="s">
        <v>160</v>
      </c>
      <c r="O513" s="33">
        <v>25</v>
      </c>
      <c r="P513" s="32">
        <v>249.76</v>
      </c>
      <c r="R513" t="str">
        <f t="shared" si="42"/>
        <v>833Blaine26002ID0010018-0125</v>
      </c>
      <c r="S513" s="5">
        <f t="shared" si="43"/>
        <v>249.76</v>
      </c>
      <c r="U513" s="5"/>
    </row>
    <row r="514" spans="1:21" x14ac:dyDescent="0.25">
      <c r="A514" t="s">
        <v>7</v>
      </c>
      <c r="B514" s="33">
        <v>833</v>
      </c>
      <c r="C514" t="s">
        <v>31</v>
      </c>
      <c r="D514" t="s">
        <v>64</v>
      </c>
      <c r="E514" s="33">
        <v>26</v>
      </c>
      <c r="F514" s="32">
        <v>231.56</v>
      </c>
      <c r="H514" t="str">
        <f t="shared" si="48"/>
        <v>833Blaine26002ID0010018-0126</v>
      </c>
      <c r="I514" s="5">
        <f t="shared" si="49"/>
        <v>231.56</v>
      </c>
      <c r="K514" t="s">
        <v>7</v>
      </c>
      <c r="L514" s="33">
        <v>833</v>
      </c>
      <c r="M514" t="s">
        <v>31</v>
      </c>
      <c r="N514" t="s">
        <v>160</v>
      </c>
      <c r="O514" s="33">
        <v>26</v>
      </c>
      <c r="P514" s="32">
        <v>254.72</v>
      </c>
      <c r="R514" t="str">
        <f t="shared" ref="R514:R577" si="50">L514&amp;M514&amp;K514&amp;O514</f>
        <v>833Blaine26002ID0010018-0126</v>
      </c>
      <c r="S514" s="5">
        <f t="shared" ref="S514:S577" si="51">P514</f>
        <v>254.72</v>
      </c>
      <c r="U514" s="5"/>
    </row>
    <row r="515" spans="1:21" x14ac:dyDescent="0.25">
      <c r="A515" t="s">
        <v>7</v>
      </c>
      <c r="B515" s="33">
        <v>833</v>
      </c>
      <c r="C515" t="s">
        <v>31</v>
      </c>
      <c r="D515" t="s">
        <v>64</v>
      </c>
      <c r="E515" s="33">
        <v>27</v>
      </c>
      <c r="F515" s="32">
        <v>237</v>
      </c>
      <c r="H515" t="str">
        <f t="shared" si="48"/>
        <v>833Blaine26002ID0010018-0127</v>
      </c>
      <c r="I515" s="5">
        <f t="shared" si="49"/>
        <v>237</v>
      </c>
      <c r="K515" t="s">
        <v>7</v>
      </c>
      <c r="L515" s="33">
        <v>833</v>
      </c>
      <c r="M515" t="s">
        <v>31</v>
      </c>
      <c r="N515" t="s">
        <v>160</v>
      </c>
      <c r="O515" s="33">
        <v>27</v>
      </c>
      <c r="P515" s="32">
        <v>260.7</v>
      </c>
      <c r="R515" t="str">
        <f t="shared" si="50"/>
        <v>833Blaine26002ID0010018-0127</v>
      </c>
      <c r="S515" s="5">
        <f t="shared" si="51"/>
        <v>260.7</v>
      </c>
      <c r="U515" s="5"/>
    </row>
    <row r="516" spans="1:21" x14ac:dyDescent="0.25">
      <c r="A516" t="s">
        <v>7</v>
      </c>
      <c r="B516" s="33">
        <v>833</v>
      </c>
      <c r="C516" t="s">
        <v>31</v>
      </c>
      <c r="D516" t="s">
        <v>64</v>
      </c>
      <c r="E516" s="33">
        <v>28</v>
      </c>
      <c r="F516" s="32">
        <v>245.82</v>
      </c>
      <c r="H516" t="str">
        <f t="shared" si="48"/>
        <v>833Blaine26002ID0010018-0128</v>
      </c>
      <c r="I516" s="5">
        <f t="shared" si="49"/>
        <v>245.82</v>
      </c>
      <c r="K516" t="s">
        <v>7</v>
      </c>
      <c r="L516" s="33">
        <v>833</v>
      </c>
      <c r="M516" t="s">
        <v>31</v>
      </c>
      <c r="N516" t="s">
        <v>160</v>
      </c>
      <c r="O516" s="33">
        <v>28</v>
      </c>
      <c r="P516" s="32">
        <v>270.39999999999998</v>
      </c>
      <c r="R516" t="str">
        <f t="shared" si="50"/>
        <v>833Blaine26002ID0010018-0128</v>
      </c>
      <c r="S516" s="5">
        <f t="shared" si="51"/>
        <v>270.39999999999998</v>
      </c>
      <c r="U516" s="5"/>
    </row>
    <row r="517" spans="1:21" x14ac:dyDescent="0.25">
      <c r="A517" t="s">
        <v>7</v>
      </c>
      <c r="B517" s="33">
        <v>833</v>
      </c>
      <c r="C517" t="s">
        <v>31</v>
      </c>
      <c r="D517" t="s">
        <v>64</v>
      </c>
      <c r="E517" s="33">
        <v>29</v>
      </c>
      <c r="F517" s="32">
        <v>253.05</v>
      </c>
      <c r="H517" t="str">
        <f t="shared" si="48"/>
        <v>833Blaine26002ID0010018-0129</v>
      </c>
      <c r="I517" s="5">
        <f t="shared" si="49"/>
        <v>253.05</v>
      </c>
      <c r="K517" t="s">
        <v>7</v>
      </c>
      <c r="L517" s="33">
        <v>833</v>
      </c>
      <c r="M517" t="s">
        <v>31</v>
      </c>
      <c r="N517" t="s">
        <v>160</v>
      </c>
      <c r="O517" s="33">
        <v>29</v>
      </c>
      <c r="P517" s="32">
        <v>278.36</v>
      </c>
      <c r="R517" t="str">
        <f t="shared" si="50"/>
        <v>833Blaine26002ID0010018-0129</v>
      </c>
      <c r="S517" s="5">
        <f t="shared" si="51"/>
        <v>278.36</v>
      </c>
      <c r="U517" s="5"/>
    </row>
    <row r="518" spans="1:21" x14ac:dyDescent="0.25">
      <c r="A518" t="s">
        <v>7</v>
      </c>
      <c r="B518" s="33">
        <v>833</v>
      </c>
      <c r="C518" t="s">
        <v>31</v>
      </c>
      <c r="D518" t="s">
        <v>64</v>
      </c>
      <c r="E518" s="33">
        <v>30</v>
      </c>
      <c r="F518" s="32">
        <v>256.66000000000003</v>
      </c>
      <c r="H518" t="str">
        <f t="shared" si="48"/>
        <v>833Blaine26002ID0010018-0130</v>
      </c>
      <c r="I518" s="5">
        <f t="shared" si="49"/>
        <v>256.66000000000003</v>
      </c>
      <c r="K518" t="s">
        <v>7</v>
      </c>
      <c r="L518" s="33">
        <v>833</v>
      </c>
      <c r="M518" t="s">
        <v>31</v>
      </c>
      <c r="N518" t="s">
        <v>160</v>
      </c>
      <c r="O518" s="33">
        <v>30</v>
      </c>
      <c r="P518" s="32">
        <v>282.33</v>
      </c>
      <c r="R518" t="str">
        <f t="shared" si="50"/>
        <v>833Blaine26002ID0010018-0130</v>
      </c>
      <c r="S518" s="5">
        <f t="shared" si="51"/>
        <v>282.33</v>
      </c>
      <c r="U518" s="5"/>
    </row>
    <row r="519" spans="1:21" x14ac:dyDescent="0.25">
      <c r="A519" t="s">
        <v>7</v>
      </c>
      <c r="B519" s="33">
        <v>833</v>
      </c>
      <c r="C519" t="s">
        <v>31</v>
      </c>
      <c r="D519" t="s">
        <v>64</v>
      </c>
      <c r="E519" s="33">
        <v>31</v>
      </c>
      <c r="F519" s="32">
        <v>262.10000000000002</v>
      </c>
      <c r="H519" t="str">
        <f t="shared" si="48"/>
        <v>833Blaine26002ID0010018-0131</v>
      </c>
      <c r="I519" s="5">
        <f t="shared" si="49"/>
        <v>262.10000000000002</v>
      </c>
      <c r="K519" t="s">
        <v>7</v>
      </c>
      <c r="L519" s="33">
        <v>833</v>
      </c>
      <c r="M519" t="s">
        <v>31</v>
      </c>
      <c r="N519" t="s">
        <v>160</v>
      </c>
      <c r="O519" s="33">
        <v>31</v>
      </c>
      <c r="P519" s="32">
        <v>288.31</v>
      </c>
      <c r="R519" t="str">
        <f t="shared" si="50"/>
        <v>833Blaine26002ID0010018-0131</v>
      </c>
      <c r="S519" s="5">
        <f t="shared" si="51"/>
        <v>288.31</v>
      </c>
      <c r="U519" s="5"/>
    </row>
    <row r="520" spans="1:21" x14ac:dyDescent="0.25">
      <c r="A520" t="s">
        <v>7</v>
      </c>
      <c r="B520" s="33">
        <v>833</v>
      </c>
      <c r="C520" t="s">
        <v>31</v>
      </c>
      <c r="D520" t="s">
        <v>64</v>
      </c>
      <c r="E520" s="33">
        <v>32</v>
      </c>
      <c r="F520" s="32">
        <v>267.52</v>
      </c>
      <c r="H520" t="str">
        <f t="shared" si="48"/>
        <v>833Blaine26002ID0010018-0132</v>
      </c>
      <c r="I520" s="5">
        <f t="shared" si="49"/>
        <v>267.52</v>
      </c>
      <c r="K520" t="s">
        <v>7</v>
      </c>
      <c r="L520" s="33">
        <v>833</v>
      </c>
      <c r="M520" t="s">
        <v>31</v>
      </c>
      <c r="N520" t="s">
        <v>160</v>
      </c>
      <c r="O520" s="33">
        <v>32</v>
      </c>
      <c r="P520" s="32">
        <v>294.27</v>
      </c>
      <c r="R520" t="str">
        <f t="shared" si="50"/>
        <v>833Blaine26002ID0010018-0132</v>
      </c>
      <c r="S520" s="5">
        <f t="shared" si="51"/>
        <v>294.27</v>
      </c>
      <c r="U520" s="5"/>
    </row>
    <row r="521" spans="1:21" x14ac:dyDescent="0.25">
      <c r="A521" t="s">
        <v>7</v>
      </c>
      <c r="B521" s="33">
        <v>833</v>
      </c>
      <c r="C521" t="s">
        <v>31</v>
      </c>
      <c r="D521" t="s">
        <v>64</v>
      </c>
      <c r="E521" s="33">
        <v>33</v>
      </c>
      <c r="F521" s="32">
        <v>270.92</v>
      </c>
      <c r="H521" t="str">
        <f t="shared" si="48"/>
        <v>833Blaine26002ID0010018-0133</v>
      </c>
      <c r="I521" s="5">
        <f t="shared" si="49"/>
        <v>270.92</v>
      </c>
      <c r="K521" t="s">
        <v>7</v>
      </c>
      <c r="L521" s="33">
        <v>833</v>
      </c>
      <c r="M521" t="s">
        <v>31</v>
      </c>
      <c r="N521" t="s">
        <v>160</v>
      </c>
      <c r="O521" s="33">
        <v>33</v>
      </c>
      <c r="P521" s="32">
        <v>298.01</v>
      </c>
      <c r="R521" t="str">
        <f t="shared" si="50"/>
        <v>833Blaine26002ID0010018-0133</v>
      </c>
      <c r="S521" s="5">
        <f t="shared" si="51"/>
        <v>298.01</v>
      </c>
      <c r="U521" s="5"/>
    </row>
    <row r="522" spans="1:21" x14ac:dyDescent="0.25">
      <c r="A522" t="s">
        <v>7</v>
      </c>
      <c r="B522" s="33">
        <v>833</v>
      </c>
      <c r="C522" t="s">
        <v>31</v>
      </c>
      <c r="D522" t="s">
        <v>64</v>
      </c>
      <c r="E522" s="33">
        <v>34</v>
      </c>
      <c r="F522" s="32">
        <v>274.52999999999997</v>
      </c>
      <c r="H522" t="str">
        <f t="shared" si="48"/>
        <v>833Blaine26002ID0010018-0134</v>
      </c>
      <c r="I522" s="5">
        <f t="shared" si="49"/>
        <v>274.52999999999997</v>
      </c>
      <c r="K522" t="s">
        <v>7</v>
      </c>
      <c r="L522" s="33">
        <v>833</v>
      </c>
      <c r="M522" t="s">
        <v>31</v>
      </c>
      <c r="N522" t="s">
        <v>160</v>
      </c>
      <c r="O522" s="33">
        <v>34</v>
      </c>
      <c r="P522" s="32">
        <v>301.98</v>
      </c>
      <c r="R522" t="str">
        <f t="shared" si="50"/>
        <v>833Blaine26002ID0010018-0134</v>
      </c>
      <c r="S522" s="5">
        <f t="shared" si="51"/>
        <v>301.98</v>
      </c>
      <c r="U522" s="5"/>
    </row>
    <row r="523" spans="1:21" x14ac:dyDescent="0.25">
      <c r="A523" t="s">
        <v>7</v>
      </c>
      <c r="B523" s="33">
        <v>833</v>
      </c>
      <c r="C523" t="s">
        <v>31</v>
      </c>
      <c r="D523" t="s">
        <v>64</v>
      </c>
      <c r="E523" s="33">
        <v>35</v>
      </c>
      <c r="F523" s="32">
        <v>276.33999999999997</v>
      </c>
      <c r="H523" t="str">
        <f t="shared" si="48"/>
        <v>833Blaine26002ID0010018-0135</v>
      </c>
      <c r="I523" s="5">
        <f t="shared" si="49"/>
        <v>276.33999999999997</v>
      </c>
      <c r="K523" t="s">
        <v>7</v>
      </c>
      <c r="L523" s="33">
        <v>833</v>
      </c>
      <c r="M523" t="s">
        <v>31</v>
      </c>
      <c r="N523" t="s">
        <v>160</v>
      </c>
      <c r="O523" s="33">
        <v>35</v>
      </c>
      <c r="P523" s="32">
        <v>303.97000000000003</v>
      </c>
      <c r="R523" t="str">
        <f t="shared" si="50"/>
        <v>833Blaine26002ID0010018-0135</v>
      </c>
      <c r="S523" s="5">
        <f t="shared" si="51"/>
        <v>303.97000000000003</v>
      </c>
      <c r="U523" s="5"/>
    </row>
    <row r="524" spans="1:21" x14ac:dyDescent="0.25">
      <c r="A524" t="s">
        <v>7</v>
      </c>
      <c r="B524" s="33">
        <v>833</v>
      </c>
      <c r="C524" t="s">
        <v>31</v>
      </c>
      <c r="D524" t="s">
        <v>64</v>
      </c>
      <c r="E524" s="33">
        <v>36</v>
      </c>
      <c r="F524" s="32">
        <v>278.14999999999998</v>
      </c>
      <c r="H524" t="str">
        <f t="shared" si="48"/>
        <v>833Blaine26002ID0010018-0136</v>
      </c>
      <c r="I524" s="5">
        <f t="shared" si="49"/>
        <v>278.14999999999998</v>
      </c>
      <c r="K524" t="s">
        <v>7</v>
      </c>
      <c r="L524" s="33">
        <v>833</v>
      </c>
      <c r="M524" t="s">
        <v>31</v>
      </c>
      <c r="N524" t="s">
        <v>160</v>
      </c>
      <c r="O524" s="33">
        <v>36</v>
      </c>
      <c r="P524" s="32">
        <v>305.97000000000003</v>
      </c>
      <c r="R524" t="str">
        <f t="shared" si="50"/>
        <v>833Blaine26002ID0010018-0136</v>
      </c>
      <c r="S524" s="5">
        <f t="shared" si="51"/>
        <v>305.97000000000003</v>
      </c>
      <c r="U524" s="5"/>
    </row>
    <row r="525" spans="1:21" x14ac:dyDescent="0.25">
      <c r="A525" t="s">
        <v>7</v>
      </c>
      <c r="B525" s="33">
        <v>833</v>
      </c>
      <c r="C525" t="s">
        <v>31</v>
      </c>
      <c r="D525" t="s">
        <v>64</v>
      </c>
      <c r="E525" s="33">
        <v>37</v>
      </c>
      <c r="F525" s="32">
        <v>279.95999999999998</v>
      </c>
      <c r="H525" t="str">
        <f t="shared" si="48"/>
        <v>833Blaine26002ID0010018-0137</v>
      </c>
      <c r="I525" s="5">
        <f t="shared" si="49"/>
        <v>279.95999999999998</v>
      </c>
      <c r="K525" t="s">
        <v>7</v>
      </c>
      <c r="L525" s="33">
        <v>833</v>
      </c>
      <c r="M525" t="s">
        <v>31</v>
      </c>
      <c r="N525" t="s">
        <v>160</v>
      </c>
      <c r="O525" s="33">
        <v>37</v>
      </c>
      <c r="P525" s="32">
        <v>307.95999999999998</v>
      </c>
      <c r="R525" t="str">
        <f t="shared" si="50"/>
        <v>833Blaine26002ID0010018-0137</v>
      </c>
      <c r="S525" s="5">
        <f t="shared" si="51"/>
        <v>307.95999999999998</v>
      </c>
      <c r="U525" s="5"/>
    </row>
    <row r="526" spans="1:21" x14ac:dyDescent="0.25">
      <c r="A526" t="s">
        <v>7</v>
      </c>
      <c r="B526" s="33">
        <v>833</v>
      </c>
      <c r="C526" t="s">
        <v>31</v>
      </c>
      <c r="D526" t="s">
        <v>64</v>
      </c>
      <c r="E526" s="33">
        <v>38</v>
      </c>
      <c r="F526" s="32">
        <v>281.76</v>
      </c>
      <c r="H526" t="str">
        <f t="shared" si="48"/>
        <v>833Blaine26002ID0010018-0138</v>
      </c>
      <c r="I526" s="5">
        <f t="shared" si="49"/>
        <v>281.76</v>
      </c>
      <c r="K526" t="s">
        <v>7</v>
      </c>
      <c r="L526" s="33">
        <v>833</v>
      </c>
      <c r="M526" t="s">
        <v>31</v>
      </c>
      <c r="N526" t="s">
        <v>160</v>
      </c>
      <c r="O526" s="33">
        <v>38</v>
      </c>
      <c r="P526" s="32">
        <v>309.94</v>
      </c>
      <c r="R526" t="str">
        <f t="shared" si="50"/>
        <v>833Blaine26002ID0010018-0138</v>
      </c>
      <c r="S526" s="5">
        <f t="shared" si="51"/>
        <v>309.94</v>
      </c>
      <c r="U526" s="5"/>
    </row>
    <row r="527" spans="1:21" x14ac:dyDescent="0.25">
      <c r="A527" t="s">
        <v>7</v>
      </c>
      <c r="B527" s="33">
        <v>833</v>
      </c>
      <c r="C527" t="s">
        <v>31</v>
      </c>
      <c r="D527" t="s">
        <v>64</v>
      </c>
      <c r="E527" s="33">
        <v>39</v>
      </c>
      <c r="F527" s="32">
        <v>285.39</v>
      </c>
      <c r="H527" t="str">
        <f t="shared" si="48"/>
        <v>833Blaine26002ID0010018-0139</v>
      </c>
      <c r="I527" s="5">
        <f t="shared" si="49"/>
        <v>285.39</v>
      </c>
      <c r="K527" t="s">
        <v>7</v>
      </c>
      <c r="L527" s="33">
        <v>833</v>
      </c>
      <c r="M527" t="s">
        <v>31</v>
      </c>
      <c r="N527" t="s">
        <v>160</v>
      </c>
      <c r="O527" s="33">
        <v>39</v>
      </c>
      <c r="P527" s="32">
        <v>313.93</v>
      </c>
      <c r="R527" t="str">
        <f t="shared" si="50"/>
        <v>833Blaine26002ID0010018-0139</v>
      </c>
      <c r="S527" s="5">
        <f t="shared" si="51"/>
        <v>313.93</v>
      </c>
      <c r="U527" s="5"/>
    </row>
    <row r="528" spans="1:21" x14ac:dyDescent="0.25">
      <c r="A528" t="s">
        <v>7</v>
      </c>
      <c r="B528" s="33">
        <v>833</v>
      </c>
      <c r="C528" t="s">
        <v>31</v>
      </c>
      <c r="D528" t="s">
        <v>64</v>
      </c>
      <c r="E528" s="33">
        <v>40</v>
      </c>
      <c r="F528" s="32">
        <v>289.01</v>
      </c>
      <c r="H528" t="str">
        <f t="shared" si="48"/>
        <v>833Blaine26002ID0010018-0140</v>
      </c>
      <c r="I528" s="5">
        <f t="shared" si="49"/>
        <v>289.01</v>
      </c>
      <c r="K528" t="s">
        <v>7</v>
      </c>
      <c r="L528" s="33">
        <v>833</v>
      </c>
      <c r="M528" t="s">
        <v>31</v>
      </c>
      <c r="N528" t="s">
        <v>160</v>
      </c>
      <c r="O528" s="33">
        <v>40</v>
      </c>
      <c r="P528" s="32">
        <v>317.91000000000003</v>
      </c>
      <c r="R528" t="str">
        <f t="shared" si="50"/>
        <v>833Blaine26002ID0010018-0140</v>
      </c>
      <c r="S528" s="5">
        <f t="shared" si="51"/>
        <v>317.91000000000003</v>
      </c>
      <c r="U528" s="5"/>
    </row>
    <row r="529" spans="1:21" x14ac:dyDescent="0.25">
      <c r="A529" t="s">
        <v>7</v>
      </c>
      <c r="B529" s="33">
        <v>833</v>
      </c>
      <c r="C529" t="s">
        <v>31</v>
      </c>
      <c r="D529" t="s">
        <v>64</v>
      </c>
      <c r="E529" s="33">
        <v>41</v>
      </c>
      <c r="F529" s="32">
        <v>294.43</v>
      </c>
      <c r="H529" t="str">
        <f t="shared" si="48"/>
        <v>833Blaine26002ID0010018-0141</v>
      </c>
      <c r="I529" s="5">
        <f t="shared" si="49"/>
        <v>294.43</v>
      </c>
      <c r="K529" t="s">
        <v>7</v>
      </c>
      <c r="L529" s="33">
        <v>833</v>
      </c>
      <c r="M529" t="s">
        <v>31</v>
      </c>
      <c r="N529" t="s">
        <v>160</v>
      </c>
      <c r="O529" s="33">
        <v>41</v>
      </c>
      <c r="P529" s="32">
        <v>323.87</v>
      </c>
      <c r="R529" t="str">
        <f t="shared" si="50"/>
        <v>833Blaine26002ID0010018-0141</v>
      </c>
      <c r="S529" s="5">
        <f t="shared" si="51"/>
        <v>323.87</v>
      </c>
      <c r="U529" s="5"/>
    </row>
    <row r="530" spans="1:21" x14ac:dyDescent="0.25">
      <c r="A530" t="s">
        <v>7</v>
      </c>
      <c r="B530" s="33">
        <v>833</v>
      </c>
      <c r="C530" t="s">
        <v>31</v>
      </c>
      <c r="D530" t="s">
        <v>64</v>
      </c>
      <c r="E530" s="33">
        <v>42</v>
      </c>
      <c r="F530" s="32">
        <v>299.63</v>
      </c>
      <c r="H530" t="str">
        <f t="shared" si="48"/>
        <v>833Blaine26002ID0010018-0142</v>
      </c>
      <c r="I530" s="5">
        <f t="shared" si="49"/>
        <v>299.63</v>
      </c>
      <c r="K530" t="s">
        <v>7</v>
      </c>
      <c r="L530" s="33">
        <v>833</v>
      </c>
      <c r="M530" t="s">
        <v>31</v>
      </c>
      <c r="N530" t="s">
        <v>160</v>
      </c>
      <c r="O530" s="33">
        <v>42</v>
      </c>
      <c r="P530" s="32">
        <v>329.59</v>
      </c>
      <c r="R530" t="str">
        <f t="shared" si="50"/>
        <v>833Blaine26002ID0010018-0142</v>
      </c>
      <c r="S530" s="5">
        <f t="shared" si="51"/>
        <v>329.59</v>
      </c>
      <c r="U530" s="5"/>
    </row>
    <row r="531" spans="1:21" x14ac:dyDescent="0.25">
      <c r="A531" t="s">
        <v>7</v>
      </c>
      <c r="B531" s="33">
        <v>833</v>
      </c>
      <c r="C531" t="s">
        <v>31</v>
      </c>
      <c r="D531" t="s">
        <v>64</v>
      </c>
      <c r="E531" s="33">
        <v>43</v>
      </c>
      <c r="F531" s="32">
        <v>306.86</v>
      </c>
      <c r="H531" t="str">
        <f t="shared" si="48"/>
        <v>833Blaine26002ID0010018-0143</v>
      </c>
      <c r="I531" s="5">
        <f t="shared" si="49"/>
        <v>306.86</v>
      </c>
      <c r="K531" t="s">
        <v>7</v>
      </c>
      <c r="L531" s="33">
        <v>833</v>
      </c>
      <c r="M531" t="s">
        <v>31</v>
      </c>
      <c r="N531" t="s">
        <v>160</v>
      </c>
      <c r="O531" s="33">
        <v>43</v>
      </c>
      <c r="P531" s="32">
        <v>337.55</v>
      </c>
      <c r="R531" t="str">
        <f t="shared" si="50"/>
        <v>833Blaine26002ID0010018-0143</v>
      </c>
      <c r="S531" s="5">
        <f t="shared" si="51"/>
        <v>337.55</v>
      </c>
      <c r="U531" s="5"/>
    </row>
    <row r="532" spans="1:21" x14ac:dyDescent="0.25">
      <c r="A532" t="s">
        <v>7</v>
      </c>
      <c r="B532" s="33">
        <v>833</v>
      </c>
      <c r="C532" t="s">
        <v>31</v>
      </c>
      <c r="D532" t="s">
        <v>64</v>
      </c>
      <c r="E532" s="33">
        <v>44</v>
      </c>
      <c r="F532" s="32">
        <v>315.91000000000003</v>
      </c>
      <c r="H532" t="str">
        <f t="shared" si="48"/>
        <v>833Blaine26002ID0010018-0144</v>
      </c>
      <c r="I532" s="5">
        <f t="shared" si="49"/>
        <v>315.91000000000003</v>
      </c>
      <c r="K532" t="s">
        <v>7</v>
      </c>
      <c r="L532" s="33">
        <v>833</v>
      </c>
      <c r="M532" t="s">
        <v>31</v>
      </c>
      <c r="N532" t="s">
        <v>160</v>
      </c>
      <c r="O532" s="33">
        <v>44</v>
      </c>
      <c r="P532" s="32">
        <v>347.5</v>
      </c>
      <c r="R532" t="str">
        <f t="shared" si="50"/>
        <v>833Blaine26002ID0010018-0144</v>
      </c>
      <c r="S532" s="5">
        <f t="shared" si="51"/>
        <v>347.5</v>
      </c>
      <c r="U532" s="5"/>
    </row>
    <row r="533" spans="1:21" x14ac:dyDescent="0.25">
      <c r="A533" t="s">
        <v>7</v>
      </c>
      <c r="B533" s="33">
        <v>833</v>
      </c>
      <c r="C533" t="s">
        <v>31</v>
      </c>
      <c r="D533" t="s">
        <v>64</v>
      </c>
      <c r="E533" s="33">
        <v>45</v>
      </c>
      <c r="F533" s="32">
        <v>326.54000000000002</v>
      </c>
      <c r="H533" t="str">
        <f t="shared" si="48"/>
        <v>833Blaine26002ID0010018-0145</v>
      </c>
      <c r="I533" s="5">
        <f t="shared" si="49"/>
        <v>326.54000000000002</v>
      </c>
      <c r="K533" t="s">
        <v>7</v>
      </c>
      <c r="L533" s="33">
        <v>833</v>
      </c>
      <c r="M533" t="s">
        <v>31</v>
      </c>
      <c r="N533" t="s">
        <v>160</v>
      </c>
      <c r="O533" s="33">
        <v>45</v>
      </c>
      <c r="P533" s="32">
        <v>359.19</v>
      </c>
      <c r="R533" t="str">
        <f t="shared" si="50"/>
        <v>833Blaine26002ID0010018-0145</v>
      </c>
      <c r="S533" s="5">
        <f t="shared" si="51"/>
        <v>359.19</v>
      </c>
      <c r="U533" s="5"/>
    </row>
    <row r="534" spans="1:21" x14ac:dyDescent="0.25">
      <c r="A534" t="s">
        <v>7</v>
      </c>
      <c r="B534" s="33">
        <v>833</v>
      </c>
      <c r="C534" t="s">
        <v>31</v>
      </c>
      <c r="D534" t="s">
        <v>64</v>
      </c>
      <c r="E534" s="33">
        <v>46</v>
      </c>
      <c r="F534" s="32">
        <v>339.21</v>
      </c>
      <c r="H534" t="str">
        <f t="shared" si="48"/>
        <v>833Blaine26002ID0010018-0146</v>
      </c>
      <c r="I534" s="5">
        <f t="shared" si="49"/>
        <v>339.21</v>
      </c>
      <c r="K534" t="s">
        <v>7</v>
      </c>
      <c r="L534" s="33">
        <v>833</v>
      </c>
      <c r="M534" t="s">
        <v>31</v>
      </c>
      <c r="N534" t="s">
        <v>160</v>
      </c>
      <c r="O534" s="33">
        <v>46</v>
      </c>
      <c r="P534" s="32">
        <v>373.13</v>
      </c>
      <c r="R534" t="str">
        <f t="shared" si="50"/>
        <v>833Blaine26002ID0010018-0146</v>
      </c>
      <c r="S534" s="5">
        <f t="shared" si="51"/>
        <v>373.13</v>
      </c>
      <c r="U534" s="5"/>
    </row>
    <row r="535" spans="1:21" x14ac:dyDescent="0.25">
      <c r="A535" t="s">
        <v>7</v>
      </c>
      <c r="B535" s="33">
        <v>833</v>
      </c>
      <c r="C535" t="s">
        <v>31</v>
      </c>
      <c r="D535" t="s">
        <v>64</v>
      </c>
      <c r="E535" s="33">
        <v>47</v>
      </c>
      <c r="F535" s="32">
        <v>353.45</v>
      </c>
      <c r="H535" t="str">
        <f t="shared" si="48"/>
        <v>833Blaine26002ID0010018-0147</v>
      </c>
      <c r="I535" s="5">
        <f t="shared" si="49"/>
        <v>353.45</v>
      </c>
      <c r="K535" t="s">
        <v>7</v>
      </c>
      <c r="L535" s="33">
        <v>833</v>
      </c>
      <c r="M535" t="s">
        <v>31</v>
      </c>
      <c r="N535" t="s">
        <v>160</v>
      </c>
      <c r="O535" s="33">
        <v>47</v>
      </c>
      <c r="P535" s="32">
        <v>388.8</v>
      </c>
      <c r="R535" t="str">
        <f t="shared" si="50"/>
        <v>833Blaine26002ID0010018-0147</v>
      </c>
      <c r="S535" s="5">
        <f t="shared" si="51"/>
        <v>388.8</v>
      </c>
      <c r="U535" s="5"/>
    </row>
    <row r="536" spans="1:21" x14ac:dyDescent="0.25">
      <c r="A536" t="s">
        <v>7</v>
      </c>
      <c r="B536" s="33">
        <v>833</v>
      </c>
      <c r="C536" t="s">
        <v>31</v>
      </c>
      <c r="D536" t="s">
        <v>64</v>
      </c>
      <c r="E536" s="33">
        <v>48</v>
      </c>
      <c r="F536" s="32">
        <v>369.73</v>
      </c>
      <c r="H536" t="str">
        <f t="shared" si="48"/>
        <v>833Blaine26002ID0010018-0148</v>
      </c>
      <c r="I536" s="5">
        <f t="shared" si="49"/>
        <v>369.73</v>
      </c>
      <c r="K536" t="s">
        <v>7</v>
      </c>
      <c r="L536" s="33">
        <v>833</v>
      </c>
      <c r="M536" t="s">
        <v>31</v>
      </c>
      <c r="N536" t="s">
        <v>160</v>
      </c>
      <c r="O536" s="33">
        <v>48</v>
      </c>
      <c r="P536" s="32">
        <v>406.7</v>
      </c>
      <c r="R536" t="str">
        <f t="shared" si="50"/>
        <v>833Blaine26002ID0010018-0148</v>
      </c>
      <c r="S536" s="5">
        <f t="shared" si="51"/>
        <v>406.7</v>
      </c>
      <c r="U536" s="5"/>
    </row>
    <row r="537" spans="1:21" x14ac:dyDescent="0.25">
      <c r="A537" t="s">
        <v>7</v>
      </c>
      <c r="B537" s="33">
        <v>833</v>
      </c>
      <c r="C537" t="s">
        <v>31</v>
      </c>
      <c r="D537" t="s">
        <v>64</v>
      </c>
      <c r="E537" s="33">
        <v>49</v>
      </c>
      <c r="F537" s="32">
        <v>385.79</v>
      </c>
      <c r="H537" t="str">
        <f t="shared" si="48"/>
        <v>833Blaine26002ID0010018-0149</v>
      </c>
      <c r="I537" s="5">
        <f t="shared" si="49"/>
        <v>385.79</v>
      </c>
      <c r="K537" t="s">
        <v>7</v>
      </c>
      <c r="L537" s="33">
        <v>833</v>
      </c>
      <c r="M537" t="s">
        <v>31</v>
      </c>
      <c r="N537" t="s">
        <v>160</v>
      </c>
      <c r="O537" s="33">
        <v>49</v>
      </c>
      <c r="P537" s="32">
        <v>424.37</v>
      </c>
      <c r="R537" t="str">
        <f t="shared" si="50"/>
        <v>833Blaine26002ID0010018-0149</v>
      </c>
      <c r="S537" s="5">
        <f t="shared" si="51"/>
        <v>424.37</v>
      </c>
      <c r="U537" s="5"/>
    </row>
    <row r="538" spans="1:21" x14ac:dyDescent="0.25">
      <c r="A538" t="s">
        <v>7</v>
      </c>
      <c r="B538" s="33">
        <v>833</v>
      </c>
      <c r="C538" t="s">
        <v>31</v>
      </c>
      <c r="D538" t="s">
        <v>64</v>
      </c>
      <c r="E538" s="33">
        <v>50</v>
      </c>
      <c r="F538" s="32">
        <v>403.88</v>
      </c>
      <c r="H538" t="str">
        <f t="shared" si="48"/>
        <v>833Blaine26002ID0010018-0150</v>
      </c>
      <c r="I538" s="5">
        <f t="shared" si="49"/>
        <v>403.88</v>
      </c>
      <c r="K538" t="s">
        <v>7</v>
      </c>
      <c r="L538" s="33">
        <v>833</v>
      </c>
      <c r="M538" t="s">
        <v>31</v>
      </c>
      <c r="N538" t="s">
        <v>160</v>
      </c>
      <c r="O538" s="33">
        <v>50</v>
      </c>
      <c r="P538" s="32">
        <v>444.27</v>
      </c>
      <c r="R538" t="str">
        <f t="shared" si="50"/>
        <v>833Blaine26002ID0010018-0150</v>
      </c>
      <c r="S538" s="5">
        <f t="shared" si="51"/>
        <v>444.27</v>
      </c>
      <c r="U538" s="5"/>
    </row>
    <row r="539" spans="1:21" x14ac:dyDescent="0.25">
      <c r="A539" t="s">
        <v>7</v>
      </c>
      <c r="B539" s="33">
        <v>833</v>
      </c>
      <c r="C539" t="s">
        <v>31</v>
      </c>
      <c r="D539" t="s">
        <v>64</v>
      </c>
      <c r="E539" s="33">
        <v>51</v>
      </c>
      <c r="F539" s="32">
        <v>421.75</v>
      </c>
      <c r="H539" t="str">
        <f t="shared" si="48"/>
        <v>833Blaine26002ID0010018-0151</v>
      </c>
      <c r="I539" s="5">
        <f t="shared" si="49"/>
        <v>421.75</v>
      </c>
      <c r="K539" t="s">
        <v>7</v>
      </c>
      <c r="L539" s="33">
        <v>833</v>
      </c>
      <c r="M539" t="s">
        <v>31</v>
      </c>
      <c r="N539" t="s">
        <v>160</v>
      </c>
      <c r="O539" s="33">
        <v>51</v>
      </c>
      <c r="P539" s="32">
        <v>463.93</v>
      </c>
      <c r="R539" t="str">
        <f t="shared" si="50"/>
        <v>833Blaine26002ID0010018-0151</v>
      </c>
      <c r="S539" s="5">
        <f t="shared" si="51"/>
        <v>463.93</v>
      </c>
      <c r="U539" s="5"/>
    </row>
    <row r="540" spans="1:21" x14ac:dyDescent="0.25">
      <c r="A540" t="s">
        <v>7</v>
      </c>
      <c r="B540" s="33">
        <v>833</v>
      </c>
      <c r="C540" t="s">
        <v>31</v>
      </c>
      <c r="D540" t="s">
        <v>64</v>
      </c>
      <c r="E540" s="33">
        <v>52</v>
      </c>
      <c r="F540" s="32">
        <v>441.42</v>
      </c>
      <c r="H540" t="str">
        <f t="shared" si="48"/>
        <v>833Blaine26002ID0010018-0152</v>
      </c>
      <c r="I540" s="5">
        <f t="shared" si="49"/>
        <v>441.42</v>
      </c>
      <c r="K540" t="s">
        <v>7</v>
      </c>
      <c r="L540" s="33">
        <v>833</v>
      </c>
      <c r="M540" t="s">
        <v>31</v>
      </c>
      <c r="N540" t="s">
        <v>160</v>
      </c>
      <c r="O540" s="33">
        <v>52</v>
      </c>
      <c r="P540" s="32">
        <v>485.56</v>
      </c>
      <c r="R540" t="str">
        <f t="shared" si="50"/>
        <v>833Blaine26002ID0010018-0152</v>
      </c>
      <c r="S540" s="5">
        <f t="shared" si="51"/>
        <v>485.56</v>
      </c>
      <c r="U540" s="5"/>
    </row>
    <row r="541" spans="1:21" x14ac:dyDescent="0.25">
      <c r="A541" t="s">
        <v>7</v>
      </c>
      <c r="B541" s="33">
        <v>833</v>
      </c>
      <c r="C541" t="s">
        <v>31</v>
      </c>
      <c r="D541" t="s">
        <v>64</v>
      </c>
      <c r="E541" s="33">
        <v>53</v>
      </c>
      <c r="F541" s="32">
        <v>461.33</v>
      </c>
      <c r="H541" t="str">
        <f t="shared" si="48"/>
        <v>833Blaine26002ID0010018-0153</v>
      </c>
      <c r="I541" s="5">
        <f t="shared" si="49"/>
        <v>461.33</v>
      </c>
      <c r="K541" t="s">
        <v>7</v>
      </c>
      <c r="L541" s="33">
        <v>833</v>
      </c>
      <c r="M541" t="s">
        <v>31</v>
      </c>
      <c r="N541" t="s">
        <v>160</v>
      </c>
      <c r="O541" s="33">
        <v>53</v>
      </c>
      <c r="P541" s="32">
        <v>507.46</v>
      </c>
      <c r="R541" t="str">
        <f t="shared" si="50"/>
        <v>833Blaine26002ID0010018-0153</v>
      </c>
      <c r="S541" s="5">
        <f t="shared" si="51"/>
        <v>507.46</v>
      </c>
      <c r="U541" s="5"/>
    </row>
    <row r="542" spans="1:21" x14ac:dyDescent="0.25">
      <c r="A542" t="s">
        <v>7</v>
      </c>
      <c r="B542" s="33">
        <v>833</v>
      </c>
      <c r="C542" t="s">
        <v>31</v>
      </c>
      <c r="D542" t="s">
        <v>64</v>
      </c>
      <c r="E542" s="33">
        <v>54</v>
      </c>
      <c r="F542" s="32">
        <v>482.8</v>
      </c>
      <c r="H542" t="str">
        <f t="shared" si="48"/>
        <v>833Blaine26002ID0010018-0154</v>
      </c>
      <c r="I542" s="5">
        <f t="shared" si="49"/>
        <v>482.8</v>
      </c>
      <c r="K542" t="s">
        <v>7</v>
      </c>
      <c r="L542" s="33">
        <v>833</v>
      </c>
      <c r="M542" t="s">
        <v>31</v>
      </c>
      <c r="N542" t="s">
        <v>160</v>
      </c>
      <c r="O542" s="33">
        <v>54</v>
      </c>
      <c r="P542" s="32">
        <v>531.08000000000004</v>
      </c>
      <c r="R542" t="str">
        <f t="shared" si="50"/>
        <v>833Blaine26002ID0010018-0154</v>
      </c>
      <c r="S542" s="5">
        <f t="shared" si="51"/>
        <v>531.08000000000004</v>
      </c>
      <c r="U542" s="5"/>
    </row>
    <row r="543" spans="1:21" x14ac:dyDescent="0.25">
      <c r="A543" t="s">
        <v>7</v>
      </c>
      <c r="B543" s="33">
        <v>833</v>
      </c>
      <c r="C543" t="s">
        <v>31</v>
      </c>
      <c r="D543" t="s">
        <v>64</v>
      </c>
      <c r="E543" s="33">
        <v>55</v>
      </c>
      <c r="F543" s="32">
        <v>504.29</v>
      </c>
      <c r="H543" t="str">
        <f t="shared" si="48"/>
        <v>833Blaine26002ID0010018-0155</v>
      </c>
      <c r="I543" s="5">
        <f t="shared" si="49"/>
        <v>504.29</v>
      </c>
      <c r="K543" t="s">
        <v>7</v>
      </c>
      <c r="L543" s="33">
        <v>833</v>
      </c>
      <c r="M543" t="s">
        <v>31</v>
      </c>
      <c r="N543" t="s">
        <v>160</v>
      </c>
      <c r="O543" s="33">
        <v>55</v>
      </c>
      <c r="P543" s="32">
        <v>554.72</v>
      </c>
      <c r="R543" t="str">
        <f t="shared" si="50"/>
        <v>833Blaine26002ID0010018-0155</v>
      </c>
      <c r="S543" s="5">
        <f t="shared" si="51"/>
        <v>554.72</v>
      </c>
      <c r="U543" s="5"/>
    </row>
    <row r="544" spans="1:21" x14ac:dyDescent="0.25">
      <c r="A544" t="s">
        <v>7</v>
      </c>
      <c r="B544" s="33">
        <v>833</v>
      </c>
      <c r="C544" t="s">
        <v>31</v>
      </c>
      <c r="D544" t="s">
        <v>64</v>
      </c>
      <c r="E544" s="33">
        <v>56</v>
      </c>
      <c r="F544" s="32">
        <v>527.58000000000004</v>
      </c>
      <c r="H544" t="str">
        <f t="shared" si="48"/>
        <v>833Blaine26002ID0010018-0156</v>
      </c>
      <c r="I544" s="5">
        <f t="shared" si="49"/>
        <v>527.58000000000004</v>
      </c>
      <c r="K544" t="s">
        <v>7</v>
      </c>
      <c r="L544" s="33">
        <v>833</v>
      </c>
      <c r="M544" t="s">
        <v>31</v>
      </c>
      <c r="N544" t="s">
        <v>160</v>
      </c>
      <c r="O544" s="33">
        <v>56</v>
      </c>
      <c r="P544" s="32">
        <v>580.34</v>
      </c>
      <c r="R544" t="str">
        <f t="shared" si="50"/>
        <v>833Blaine26002ID0010018-0156</v>
      </c>
      <c r="S544" s="5">
        <f t="shared" si="51"/>
        <v>580.34</v>
      </c>
      <c r="U544" s="5"/>
    </row>
    <row r="545" spans="1:21" x14ac:dyDescent="0.25">
      <c r="A545" t="s">
        <v>7</v>
      </c>
      <c r="B545" s="33">
        <v>833</v>
      </c>
      <c r="C545" t="s">
        <v>31</v>
      </c>
      <c r="D545" t="s">
        <v>64</v>
      </c>
      <c r="E545" s="33">
        <v>57</v>
      </c>
      <c r="F545" s="32">
        <v>551.1</v>
      </c>
      <c r="H545" t="str">
        <f t="shared" si="48"/>
        <v>833Blaine26002ID0010018-0157</v>
      </c>
      <c r="I545" s="5">
        <f t="shared" si="49"/>
        <v>551.1</v>
      </c>
      <c r="K545" t="s">
        <v>7</v>
      </c>
      <c r="L545" s="33">
        <v>833</v>
      </c>
      <c r="M545" t="s">
        <v>31</v>
      </c>
      <c r="N545" t="s">
        <v>160</v>
      </c>
      <c r="O545" s="33">
        <v>57</v>
      </c>
      <c r="P545" s="32">
        <v>606.21</v>
      </c>
      <c r="R545" t="str">
        <f t="shared" si="50"/>
        <v>833Blaine26002ID0010018-0157</v>
      </c>
      <c r="S545" s="5">
        <f t="shared" si="51"/>
        <v>606.21</v>
      </c>
      <c r="U545" s="5"/>
    </row>
    <row r="546" spans="1:21" x14ac:dyDescent="0.25">
      <c r="A546" t="s">
        <v>7</v>
      </c>
      <c r="B546" s="33">
        <v>833</v>
      </c>
      <c r="C546" t="s">
        <v>31</v>
      </c>
      <c r="D546" t="s">
        <v>64</v>
      </c>
      <c r="E546" s="33">
        <v>58</v>
      </c>
      <c r="F546" s="32">
        <v>576.20000000000005</v>
      </c>
      <c r="H546" t="str">
        <f t="shared" si="48"/>
        <v>833Blaine26002ID0010018-0158</v>
      </c>
      <c r="I546" s="5">
        <f t="shared" si="49"/>
        <v>576.20000000000005</v>
      </c>
      <c r="K546" t="s">
        <v>7</v>
      </c>
      <c r="L546" s="33">
        <v>833</v>
      </c>
      <c r="M546" t="s">
        <v>31</v>
      </c>
      <c r="N546" t="s">
        <v>160</v>
      </c>
      <c r="O546" s="33">
        <v>58</v>
      </c>
      <c r="P546" s="32">
        <v>633.82000000000005</v>
      </c>
      <c r="R546" t="str">
        <f t="shared" si="50"/>
        <v>833Blaine26002ID0010018-0158</v>
      </c>
      <c r="S546" s="5">
        <f t="shared" si="51"/>
        <v>633.82000000000005</v>
      </c>
      <c r="U546" s="5"/>
    </row>
    <row r="547" spans="1:21" x14ac:dyDescent="0.25">
      <c r="A547" t="s">
        <v>7</v>
      </c>
      <c r="B547" s="33">
        <v>833</v>
      </c>
      <c r="C547" t="s">
        <v>31</v>
      </c>
      <c r="D547" t="s">
        <v>64</v>
      </c>
      <c r="E547" s="33">
        <v>59</v>
      </c>
      <c r="F547" s="32">
        <v>588.64</v>
      </c>
      <c r="H547" t="str">
        <f t="shared" si="48"/>
        <v>833Blaine26002ID0010018-0159</v>
      </c>
      <c r="I547" s="5">
        <f t="shared" si="49"/>
        <v>588.64</v>
      </c>
      <c r="K547" t="s">
        <v>7</v>
      </c>
      <c r="L547" s="33">
        <v>833</v>
      </c>
      <c r="M547" t="s">
        <v>31</v>
      </c>
      <c r="N547" t="s">
        <v>160</v>
      </c>
      <c r="O547" s="33">
        <v>59</v>
      </c>
      <c r="P547" s="32">
        <v>647.5</v>
      </c>
      <c r="R547" t="str">
        <f t="shared" si="50"/>
        <v>833Blaine26002ID0010018-0159</v>
      </c>
      <c r="S547" s="5">
        <f t="shared" si="51"/>
        <v>647.5</v>
      </c>
      <c r="U547" s="5"/>
    </row>
    <row r="548" spans="1:21" x14ac:dyDescent="0.25">
      <c r="A548" t="s">
        <v>7</v>
      </c>
      <c r="B548" s="33">
        <v>833</v>
      </c>
      <c r="C548" t="s">
        <v>31</v>
      </c>
      <c r="D548" t="s">
        <v>64</v>
      </c>
      <c r="E548" s="33">
        <v>60</v>
      </c>
      <c r="F548" s="32">
        <v>613.74</v>
      </c>
      <c r="H548" t="str">
        <f t="shared" si="48"/>
        <v>833Blaine26002ID0010018-0160</v>
      </c>
      <c r="I548" s="5">
        <f t="shared" si="49"/>
        <v>613.74</v>
      </c>
      <c r="K548" t="s">
        <v>7</v>
      </c>
      <c r="L548" s="33">
        <v>833</v>
      </c>
      <c r="M548" t="s">
        <v>31</v>
      </c>
      <c r="N548" t="s">
        <v>160</v>
      </c>
      <c r="O548" s="33">
        <v>60</v>
      </c>
      <c r="P548" s="32">
        <v>675.11</v>
      </c>
      <c r="R548" t="str">
        <f t="shared" si="50"/>
        <v>833Blaine26002ID0010018-0160</v>
      </c>
      <c r="S548" s="5">
        <f t="shared" si="51"/>
        <v>675.11</v>
      </c>
      <c r="U548" s="5"/>
    </row>
    <row r="549" spans="1:21" x14ac:dyDescent="0.25">
      <c r="A549" t="s">
        <v>7</v>
      </c>
      <c r="B549" s="33">
        <v>833</v>
      </c>
      <c r="C549" t="s">
        <v>31</v>
      </c>
      <c r="D549" t="s">
        <v>64</v>
      </c>
      <c r="E549" s="33">
        <v>61</v>
      </c>
      <c r="F549" s="32">
        <v>635.44000000000005</v>
      </c>
      <c r="H549" t="str">
        <f t="shared" si="48"/>
        <v>833Blaine26002ID0010018-0161</v>
      </c>
      <c r="I549" s="5">
        <f t="shared" si="49"/>
        <v>635.44000000000005</v>
      </c>
      <c r="K549" t="s">
        <v>7</v>
      </c>
      <c r="L549" s="33">
        <v>833</v>
      </c>
      <c r="M549" t="s">
        <v>31</v>
      </c>
      <c r="N549" t="s">
        <v>160</v>
      </c>
      <c r="O549" s="33">
        <v>61</v>
      </c>
      <c r="P549" s="32">
        <v>698.98</v>
      </c>
      <c r="R549" t="str">
        <f t="shared" si="50"/>
        <v>833Blaine26002ID0010018-0161</v>
      </c>
      <c r="S549" s="5">
        <f t="shared" si="51"/>
        <v>698.98</v>
      </c>
      <c r="U549" s="5"/>
    </row>
    <row r="550" spans="1:21" x14ac:dyDescent="0.25">
      <c r="A550" t="s">
        <v>7</v>
      </c>
      <c r="B550" s="33">
        <v>833</v>
      </c>
      <c r="C550" t="s">
        <v>31</v>
      </c>
      <c r="D550" t="s">
        <v>64</v>
      </c>
      <c r="E550" s="33">
        <v>62</v>
      </c>
      <c r="F550" s="32">
        <v>649.70000000000005</v>
      </c>
      <c r="H550" t="str">
        <f t="shared" si="48"/>
        <v>833Blaine26002ID0010018-0162</v>
      </c>
      <c r="I550" s="5">
        <f t="shared" si="49"/>
        <v>649.70000000000005</v>
      </c>
      <c r="K550" t="s">
        <v>7</v>
      </c>
      <c r="L550" s="33">
        <v>833</v>
      </c>
      <c r="M550" t="s">
        <v>31</v>
      </c>
      <c r="N550" t="s">
        <v>160</v>
      </c>
      <c r="O550" s="33">
        <v>62</v>
      </c>
      <c r="P550" s="32">
        <v>714.67</v>
      </c>
      <c r="R550" t="str">
        <f t="shared" si="50"/>
        <v>833Blaine26002ID0010018-0162</v>
      </c>
      <c r="S550" s="5">
        <f t="shared" si="51"/>
        <v>714.67</v>
      </c>
      <c r="U550" s="5"/>
    </row>
    <row r="551" spans="1:21" x14ac:dyDescent="0.25">
      <c r="A551" t="s">
        <v>7</v>
      </c>
      <c r="B551" s="33">
        <v>833</v>
      </c>
      <c r="C551" t="s">
        <v>31</v>
      </c>
      <c r="D551" t="s">
        <v>64</v>
      </c>
      <c r="E551" s="33">
        <v>63</v>
      </c>
      <c r="F551" s="32">
        <v>667.56</v>
      </c>
      <c r="H551" t="str">
        <f t="shared" si="48"/>
        <v>833Blaine26002ID0010018-0163</v>
      </c>
      <c r="I551" s="5">
        <f t="shared" si="49"/>
        <v>667.56</v>
      </c>
      <c r="K551" t="s">
        <v>7</v>
      </c>
      <c r="L551" s="33">
        <v>833</v>
      </c>
      <c r="M551" t="s">
        <v>31</v>
      </c>
      <c r="N551" t="s">
        <v>160</v>
      </c>
      <c r="O551" s="33">
        <v>63</v>
      </c>
      <c r="P551" s="32">
        <v>734.32</v>
      </c>
      <c r="R551" t="str">
        <f t="shared" si="50"/>
        <v>833Blaine26002ID0010018-0163</v>
      </c>
      <c r="S551" s="5">
        <f t="shared" si="51"/>
        <v>734.32</v>
      </c>
      <c r="U551" s="5"/>
    </row>
    <row r="552" spans="1:21" x14ac:dyDescent="0.25">
      <c r="A552" t="s">
        <v>7</v>
      </c>
      <c r="B552" s="33">
        <v>833</v>
      </c>
      <c r="C552" t="s">
        <v>31</v>
      </c>
      <c r="D552" t="s">
        <v>64</v>
      </c>
      <c r="E552" s="33">
        <v>64</v>
      </c>
      <c r="F552" s="32">
        <v>678.4</v>
      </c>
      <c r="H552" t="str">
        <f t="shared" si="48"/>
        <v>833Blaine26002ID0010018-0164</v>
      </c>
      <c r="I552" s="5">
        <f t="shared" si="49"/>
        <v>678.4</v>
      </c>
      <c r="K552" t="s">
        <v>7</v>
      </c>
      <c r="L552" s="33">
        <v>833</v>
      </c>
      <c r="M552" t="s">
        <v>31</v>
      </c>
      <c r="N552" t="s">
        <v>160</v>
      </c>
      <c r="O552" s="33">
        <v>64</v>
      </c>
      <c r="P552" s="32">
        <v>746.24</v>
      </c>
      <c r="R552" t="str">
        <f t="shared" si="50"/>
        <v>833Blaine26002ID0010018-0164</v>
      </c>
      <c r="S552" s="5">
        <f t="shared" si="51"/>
        <v>746.24</v>
      </c>
      <c r="U552" s="5"/>
    </row>
    <row r="553" spans="1:21" x14ac:dyDescent="0.25">
      <c r="A553" t="s">
        <v>7</v>
      </c>
      <c r="B553" s="33">
        <v>833</v>
      </c>
      <c r="C553" t="s">
        <v>31</v>
      </c>
      <c r="D553" t="s">
        <v>64</v>
      </c>
      <c r="E553" s="33">
        <v>65</v>
      </c>
      <c r="F553" s="32">
        <v>678.4</v>
      </c>
      <c r="H553" t="str">
        <f t="shared" si="48"/>
        <v>833Blaine26002ID0010018-0165</v>
      </c>
      <c r="I553" s="5">
        <f t="shared" si="49"/>
        <v>678.4</v>
      </c>
      <c r="K553" t="s">
        <v>7</v>
      </c>
      <c r="L553" s="33">
        <v>833</v>
      </c>
      <c r="M553" t="s">
        <v>31</v>
      </c>
      <c r="N553" t="s">
        <v>160</v>
      </c>
      <c r="O553" s="33">
        <v>65</v>
      </c>
      <c r="P553" s="32">
        <v>746.24</v>
      </c>
      <c r="R553" t="str">
        <f t="shared" si="50"/>
        <v>833Blaine26002ID0010018-0165</v>
      </c>
      <c r="S553" s="5">
        <f t="shared" si="51"/>
        <v>746.24</v>
      </c>
      <c r="U553" s="5"/>
    </row>
    <row r="554" spans="1:21" x14ac:dyDescent="0.25">
      <c r="A554" t="s">
        <v>7</v>
      </c>
      <c r="B554" s="33">
        <v>833</v>
      </c>
      <c r="C554" t="s">
        <v>32</v>
      </c>
      <c r="D554" t="s">
        <v>64</v>
      </c>
      <c r="E554" s="33">
        <v>20</v>
      </c>
      <c r="F554" s="32">
        <v>143.59</v>
      </c>
      <c r="H554" t="str">
        <f t="shared" ref="H554:H586" si="52">B554&amp;C554&amp;A554&amp;E554</f>
        <v>833Camas26002ID0010018-0120</v>
      </c>
      <c r="I554" s="5">
        <f t="shared" ref="I554:I586" si="53">F554</f>
        <v>143.59</v>
      </c>
      <c r="K554" t="s">
        <v>7</v>
      </c>
      <c r="L554" s="33">
        <v>833</v>
      </c>
      <c r="M554" t="s">
        <v>32</v>
      </c>
      <c r="N554" t="s">
        <v>160</v>
      </c>
      <c r="O554" s="33">
        <v>20</v>
      </c>
      <c r="P554" s="32">
        <v>143.59</v>
      </c>
      <c r="R554" t="str">
        <f t="shared" si="50"/>
        <v>833Camas26002ID0010018-0120</v>
      </c>
      <c r="S554" s="5">
        <f t="shared" si="51"/>
        <v>143.59</v>
      </c>
      <c r="U554" s="5"/>
    </row>
    <row r="555" spans="1:21" x14ac:dyDescent="0.25">
      <c r="A555" t="s">
        <v>7</v>
      </c>
      <c r="B555" s="33">
        <v>833</v>
      </c>
      <c r="C555" t="s">
        <v>32</v>
      </c>
      <c r="D555" t="s">
        <v>64</v>
      </c>
      <c r="E555" s="33">
        <v>21</v>
      </c>
      <c r="F555" s="32">
        <v>226.14</v>
      </c>
      <c r="H555" t="str">
        <f t="shared" si="52"/>
        <v>833Camas26002ID0010018-0121</v>
      </c>
      <c r="I555" s="5">
        <f t="shared" si="53"/>
        <v>226.14</v>
      </c>
      <c r="K555" t="s">
        <v>7</v>
      </c>
      <c r="L555" s="33">
        <v>833</v>
      </c>
      <c r="M555" t="s">
        <v>32</v>
      </c>
      <c r="N555" t="s">
        <v>160</v>
      </c>
      <c r="O555" s="33">
        <v>21</v>
      </c>
      <c r="P555" s="32">
        <v>248.75</v>
      </c>
      <c r="R555" t="str">
        <f t="shared" si="50"/>
        <v>833Camas26002ID0010018-0121</v>
      </c>
      <c r="S555" s="5">
        <f t="shared" si="51"/>
        <v>248.75</v>
      </c>
      <c r="U555" s="5"/>
    </row>
    <row r="556" spans="1:21" x14ac:dyDescent="0.25">
      <c r="A556" t="s">
        <v>7</v>
      </c>
      <c r="B556" s="33">
        <v>833</v>
      </c>
      <c r="C556" t="s">
        <v>32</v>
      </c>
      <c r="D556" t="s">
        <v>64</v>
      </c>
      <c r="E556" s="33">
        <v>22</v>
      </c>
      <c r="F556" s="32">
        <v>226.14</v>
      </c>
      <c r="H556" t="str">
        <f t="shared" si="52"/>
        <v>833Camas26002ID0010018-0122</v>
      </c>
      <c r="I556" s="5">
        <f t="shared" si="53"/>
        <v>226.14</v>
      </c>
      <c r="K556" t="s">
        <v>7</v>
      </c>
      <c r="L556" s="33">
        <v>833</v>
      </c>
      <c r="M556" t="s">
        <v>32</v>
      </c>
      <c r="N556" t="s">
        <v>160</v>
      </c>
      <c r="O556" s="33">
        <v>22</v>
      </c>
      <c r="P556" s="32">
        <v>248.75</v>
      </c>
      <c r="R556" t="str">
        <f t="shared" si="50"/>
        <v>833Camas26002ID0010018-0122</v>
      </c>
      <c r="S556" s="5">
        <f t="shared" si="51"/>
        <v>248.75</v>
      </c>
      <c r="U556" s="5"/>
    </row>
    <row r="557" spans="1:21" x14ac:dyDescent="0.25">
      <c r="A557" t="s">
        <v>7</v>
      </c>
      <c r="B557" s="33">
        <v>833</v>
      </c>
      <c r="C557" t="s">
        <v>32</v>
      </c>
      <c r="D557" t="s">
        <v>64</v>
      </c>
      <c r="E557" s="33">
        <v>23</v>
      </c>
      <c r="F557" s="32">
        <v>226.14</v>
      </c>
      <c r="H557" t="str">
        <f t="shared" si="52"/>
        <v>833Camas26002ID0010018-0123</v>
      </c>
      <c r="I557" s="5">
        <f t="shared" si="53"/>
        <v>226.14</v>
      </c>
      <c r="K557" t="s">
        <v>7</v>
      </c>
      <c r="L557" s="33">
        <v>833</v>
      </c>
      <c r="M557" t="s">
        <v>32</v>
      </c>
      <c r="N557" t="s">
        <v>160</v>
      </c>
      <c r="O557" s="33">
        <v>23</v>
      </c>
      <c r="P557" s="32">
        <v>248.75</v>
      </c>
      <c r="R557" t="str">
        <f t="shared" si="50"/>
        <v>833Camas26002ID0010018-0123</v>
      </c>
      <c r="S557" s="5">
        <f t="shared" si="51"/>
        <v>248.75</v>
      </c>
      <c r="U557" s="5"/>
    </row>
    <row r="558" spans="1:21" x14ac:dyDescent="0.25">
      <c r="A558" t="s">
        <v>7</v>
      </c>
      <c r="B558" s="33">
        <v>833</v>
      </c>
      <c r="C558" t="s">
        <v>32</v>
      </c>
      <c r="D558" t="s">
        <v>64</v>
      </c>
      <c r="E558" s="33">
        <v>24</v>
      </c>
      <c r="F558" s="32">
        <v>226.14</v>
      </c>
      <c r="H558" t="str">
        <f t="shared" si="52"/>
        <v>833Camas26002ID0010018-0124</v>
      </c>
      <c r="I558" s="5">
        <f t="shared" si="53"/>
        <v>226.14</v>
      </c>
      <c r="K558" t="s">
        <v>7</v>
      </c>
      <c r="L558" s="33">
        <v>833</v>
      </c>
      <c r="M558" t="s">
        <v>32</v>
      </c>
      <c r="N558" t="s">
        <v>160</v>
      </c>
      <c r="O558" s="33">
        <v>24</v>
      </c>
      <c r="P558" s="32">
        <v>248.75</v>
      </c>
      <c r="R558" t="str">
        <f t="shared" si="50"/>
        <v>833Camas26002ID0010018-0124</v>
      </c>
      <c r="S558" s="5">
        <f t="shared" si="51"/>
        <v>248.75</v>
      </c>
      <c r="U558" s="5"/>
    </row>
    <row r="559" spans="1:21" x14ac:dyDescent="0.25">
      <c r="A559" t="s">
        <v>7</v>
      </c>
      <c r="B559" s="33">
        <v>833</v>
      </c>
      <c r="C559" t="s">
        <v>32</v>
      </c>
      <c r="D559" t="s">
        <v>64</v>
      </c>
      <c r="E559" s="33">
        <v>25</v>
      </c>
      <c r="F559" s="32">
        <v>227.05</v>
      </c>
      <c r="H559" t="str">
        <f t="shared" si="52"/>
        <v>833Camas26002ID0010018-0125</v>
      </c>
      <c r="I559" s="5">
        <f t="shared" si="53"/>
        <v>227.05</v>
      </c>
      <c r="K559" t="s">
        <v>7</v>
      </c>
      <c r="L559" s="33">
        <v>833</v>
      </c>
      <c r="M559" t="s">
        <v>32</v>
      </c>
      <c r="N559" t="s">
        <v>160</v>
      </c>
      <c r="O559" s="33">
        <v>25</v>
      </c>
      <c r="P559" s="32">
        <v>249.76</v>
      </c>
      <c r="R559" t="str">
        <f t="shared" si="50"/>
        <v>833Camas26002ID0010018-0125</v>
      </c>
      <c r="S559" s="5">
        <f t="shared" si="51"/>
        <v>249.76</v>
      </c>
      <c r="U559" s="5"/>
    </row>
    <row r="560" spans="1:21" x14ac:dyDescent="0.25">
      <c r="A560" t="s">
        <v>7</v>
      </c>
      <c r="B560" s="33">
        <v>833</v>
      </c>
      <c r="C560" t="s">
        <v>32</v>
      </c>
      <c r="D560" t="s">
        <v>64</v>
      </c>
      <c r="E560" s="33">
        <v>26</v>
      </c>
      <c r="F560" s="32">
        <v>231.56</v>
      </c>
      <c r="H560" t="str">
        <f t="shared" si="52"/>
        <v>833Camas26002ID0010018-0126</v>
      </c>
      <c r="I560" s="5">
        <f t="shared" si="53"/>
        <v>231.56</v>
      </c>
      <c r="K560" t="s">
        <v>7</v>
      </c>
      <c r="L560" s="33">
        <v>833</v>
      </c>
      <c r="M560" t="s">
        <v>32</v>
      </c>
      <c r="N560" t="s">
        <v>160</v>
      </c>
      <c r="O560" s="33">
        <v>26</v>
      </c>
      <c r="P560" s="32">
        <v>254.72</v>
      </c>
      <c r="R560" t="str">
        <f t="shared" si="50"/>
        <v>833Camas26002ID0010018-0126</v>
      </c>
      <c r="S560" s="5">
        <f t="shared" si="51"/>
        <v>254.72</v>
      </c>
      <c r="U560" s="5"/>
    </row>
    <row r="561" spans="1:21" x14ac:dyDescent="0.25">
      <c r="A561" t="s">
        <v>7</v>
      </c>
      <c r="B561" s="33">
        <v>833</v>
      </c>
      <c r="C561" t="s">
        <v>32</v>
      </c>
      <c r="D561" t="s">
        <v>64</v>
      </c>
      <c r="E561" s="33">
        <v>27</v>
      </c>
      <c r="F561" s="32">
        <v>237</v>
      </c>
      <c r="H561" t="str">
        <f t="shared" si="52"/>
        <v>833Camas26002ID0010018-0127</v>
      </c>
      <c r="I561" s="5">
        <f t="shared" si="53"/>
        <v>237</v>
      </c>
      <c r="K561" t="s">
        <v>7</v>
      </c>
      <c r="L561" s="33">
        <v>833</v>
      </c>
      <c r="M561" t="s">
        <v>32</v>
      </c>
      <c r="N561" t="s">
        <v>160</v>
      </c>
      <c r="O561" s="33">
        <v>27</v>
      </c>
      <c r="P561" s="32">
        <v>260.7</v>
      </c>
      <c r="R561" t="str">
        <f t="shared" si="50"/>
        <v>833Camas26002ID0010018-0127</v>
      </c>
      <c r="S561" s="5">
        <f t="shared" si="51"/>
        <v>260.7</v>
      </c>
      <c r="U561" s="5"/>
    </row>
    <row r="562" spans="1:21" x14ac:dyDescent="0.25">
      <c r="A562" t="s">
        <v>7</v>
      </c>
      <c r="B562" s="33">
        <v>833</v>
      </c>
      <c r="C562" t="s">
        <v>32</v>
      </c>
      <c r="D562" t="s">
        <v>64</v>
      </c>
      <c r="E562" s="33">
        <v>28</v>
      </c>
      <c r="F562" s="32">
        <v>245.82</v>
      </c>
      <c r="H562" t="str">
        <f t="shared" si="52"/>
        <v>833Camas26002ID0010018-0128</v>
      </c>
      <c r="I562" s="5">
        <f t="shared" si="53"/>
        <v>245.82</v>
      </c>
      <c r="K562" t="s">
        <v>7</v>
      </c>
      <c r="L562" s="33">
        <v>833</v>
      </c>
      <c r="M562" t="s">
        <v>32</v>
      </c>
      <c r="N562" t="s">
        <v>160</v>
      </c>
      <c r="O562" s="33">
        <v>28</v>
      </c>
      <c r="P562" s="32">
        <v>270.39999999999998</v>
      </c>
      <c r="R562" t="str">
        <f t="shared" si="50"/>
        <v>833Camas26002ID0010018-0128</v>
      </c>
      <c r="S562" s="5">
        <f t="shared" si="51"/>
        <v>270.39999999999998</v>
      </c>
      <c r="U562" s="5"/>
    </row>
    <row r="563" spans="1:21" x14ac:dyDescent="0.25">
      <c r="A563" t="s">
        <v>7</v>
      </c>
      <c r="B563" s="33">
        <v>833</v>
      </c>
      <c r="C563" t="s">
        <v>32</v>
      </c>
      <c r="D563" t="s">
        <v>64</v>
      </c>
      <c r="E563" s="33">
        <v>29</v>
      </c>
      <c r="F563" s="32">
        <v>253.05</v>
      </c>
      <c r="H563" t="str">
        <f t="shared" si="52"/>
        <v>833Camas26002ID0010018-0129</v>
      </c>
      <c r="I563" s="5">
        <f t="shared" si="53"/>
        <v>253.05</v>
      </c>
      <c r="K563" t="s">
        <v>7</v>
      </c>
      <c r="L563" s="33">
        <v>833</v>
      </c>
      <c r="M563" t="s">
        <v>32</v>
      </c>
      <c r="N563" t="s">
        <v>160</v>
      </c>
      <c r="O563" s="33">
        <v>29</v>
      </c>
      <c r="P563" s="32">
        <v>278.36</v>
      </c>
      <c r="R563" t="str">
        <f t="shared" si="50"/>
        <v>833Camas26002ID0010018-0129</v>
      </c>
      <c r="S563" s="5">
        <f t="shared" si="51"/>
        <v>278.36</v>
      </c>
      <c r="U563" s="5"/>
    </row>
    <row r="564" spans="1:21" x14ac:dyDescent="0.25">
      <c r="A564" t="s">
        <v>7</v>
      </c>
      <c r="B564" s="33">
        <v>833</v>
      </c>
      <c r="C564" t="s">
        <v>32</v>
      </c>
      <c r="D564" t="s">
        <v>64</v>
      </c>
      <c r="E564" s="33">
        <v>30</v>
      </c>
      <c r="F564" s="32">
        <v>256.66000000000003</v>
      </c>
      <c r="H564" t="str">
        <f t="shared" si="52"/>
        <v>833Camas26002ID0010018-0130</v>
      </c>
      <c r="I564" s="5">
        <f t="shared" si="53"/>
        <v>256.66000000000003</v>
      </c>
      <c r="K564" t="s">
        <v>7</v>
      </c>
      <c r="L564" s="33">
        <v>833</v>
      </c>
      <c r="M564" t="s">
        <v>32</v>
      </c>
      <c r="N564" t="s">
        <v>160</v>
      </c>
      <c r="O564" s="33">
        <v>30</v>
      </c>
      <c r="P564" s="32">
        <v>282.33</v>
      </c>
      <c r="R564" t="str">
        <f t="shared" si="50"/>
        <v>833Camas26002ID0010018-0130</v>
      </c>
      <c r="S564" s="5">
        <f t="shared" si="51"/>
        <v>282.33</v>
      </c>
      <c r="U564" s="5"/>
    </row>
    <row r="565" spans="1:21" x14ac:dyDescent="0.25">
      <c r="A565" t="s">
        <v>7</v>
      </c>
      <c r="B565" s="33">
        <v>833</v>
      </c>
      <c r="C565" t="s">
        <v>32</v>
      </c>
      <c r="D565" t="s">
        <v>64</v>
      </c>
      <c r="E565" s="33">
        <v>31</v>
      </c>
      <c r="F565" s="32">
        <v>262.10000000000002</v>
      </c>
      <c r="H565" t="str">
        <f t="shared" si="52"/>
        <v>833Camas26002ID0010018-0131</v>
      </c>
      <c r="I565" s="5">
        <f t="shared" si="53"/>
        <v>262.10000000000002</v>
      </c>
      <c r="K565" t="s">
        <v>7</v>
      </c>
      <c r="L565" s="33">
        <v>833</v>
      </c>
      <c r="M565" t="s">
        <v>32</v>
      </c>
      <c r="N565" t="s">
        <v>160</v>
      </c>
      <c r="O565" s="33">
        <v>31</v>
      </c>
      <c r="P565" s="32">
        <v>288.31</v>
      </c>
      <c r="R565" t="str">
        <f t="shared" si="50"/>
        <v>833Camas26002ID0010018-0131</v>
      </c>
      <c r="S565" s="5">
        <f t="shared" si="51"/>
        <v>288.31</v>
      </c>
      <c r="U565" s="5"/>
    </row>
    <row r="566" spans="1:21" x14ac:dyDescent="0.25">
      <c r="A566" t="s">
        <v>7</v>
      </c>
      <c r="B566" s="33">
        <v>833</v>
      </c>
      <c r="C566" t="s">
        <v>32</v>
      </c>
      <c r="D566" t="s">
        <v>64</v>
      </c>
      <c r="E566" s="33">
        <v>32</v>
      </c>
      <c r="F566" s="32">
        <v>267.52</v>
      </c>
      <c r="H566" t="str">
        <f t="shared" si="52"/>
        <v>833Camas26002ID0010018-0132</v>
      </c>
      <c r="I566" s="5">
        <f t="shared" si="53"/>
        <v>267.52</v>
      </c>
      <c r="K566" t="s">
        <v>7</v>
      </c>
      <c r="L566" s="33">
        <v>833</v>
      </c>
      <c r="M566" t="s">
        <v>32</v>
      </c>
      <c r="N566" t="s">
        <v>160</v>
      </c>
      <c r="O566" s="33">
        <v>32</v>
      </c>
      <c r="P566" s="32">
        <v>294.27</v>
      </c>
      <c r="R566" t="str">
        <f t="shared" si="50"/>
        <v>833Camas26002ID0010018-0132</v>
      </c>
      <c r="S566" s="5">
        <f t="shared" si="51"/>
        <v>294.27</v>
      </c>
      <c r="U566" s="5"/>
    </row>
    <row r="567" spans="1:21" x14ac:dyDescent="0.25">
      <c r="A567" t="s">
        <v>7</v>
      </c>
      <c r="B567" s="33">
        <v>833</v>
      </c>
      <c r="C567" t="s">
        <v>32</v>
      </c>
      <c r="D567" t="s">
        <v>64</v>
      </c>
      <c r="E567" s="33">
        <v>33</v>
      </c>
      <c r="F567" s="32">
        <v>270.92</v>
      </c>
      <c r="H567" t="str">
        <f t="shared" si="52"/>
        <v>833Camas26002ID0010018-0133</v>
      </c>
      <c r="I567" s="5">
        <f t="shared" si="53"/>
        <v>270.92</v>
      </c>
      <c r="K567" t="s">
        <v>7</v>
      </c>
      <c r="L567" s="33">
        <v>833</v>
      </c>
      <c r="M567" t="s">
        <v>32</v>
      </c>
      <c r="N567" t="s">
        <v>160</v>
      </c>
      <c r="O567" s="33">
        <v>33</v>
      </c>
      <c r="P567" s="32">
        <v>298.01</v>
      </c>
      <c r="R567" t="str">
        <f t="shared" si="50"/>
        <v>833Camas26002ID0010018-0133</v>
      </c>
      <c r="S567" s="5">
        <f t="shared" si="51"/>
        <v>298.01</v>
      </c>
      <c r="U567" s="5"/>
    </row>
    <row r="568" spans="1:21" x14ac:dyDescent="0.25">
      <c r="A568" t="s">
        <v>7</v>
      </c>
      <c r="B568" s="33">
        <v>833</v>
      </c>
      <c r="C568" t="s">
        <v>32</v>
      </c>
      <c r="D568" t="s">
        <v>64</v>
      </c>
      <c r="E568" s="33">
        <v>34</v>
      </c>
      <c r="F568" s="32">
        <v>274.52999999999997</v>
      </c>
      <c r="H568" t="str">
        <f t="shared" si="52"/>
        <v>833Camas26002ID0010018-0134</v>
      </c>
      <c r="I568" s="5">
        <f t="shared" si="53"/>
        <v>274.52999999999997</v>
      </c>
      <c r="K568" t="s">
        <v>7</v>
      </c>
      <c r="L568" s="33">
        <v>833</v>
      </c>
      <c r="M568" t="s">
        <v>32</v>
      </c>
      <c r="N568" t="s">
        <v>160</v>
      </c>
      <c r="O568" s="33">
        <v>34</v>
      </c>
      <c r="P568" s="32">
        <v>301.98</v>
      </c>
      <c r="R568" t="str">
        <f t="shared" si="50"/>
        <v>833Camas26002ID0010018-0134</v>
      </c>
      <c r="S568" s="5">
        <f t="shared" si="51"/>
        <v>301.98</v>
      </c>
      <c r="U568" s="5"/>
    </row>
    <row r="569" spans="1:21" x14ac:dyDescent="0.25">
      <c r="A569" t="s">
        <v>7</v>
      </c>
      <c r="B569" s="33">
        <v>833</v>
      </c>
      <c r="C569" t="s">
        <v>32</v>
      </c>
      <c r="D569" t="s">
        <v>64</v>
      </c>
      <c r="E569" s="33">
        <v>35</v>
      </c>
      <c r="F569" s="32">
        <v>276.33999999999997</v>
      </c>
      <c r="H569" t="str">
        <f t="shared" si="52"/>
        <v>833Camas26002ID0010018-0135</v>
      </c>
      <c r="I569" s="5">
        <f t="shared" si="53"/>
        <v>276.33999999999997</v>
      </c>
      <c r="K569" t="s">
        <v>7</v>
      </c>
      <c r="L569" s="33">
        <v>833</v>
      </c>
      <c r="M569" t="s">
        <v>32</v>
      </c>
      <c r="N569" t="s">
        <v>160</v>
      </c>
      <c r="O569" s="33">
        <v>35</v>
      </c>
      <c r="P569" s="32">
        <v>303.97000000000003</v>
      </c>
      <c r="R569" t="str">
        <f t="shared" si="50"/>
        <v>833Camas26002ID0010018-0135</v>
      </c>
      <c r="S569" s="5">
        <f t="shared" si="51"/>
        <v>303.97000000000003</v>
      </c>
      <c r="U569" s="5"/>
    </row>
    <row r="570" spans="1:21" x14ac:dyDescent="0.25">
      <c r="A570" t="s">
        <v>7</v>
      </c>
      <c r="B570" s="33">
        <v>833</v>
      </c>
      <c r="C570" t="s">
        <v>32</v>
      </c>
      <c r="D570" t="s">
        <v>64</v>
      </c>
      <c r="E570" s="33">
        <v>36</v>
      </c>
      <c r="F570" s="32">
        <v>278.14999999999998</v>
      </c>
      <c r="H570" t="str">
        <f t="shared" si="52"/>
        <v>833Camas26002ID0010018-0136</v>
      </c>
      <c r="I570" s="5">
        <f t="shared" si="53"/>
        <v>278.14999999999998</v>
      </c>
      <c r="K570" t="s">
        <v>7</v>
      </c>
      <c r="L570" s="33">
        <v>833</v>
      </c>
      <c r="M570" t="s">
        <v>32</v>
      </c>
      <c r="N570" t="s">
        <v>160</v>
      </c>
      <c r="O570" s="33">
        <v>36</v>
      </c>
      <c r="P570" s="32">
        <v>305.97000000000003</v>
      </c>
      <c r="R570" t="str">
        <f t="shared" si="50"/>
        <v>833Camas26002ID0010018-0136</v>
      </c>
      <c r="S570" s="5">
        <f t="shared" si="51"/>
        <v>305.97000000000003</v>
      </c>
      <c r="U570" s="5"/>
    </row>
    <row r="571" spans="1:21" x14ac:dyDescent="0.25">
      <c r="A571" t="s">
        <v>7</v>
      </c>
      <c r="B571" s="33">
        <v>833</v>
      </c>
      <c r="C571" t="s">
        <v>32</v>
      </c>
      <c r="D571" t="s">
        <v>64</v>
      </c>
      <c r="E571" s="33">
        <v>37</v>
      </c>
      <c r="F571" s="32">
        <v>279.95999999999998</v>
      </c>
      <c r="H571" t="str">
        <f t="shared" si="52"/>
        <v>833Camas26002ID0010018-0137</v>
      </c>
      <c r="I571" s="5">
        <f t="shared" si="53"/>
        <v>279.95999999999998</v>
      </c>
      <c r="K571" t="s">
        <v>7</v>
      </c>
      <c r="L571" s="33">
        <v>833</v>
      </c>
      <c r="M571" t="s">
        <v>32</v>
      </c>
      <c r="N571" t="s">
        <v>160</v>
      </c>
      <c r="O571" s="33">
        <v>37</v>
      </c>
      <c r="P571" s="32">
        <v>307.95999999999998</v>
      </c>
      <c r="R571" t="str">
        <f t="shared" si="50"/>
        <v>833Camas26002ID0010018-0137</v>
      </c>
      <c r="S571" s="5">
        <f t="shared" si="51"/>
        <v>307.95999999999998</v>
      </c>
      <c r="U571" s="5"/>
    </row>
    <row r="572" spans="1:21" x14ac:dyDescent="0.25">
      <c r="A572" t="s">
        <v>7</v>
      </c>
      <c r="B572" s="33">
        <v>833</v>
      </c>
      <c r="C572" t="s">
        <v>32</v>
      </c>
      <c r="D572" t="s">
        <v>64</v>
      </c>
      <c r="E572" s="33">
        <v>38</v>
      </c>
      <c r="F572" s="32">
        <v>281.76</v>
      </c>
      <c r="H572" t="str">
        <f t="shared" si="52"/>
        <v>833Camas26002ID0010018-0138</v>
      </c>
      <c r="I572" s="5">
        <f t="shared" si="53"/>
        <v>281.76</v>
      </c>
      <c r="K572" t="s">
        <v>7</v>
      </c>
      <c r="L572" s="33">
        <v>833</v>
      </c>
      <c r="M572" t="s">
        <v>32</v>
      </c>
      <c r="N572" t="s">
        <v>160</v>
      </c>
      <c r="O572" s="33">
        <v>38</v>
      </c>
      <c r="P572" s="32">
        <v>309.94</v>
      </c>
      <c r="R572" t="str">
        <f t="shared" si="50"/>
        <v>833Camas26002ID0010018-0138</v>
      </c>
      <c r="S572" s="5">
        <f t="shared" si="51"/>
        <v>309.94</v>
      </c>
      <c r="U572" s="5"/>
    </row>
    <row r="573" spans="1:21" x14ac:dyDescent="0.25">
      <c r="A573" t="s">
        <v>7</v>
      </c>
      <c r="B573" s="33">
        <v>833</v>
      </c>
      <c r="C573" t="s">
        <v>32</v>
      </c>
      <c r="D573" t="s">
        <v>64</v>
      </c>
      <c r="E573" s="33">
        <v>39</v>
      </c>
      <c r="F573" s="32">
        <v>285.39</v>
      </c>
      <c r="H573" t="str">
        <f t="shared" si="52"/>
        <v>833Camas26002ID0010018-0139</v>
      </c>
      <c r="I573" s="5">
        <f t="shared" si="53"/>
        <v>285.39</v>
      </c>
      <c r="K573" t="s">
        <v>7</v>
      </c>
      <c r="L573" s="33">
        <v>833</v>
      </c>
      <c r="M573" t="s">
        <v>32</v>
      </c>
      <c r="N573" t="s">
        <v>160</v>
      </c>
      <c r="O573" s="33">
        <v>39</v>
      </c>
      <c r="P573" s="32">
        <v>313.93</v>
      </c>
      <c r="R573" t="str">
        <f t="shared" si="50"/>
        <v>833Camas26002ID0010018-0139</v>
      </c>
      <c r="S573" s="5">
        <f t="shared" si="51"/>
        <v>313.93</v>
      </c>
      <c r="U573" s="5"/>
    </row>
    <row r="574" spans="1:21" x14ac:dyDescent="0.25">
      <c r="A574" t="s">
        <v>7</v>
      </c>
      <c r="B574" s="33">
        <v>833</v>
      </c>
      <c r="C574" t="s">
        <v>32</v>
      </c>
      <c r="D574" t="s">
        <v>64</v>
      </c>
      <c r="E574" s="33">
        <v>40</v>
      </c>
      <c r="F574" s="32">
        <v>289.01</v>
      </c>
      <c r="H574" t="str">
        <f t="shared" si="52"/>
        <v>833Camas26002ID0010018-0140</v>
      </c>
      <c r="I574" s="5">
        <f t="shared" si="53"/>
        <v>289.01</v>
      </c>
      <c r="K574" t="s">
        <v>7</v>
      </c>
      <c r="L574" s="33">
        <v>833</v>
      </c>
      <c r="M574" t="s">
        <v>32</v>
      </c>
      <c r="N574" t="s">
        <v>160</v>
      </c>
      <c r="O574" s="33">
        <v>40</v>
      </c>
      <c r="P574" s="32">
        <v>317.91000000000003</v>
      </c>
      <c r="R574" t="str">
        <f t="shared" si="50"/>
        <v>833Camas26002ID0010018-0140</v>
      </c>
      <c r="S574" s="5">
        <f t="shared" si="51"/>
        <v>317.91000000000003</v>
      </c>
      <c r="U574" s="5"/>
    </row>
    <row r="575" spans="1:21" x14ac:dyDescent="0.25">
      <c r="A575" t="s">
        <v>7</v>
      </c>
      <c r="B575" s="33">
        <v>833</v>
      </c>
      <c r="C575" t="s">
        <v>32</v>
      </c>
      <c r="D575" t="s">
        <v>64</v>
      </c>
      <c r="E575" s="33">
        <v>41</v>
      </c>
      <c r="F575" s="32">
        <v>294.43</v>
      </c>
      <c r="H575" t="str">
        <f t="shared" si="52"/>
        <v>833Camas26002ID0010018-0141</v>
      </c>
      <c r="I575" s="5">
        <f t="shared" si="53"/>
        <v>294.43</v>
      </c>
      <c r="K575" t="s">
        <v>7</v>
      </c>
      <c r="L575" s="33">
        <v>833</v>
      </c>
      <c r="M575" t="s">
        <v>32</v>
      </c>
      <c r="N575" t="s">
        <v>160</v>
      </c>
      <c r="O575" s="33">
        <v>41</v>
      </c>
      <c r="P575" s="32">
        <v>323.87</v>
      </c>
      <c r="R575" t="str">
        <f t="shared" si="50"/>
        <v>833Camas26002ID0010018-0141</v>
      </c>
      <c r="S575" s="5">
        <f t="shared" si="51"/>
        <v>323.87</v>
      </c>
      <c r="U575" s="5"/>
    </row>
    <row r="576" spans="1:21" x14ac:dyDescent="0.25">
      <c r="A576" t="s">
        <v>7</v>
      </c>
      <c r="B576" s="33">
        <v>833</v>
      </c>
      <c r="C576" t="s">
        <v>32</v>
      </c>
      <c r="D576" t="s">
        <v>64</v>
      </c>
      <c r="E576" s="33">
        <v>42</v>
      </c>
      <c r="F576" s="32">
        <v>299.63</v>
      </c>
      <c r="H576" t="str">
        <f t="shared" si="52"/>
        <v>833Camas26002ID0010018-0142</v>
      </c>
      <c r="I576" s="5">
        <f t="shared" si="53"/>
        <v>299.63</v>
      </c>
      <c r="K576" t="s">
        <v>7</v>
      </c>
      <c r="L576" s="33">
        <v>833</v>
      </c>
      <c r="M576" t="s">
        <v>32</v>
      </c>
      <c r="N576" t="s">
        <v>160</v>
      </c>
      <c r="O576" s="33">
        <v>42</v>
      </c>
      <c r="P576" s="32">
        <v>329.59</v>
      </c>
      <c r="R576" t="str">
        <f t="shared" si="50"/>
        <v>833Camas26002ID0010018-0142</v>
      </c>
      <c r="S576" s="5">
        <f t="shared" si="51"/>
        <v>329.59</v>
      </c>
      <c r="U576" s="5"/>
    </row>
    <row r="577" spans="1:21" x14ac:dyDescent="0.25">
      <c r="A577" t="s">
        <v>7</v>
      </c>
      <c r="B577" s="33">
        <v>833</v>
      </c>
      <c r="C577" t="s">
        <v>32</v>
      </c>
      <c r="D577" t="s">
        <v>64</v>
      </c>
      <c r="E577" s="33">
        <v>43</v>
      </c>
      <c r="F577" s="32">
        <v>306.86</v>
      </c>
      <c r="H577" t="str">
        <f t="shared" si="52"/>
        <v>833Camas26002ID0010018-0143</v>
      </c>
      <c r="I577" s="5">
        <f t="shared" si="53"/>
        <v>306.86</v>
      </c>
      <c r="K577" t="s">
        <v>7</v>
      </c>
      <c r="L577" s="33">
        <v>833</v>
      </c>
      <c r="M577" t="s">
        <v>32</v>
      </c>
      <c r="N577" t="s">
        <v>160</v>
      </c>
      <c r="O577" s="33">
        <v>43</v>
      </c>
      <c r="P577" s="32">
        <v>337.55</v>
      </c>
      <c r="R577" t="str">
        <f t="shared" si="50"/>
        <v>833Camas26002ID0010018-0143</v>
      </c>
      <c r="S577" s="5">
        <f t="shared" si="51"/>
        <v>337.55</v>
      </c>
      <c r="U577" s="5"/>
    </row>
    <row r="578" spans="1:21" x14ac:dyDescent="0.25">
      <c r="A578" t="s">
        <v>7</v>
      </c>
      <c r="B578" s="33">
        <v>833</v>
      </c>
      <c r="C578" t="s">
        <v>32</v>
      </c>
      <c r="D578" t="s">
        <v>64</v>
      </c>
      <c r="E578" s="33">
        <v>44</v>
      </c>
      <c r="F578" s="32">
        <v>315.91000000000003</v>
      </c>
      <c r="H578" t="str">
        <f t="shared" si="52"/>
        <v>833Camas26002ID0010018-0144</v>
      </c>
      <c r="I578" s="5">
        <f t="shared" si="53"/>
        <v>315.91000000000003</v>
      </c>
      <c r="K578" t="s">
        <v>7</v>
      </c>
      <c r="L578" s="33">
        <v>833</v>
      </c>
      <c r="M578" t="s">
        <v>32</v>
      </c>
      <c r="N578" t="s">
        <v>160</v>
      </c>
      <c r="O578" s="33">
        <v>44</v>
      </c>
      <c r="P578" s="32">
        <v>347.5</v>
      </c>
      <c r="R578" t="str">
        <f t="shared" ref="R578:R641" si="54">L578&amp;M578&amp;K578&amp;O578</f>
        <v>833Camas26002ID0010018-0144</v>
      </c>
      <c r="S578" s="5">
        <f t="shared" ref="S578:S641" si="55">P578</f>
        <v>347.5</v>
      </c>
      <c r="U578" s="5"/>
    </row>
    <row r="579" spans="1:21" x14ac:dyDescent="0.25">
      <c r="A579" t="s">
        <v>7</v>
      </c>
      <c r="B579" s="33">
        <v>833</v>
      </c>
      <c r="C579" t="s">
        <v>32</v>
      </c>
      <c r="D579" t="s">
        <v>64</v>
      </c>
      <c r="E579" s="33">
        <v>45</v>
      </c>
      <c r="F579" s="32">
        <v>326.54000000000002</v>
      </c>
      <c r="H579" t="str">
        <f t="shared" si="52"/>
        <v>833Camas26002ID0010018-0145</v>
      </c>
      <c r="I579" s="5">
        <f t="shared" si="53"/>
        <v>326.54000000000002</v>
      </c>
      <c r="K579" t="s">
        <v>7</v>
      </c>
      <c r="L579" s="33">
        <v>833</v>
      </c>
      <c r="M579" t="s">
        <v>32</v>
      </c>
      <c r="N579" t="s">
        <v>160</v>
      </c>
      <c r="O579" s="33">
        <v>45</v>
      </c>
      <c r="P579" s="32">
        <v>359.19</v>
      </c>
      <c r="R579" t="str">
        <f t="shared" si="54"/>
        <v>833Camas26002ID0010018-0145</v>
      </c>
      <c r="S579" s="5">
        <f t="shared" si="55"/>
        <v>359.19</v>
      </c>
      <c r="U579" s="5"/>
    </row>
    <row r="580" spans="1:21" x14ac:dyDescent="0.25">
      <c r="A580" t="s">
        <v>7</v>
      </c>
      <c r="B580" s="33">
        <v>833</v>
      </c>
      <c r="C580" t="s">
        <v>32</v>
      </c>
      <c r="D580" t="s">
        <v>64</v>
      </c>
      <c r="E580" s="33">
        <v>46</v>
      </c>
      <c r="F580" s="32">
        <v>339.21</v>
      </c>
      <c r="H580" t="str">
        <f t="shared" si="52"/>
        <v>833Camas26002ID0010018-0146</v>
      </c>
      <c r="I580" s="5">
        <f t="shared" si="53"/>
        <v>339.21</v>
      </c>
      <c r="K580" t="s">
        <v>7</v>
      </c>
      <c r="L580" s="33">
        <v>833</v>
      </c>
      <c r="M580" t="s">
        <v>32</v>
      </c>
      <c r="N580" t="s">
        <v>160</v>
      </c>
      <c r="O580" s="33">
        <v>46</v>
      </c>
      <c r="P580" s="32">
        <v>373.13</v>
      </c>
      <c r="R580" t="str">
        <f t="shared" si="54"/>
        <v>833Camas26002ID0010018-0146</v>
      </c>
      <c r="S580" s="5">
        <f t="shared" si="55"/>
        <v>373.13</v>
      </c>
      <c r="U580" s="5"/>
    </row>
    <row r="581" spans="1:21" x14ac:dyDescent="0.25">
      <c r="A581" t="s">
        <v>7</v>
      </c>
      <c r="B581" s="33">
        <v>833</v>
      </c>
      <c r="C581" t="s">
        <v>32</v>
      </c>
      <c r="D581" t="s">
        <v>64</v>
      </c>
      <c r="E581" s="33">
        <v>47</v>
      </c>
      <c r="F581" s="32">
        <v>353.45</v>
      </c>
      <c r="H581" t="str">
        <f t="shared" si="52"/>
        <v>833Camas26002ID0010018-0147</v>
      </c>
      <c r="I581" s="5">
        <f t="shared" si="53"/>
        <v>353.45</v>
      </c>
      <c r="K581" t="s">
        <v>7</v>
      </c>
      <c r="L581" s="33">
        <v>833</v>
      </c>
      <c r="M581" t="s">
        <v>32</v>
      </c>
      <c r="N581" t="s">
        <v>160</v>
      </c>
      <c r="O581" s="33">
        <v>47</v>
      </c>
      <c r="P581" s="32">
        <v>388.8</v>
      </c>
      <c r="R581" t="str">
        <f t="shared" si="54"/>
        <v>833Camas26002ID0010018-0147</v>
      </c>
      <c r="S581" s="5">
        <f t="shared" si="55"/>
        <v>388.8</v>
      </c>
      <c r="U581" s="5"/>
    </row>
    <row r="582" spans="1:21" x14ac:dyDescent="0.25">
      <c r="A582" t="s">
        <v>7</v>
      </c>
      <c r="B582" s="33">
        <v>833</v>
      </c>
      <c r="C582" t="s">
        <v>32</v>
      </c>
      <c r="D582" t="s">
        <v>64</v>
      </c>
      <c r="E582" s="33">
        <v>48</v>
      </c>
      <c r="F582" s="32">
        <v>369.73</v>
      </c>
      <c r="H582" t="str">
        <f t="shared" si="52"/>
        <v>833Camas26002ID0010018-0148</v>
      </c>
      <c r="I582" s="5">
        <f t="shared" si="53"/>
        <v>369.73</v>
      </c>
      <c r="K582" t="s">
        <v>7</v>
      </c>
      <c r="L582" s="33">
        <v>833</v>
      </c>
      <c r="M582" t="s">
        <v>32</v>
      </c>
      <c r="N582" t="s">
        <v>160</v>
      </c>
      <c r="O582" s="33">
        <v>48</v>
      </c>
      <c r="P582" s="32">
        <v>406.7</v>
      </c>
      <c r="R582" t="str">
        <f t="shared" si="54"/>
        <v>833Camas26002ID0010018-0148</v>
      </c>
      <c r="S582" s="5">
        <f t="shared" si="55"/>
        <v>406.7</v>
      </c>
      <c r="U582" s="5"/>
    </row>
    <row r="583" spans="1:21" x14ac:dyDescent="0.25">
      <c r="A583" t="s">
        <v>7</v>
      </c>
      <c r="B583" s="33">
        <v>833</v>
      </c>
      <c r="C583" t="s">
        <v>32</v>
      </c>
      <c r="D583" t="s">
        <v>64</v>
      </c>
      <c r="E583" s="33">
        <v>49</v>
      </c>
      <c r="F583" s="32">
        <v>385.79</v>
      </c>
      <c r="H583" t="str">
        <f t="shared" si="52"/>
        <v>833Camas26002ID0010018-0149</v>
      </c>
      <c r="I583" s="5">
        <f t="shared" si="53"/>
        <v>385.79</v>
      </c>
      <c r="K583" t="s">
        <v>7</v>
      </c>
      <c r="L583" s="33">
        <v>833</v>
      </c>
      <c r="M583" t="s">
        <v>32</v>
      </c>
      <c r="N583" t="s">
        <v>160</v>
      </c>
      <c r="O583" s="33">
        <v>49</v>
      </c>
      <c r="P583" s="32">
        <v>424.37</v>
      </c>
      <c r="R583" t="str">
        <f t="shared" si="54"/>
        <v>833Camas26002ID0010018-0149</v>
      </c>
      <c r="S583" s="5">
        <f t="shared" si="55"/>
        <v>424.37</v>
      </c>
      <c r="U583" s="5"/>
    </row>
    <row r="584" spans="1:21" x14ac:dyDescent="0.25">
      <c r="A584" t="s">
        <v>7</v>
      </c>
      <c r="B584" s="33">
        <v>833</v>
      </c>
      <c r="C584" t="s">
        <v>32</v>
      </c>
      <c r="D584" t="s">
        <v>64</v>
      </c>
      <c r="E584" s="33">
        <v>50</v>
      </c>
      <c r="F584" s="32">
        <v>403.88</v>
      </c>
      <c r="H584" t="str">
        <f t="shared" si="52"/>
        <v>833Camas26002ID0010018-0150</v>
      </c>
      <c r="I584" s="5">
        <f t="shared" si="53"/>
        <v>403.88</v>
      </c>
      <c r="K584" t="s">
        <v>7</v>
      </c>
      <c r="L584" s="33">
        <v>833</v>
      </c>
      <c r="M584" t="s">
        <v>32</v>
      </c>
      <c r="N584" t="s">
        <v>160</v>
      </c>
      <c r="O584" s="33">
        <v>50</v>
      </c>
      <c r="P584" s="32">
        <v>444.27</v>
      </c>
      <c r="R584" t="str">
        <f t="shared" si="54"/>
        <v>833Camas26002ID0010018-0150</v>
      </c>
      <c r="S584" s="5">
        <f t="shared" si="55"/>
        <v>444.27</v>
      </c>
      <c r="U584" s="5"/>
    </row>
    <row r="585" spans="1:21" x14ac:dyDescent="0.25">
      <c r="A585" t="s">
        <v>7</v>
      </c>
      <c r="B585" s="33">
        <v>833</v>
      </c>
      <c r="C585" t="s">
        <v>32</v>
      </c>
      <c r="D585" t="s">
        <v>64</v>
      </c>
      <c r="E585" s="33">
        <v>51</v>
      </c>
      <c r="F585" s="32">
        <v>421.75</v>
      </c>
      <c r="H585" t="str">
        <f t="shared" si="52"/>
        <v>833Camas26002ID0010018-0151</v>
      </c>
      <c r="I585" s="5">
        <f t="shared" si="53"/>
        <v>421.75</v>
      </c>
      <c r="K585" t="s">
        <v>7</v>
      </c>
      <c r="L585" s="33">
        <v>833</v>
      </c>
      <c r="M585" t="s">
        <v>32</v>
      </c>
      <c r="N585" t="s">
        <v>160</v>
      </c>
      <c r="O585" s="33">
        <v>51</v>
      </c>
      <c r="P585" s="32">
        <v>463.93</v>
      </c>
      <c r="R585" t="str">
        <f t="shared" si="54"/>
        <v>833Camas26002ID0010018-0151</v>
      </c>
      <c r="S585" s="5">
        <f t="shared" si="55"/>
        <v>463.93</v>
      </c>
      <c r="U585" s="5"/>
    </row>
    <row r="586" spans="1:21" x14ac:dyDescent="0.25">
      <c r="A586" t="s">
        <v>7</v>
      </c>
      <c r="B586" s="33">
        <v>833</v>
      </c>
      <c r="C586" t="s">
        <v>32</v>
      </c>
      <c r="D586" t="s">
        <v>64</v>
      </c>
      <c r="E586" s="33">
        <v>52</v>
      </c>
      <c r="F586" s="32">
        <v>441.42</v>
      </c>
      <c r="H586" t="str">
        <f t="shared" si="52"/>
        <v>833Camas26002ID0010018-0152</v>
      </c>
      <c r="I586" s="5">
        <f t="shared" si="53"/>
        <v>441.42</v>
      </c>
      <c r="K586" t="s">
        <v>7</v>
      </c>
      <c r="L586" s="33">
        <v>833</v>
      </c>
      <c r="M586" t="s">
        <v>32</v>
      </c>
      <c r="N586" t="s">
        <v>160</v>
      </c>
      <c r="O586" s="33">
        <v>52</v>
      </c>
      <c r="P586" s="32">
        <v>485.56</v>
      </c>
      <c r="R586" t="str">
        <f t="shared" si="54"/>
        <v>833Camas26002ID0010018-0152</v>
      </c>
      <c r="S586" s="5">
        <f t="shared" si="55"/>
        <v>485.56</v>
      </c>
      <c r="U586" s="5"/>
    </row>
    <row r="587" spans="1:21" x14ac:dyDescent="0.25">
      <c r="A587" t="s">
        <v>7</v>
      </c>
      <c r="B587" s="33">
        <v>833</v>
      </c>
      <c r="C587" t="s">
        <v>32</v>
      </c>
      <c r="D587" t="s">
        <v>64</v>
      </c>
      <c r="E587" s="33">
        <v>53</v>
      </c>
      <c r="F587" s="32">
        <v>461.33</v>
      </c>
      <c r="H587" t="str">
        <f t="shared" ref="H587:H599" si="56">B587&amp;C587&amp;A587&amp;E587</f>
        <v>833Camas26002ID0010018-0153</v>
      </c>
      <c r="I587" s="5">
        <f t="shared" ref="I587:I599" si="57">F587</f>
        <v>461.33</v>
      </c>
      <c r="K587" t="s">
        <v>7</v>
      </c>
      <c r="L587" s="33">
        <v>833</v>
      </c>
      <c r="M587" t="s">
        <v>32</v>
      </c>
      <c r="N587" t="s">
        <v>160</v>
      </c>
      <c r="O587" s="33">
        <v>53</v>
      </c>
      <c r="P587" s="32">
        <v>507.46</v>
      </c>
      <c r="R587" t="str">
        <f t="shared" si="54"/>
        <v>833Camas26002ID0010018-0153</v>
      </c>
      <c r="S587" s="5">
        <f t="shared" si="55"/>
        <v>507.46</v>
      </c>
      <c r="U587" s="5"/>
    </row>
    <row r="588" spans="1:21" x14ac:dyDescent="0.25">
      <c r="A588" t="s">
        <v>7</v>
      </c>
      <c r="B588" s="33">
        <v>833</v>
      </c>
      <c r="C588" t="s">
        <v>32</v>
      </c>
      <c r="D588" t="s">
        <v>64</v>
      </c>
      <c r="E588" s="33">
        <v>54</v>
      </c>
      <c r="F588" s="32">
        <v>482.8</v>
      </c>
      <c r="H588" t="str">
        <f t="shared" si="56"/>
        <v>833Camas26002ID0010018-0154</v>
      </c>
      <c r="I588" s="5">
        <f t="shared" si="57"/>
        <v>482.8</v>
      </c>
      <c r="K588" t="s">
        <v>7</v>
      </c>
      <c r="L588" s="33">
        <v>833</v>
      </c>
      <c r="M588" t="s">
        <v>32</v>
      </c>
      <c r="N588" t="s">
        <v>160</v>
      </c>
      <c r="O588" s="33">
        <v>54</v>
      </c>
      <c r="P588" s="32">
        <v>531.08000000000004</v>
      </c>
      <c r="R588" t="str">
        <f t="shared" si="54"/>
        <v>833Camas26002ID0010018-0154</v>
      </c>
      <c r="S588" s="5">
        <f t="shared" si="55"/>
        <v>531.08000000000004</v>
      </c>
      <c r="U588" s="5"/>
    </row>
    <row r="589" spans="1:21" x14ac:dyDescent="0.25">
      <c r="A589" t="s">
        <v>7</v>
      </c>
      <c r="B589" s="33">
        <v>833</v>
      </c>
      <c r="C589" t="s">
        <v>32</v>
      </c>
      <c r="D589" t="s">
        <v>64</v>
      </c>
      <c r="E589" s="33">
        <v>55</v>
      </c>
      <c r="F589" s="32">
        <v>504.29</v>
      </c>
      <c r="H589" t="str">
        <f t="shared" si="56"/>
        <v>833Camas26002ID0010018-0155</v>
      </c>
      <c r="I589" s="5">
        <f t="shared" si="57"/>
        <v>504.29</v>
      </c>
      <c r="K589" t="s">
        <v>7</v>
      </c>
      <c r="L589" s="33">
        <v>833</v>
      </c>
      <c r="M589" t="s">
        <v>32</v>
      </c>
      <c r="N589" t="s">
        <v>160</v>
      </c>
      <c r="O589" s="33">
        <v>55</v>
      </c>
      <c r="P589" s="32">
        <v>554.72</v>
      </c>
      <c r="R589" t="str">
        <f t="shared" si="54"/>
        <v>833Camas26002ID0010018-0155</v>
      </c>
      <c r="S589" s="5">
        <f t="shared" si="55"/>
        <v>554.72</v>
      </c>
      <c r="U589" s="5"/>
    </row>
    <row r="590" spans="1:21" x14ac:dyDescent="0.25">
      <c r="A590" t="s">
        <v>7</v>
      </c>
      <c r="B590" s="33">
        <v>833</v>
      </c>
      <c r="C590" t="s">
        <v>32</v>
      </c>
      <c r="D590" t="s">
        <v>64</v>
      </c>
      <c r="E590" s="33">
        <v>56</v>
      </c>
      <c r="F590" s="32">
        <v>527.58000000000004</v>
      </c>
      <c r="H590" t="str">
        <f t="shared" si="56"/>
        <v>833Camas26002ID0010018-0156</v>
      </c>
      <c r="I590" s="5">
        <f t="shared" si="57"/>
        <v>527.58000000000004</v>
      </c>
      <c r="K590" t="s">
        <v>7</v>
      </c>
      <c r="L590" s="33">
        <v>833</v>
      </c>
      <c r="M590" t="s">
        <v>32</v>
      </c>
      <c r="N590" t="s">
        <v>160</v>
      </c>
      <c r="O590" s="33">
        <v>56</v>
      </c>
      <c r="P590" s="32">
        <v>580.34</v>
      </c>
      <c r="R590" t="str">
        <f t="shared" si="54"/>
        <v>833Camas26002ID0010018-0156</v>
      </c>
      <c r="S590" s="5">
        <f t="shared" si="55"/>
        <v>580.34</v>
      </c>
      <c r="U590" s="5"/>
    </row>
    <row r="591" spans="1:21" x14ac:dyDescent="0.25">
      <c r="A591" t="s">
        <v>7</v>
      </c>
      <c r="B591" s="33">
        <v>833</v>
      </c>
      <c r="C591" t="s">
        <v>32</v>
      </c>
      <c r="D591" t="s">
        <v>64</v>
      </c>
      <c r="E591" s="33">
        <v>57</v>
      </c>
      <c r="F591" s="32">
        <v>551.1</v>
      </c>
      <c r="H591" t="str">
        <f t="shared" si="56"/>
        <v>833Camas26002ID0010018-0157</v>
      </c>
      <c r="I591" s="5">
        <f t="shared" si="57"/>
        <v>551.1</v>
      </c>
      <c r="K591" t="s">
        <v>7</v>
      </c>
      <c r="L591" s="33">
        <v>833</v>
      </c>
      <c r="M591" t="s">
        <v>32</v>
      </c>
      <c r="N591" t="s">
        <v>160</v>
      </c>
      <c r="O591" s="33">
        <v>57</v>
      </c>
      <c r="P591" s="32">
        <v>606.21</v>
      </c>
      <c r="R591" t="str">
        <f t="shared" si="54"/>
        <v>833Camas26002ID0010018-0157</v>
      </c>
      <c r="S591" s="5">
        <f t="shared" si="55"/>
        <v>606.21</v>
      </c>
      <c r="U591" s="5"/>
    </row>
    <row r="592" spans="1:21" x14ac:dyDescent="0.25">
      <c r="A592" t="s">
        <v>7</v>
      </c>
      <c r="B592" s="33">
        <v>833</v>
      </c>
      <c r="C592" t="s">
        <v>32</v>
      </c>
      <c r="D592" t="s">
        <v>64</v>
      </c>
      <c r="E592" s="33">
        <v>58</v>
      </c>
      <c r="F592" s="32">
        <v>576.20000000000005</v>
      </c>
      <c r="H592" t="str">
        <f t="shared" si="56"/>
        <v>833Camas26002ID0010018-0158</v>
      </c>
      <c r="I592" s="5">
        <f t="shared" si="57"/>
        <v>576.20000000000005</v>
      </c>
      <c r="K592" t="s">
        <v>7</v>
      </c>
      <c r="L592" s="33">
        <v>833</v>
      </c>
      <c r="M592" t="s">
        <v>32</v>
      </c>
      <c r="N592" t="s">
        <v>160</v>
      </c>
      <c r="O592" s="33">
        <v>58</v>
      </c>
      <c r="P592" s="32">
        <v>633.82000000000005</v>
      </c>
      <c r="R592" t="str">
        <f t="shared" si="54"/>
        <v>833Camas26002ID0010018-0158</v>
      </c>
      <c r="S592" s="5">
        <f t="shared" si="55"/>
        <v>633.82000000000005</v>
      </c>
      <c r="U592" s="5"/>
    </row>
    <row r="593" spans="1:21" x14ac:dyDescent="0.25">
      <c r="A593" t="s">
        <v>7</v>
      </c>
      <c r="B593" s="33">
        <v>833</v>
      </c>
      <c r="C593" t="s">
        <v>32</v>
      </c>
      <c r="D593" t="s">
        <v>64</v>
      </c>
      <c r="E593" s="33">
        <v>59</v>
      </c>
      <c r="F593" s="32">
        <v>588.64</v>
      </c>
      <c r="H593" t="str">
        <f t="shared" si="56"/>
        <v>833Camas26002ID0010018-0159</v>
      </c>
      <c r="I593" s="5">
        <f t="shared" si="57"/>
        <v>588.64</v>
      </c>
      <c r="K593" t="s">
        <v>7</v>
      </c>
      <c r="L593" s="33">
        <v>833</v>
      </c>
      <c r="M593" t="s">
        <v>32</v>
      </c>
      <c r="N593" t="s">
        <v>160</v>
      </c>
      <c r="O593" s="33">
        <v>59</v>
      </c>
      <c r="P593" s="32">
        <v>647.5</v>
      </c>
      <c r="R593" t="str">
        <f t="shared" si="54"/>
        <v>833Camas26002ID0010018-0159</v>
      </c>
      <c r="S593" s="5">
        <f t="shared" si="55"/>
        <v>647.5</v>
      </c>
      <c r="U593" s="5"/>
    </row>
    <row r="594" spans="1:21" x14ac:dyDescent="0.25">
      <c r="A594" t="s">
        <v>7</v>
      </c>
      <c r="B594" s="33">
        <v>833</v>
      </c>
      <c r="C594" t="s">
        <v>32</v>
      </c>
      <c r="D594" t="s">
        <v>64</v>
      </c>
      <c r="E594" s="33">
        <v>60</v>
      </c>
      <c r="F594" s="32">
        <v>613.74</v>
      </c>
      <c r="H594" t="str">
        <f t="shared" si="56"/>
        <v>833Camas26002ID0010018-0160</v>
      </c>
      <c r="I594" s="5">
        <f t="shared" si="57"/>
        <v>613.74</v>
      </c>
      <c r="K594" t="s">
        <v>7</v>
      </c>
      <c r="L594" s="33">
        <v>833</v>
      </c>
      <c r="M594" t="s">
        <v>32</v>
      </c>
      <c r="N594" t="s">
        <v>160</v>
      </c>
      <c r="O594" s="33">
        <v>60</v>
      </c>
      <c r="P594" s="32">
        <v>675.11</v>
      </c>
      <c r="R594" t="str">
        <f t="shared" si="54"/>
        <v>833Camas26002ID0010018-0160</v>
      </c>
      <c r="S594" s="5">
        <f t="shared" si="55"/>
        <v>675.11</v>
      </c>
      <c r="U594" s="5"/>
    </row>
    <row r="595" spans="1:21" x14ac:dyDescent="0.25">
      <c r="A595" t="s">
        <v>7</v>
      </c>
      <c r="B595" s="33">
        <v>833</v>
      </c>
      <c r="C595" t="s">
        <v>32</v>
      </c>
      <c r="D595" t="s">
        <v>64</v>
      </c>
      <c r="E595" s="33">
        <v>61</v>
      </c>
      <c r="F595" s="32">
        <v>635.44000000000005</v>
      </c>
      <c r="H595" t="str">
        <f t="shared" si="56"/>
        <v>833Camas26002ID0010018-0161</v>
      </c>
      <c r="I595" s="5">
        <f t="shared" si="57"/>
        <v>635.44000000000005</v>
      </c>
      <c r="K595" t="s">
        <v>7</v>
      </c>
      <c r="L595" s="33">
        <v>833</v>
      </c>
      <c r="M595" t="s">
        <v>32</v>
      </c>
      <c r="N595" t="s">
        <v>160</v>
      </c>
      <c r="O595" s="33">
        <v>61</v>
      </c>
      <c r="P595" s="32">
        <v>698.98</v>
      </c>
      <c r="R595" t="str">
        <f t="shared" si="54"/>
        <v>833Camas26002ID0010018-0161</v>
      </c>
      <c r="S595" s="5">
        <f t="shared" si="55"/>
        <v>698.98</v>
      </c>
      <c r="U595" s="5"/>
    </row>
    <row r="596" spans="1:21" x14ac:dyDescent="0.25">
      <c r="A596" t="s">
        <v>7</v>
      </c>
      <c r="B596" s="33">
        <v>833</v>
      </c>
      <c r="C596" t="s">
        <v>32</v>
      </c>
      <c r="D596" t="s">
        <v>64</v>
      </c>
      <c r="E596" s="33">
        <v>62</v>
      </c>
      <c r="F596" s="32">
        <v>649.70000000000005</v>
      </c>
      <c r="H596" t="str">
        <f t="shared" si="56"/>
        <v>833Camas26002ID0010018-0162</v>
      </c>
      <c r="I596" s="5">
        <f t="shared" si="57"/>
        <v>649.70000000000005</v>
      </c>
      <c r="K596" t="s">
        <v>7</v>
      </c>
      <c r="L596" s="33">
        <v>833</v>
      </c>
      <c r="M596" t="s">
        <v>32</v>
      </c>
      <c r="N596" t="s">
        <v>160</v>
      </c>
      <c r="O596" s="33">
        <v>62</v>
      </c>
      <c r="P596" s="32">
        <v>714.67</v>
      </c>
      <c r="R596" t="str">
        <f t="shared" si="54"/>
        <v>833Camas26002ID0010018-0162</v>
      </c>
      <c r="S596" s="5">
        <f t="shared" si="55"/>
        <v>714.67</v>
      </c>
      <c r="U596" s="5"/>
    </row>
    <row r="597" spans="1:21" x14ac:dyDescent="0.25">
      <c r="A597" t="s">
        <v>7</v>
      </c>
      <c r="B597" s="33">
        <v>833</v>
      </c>
      <c r="C597" t="s">
        <v>32</v>
      </c>
      <c r="D597" t="s">
        <v>64</v>
      </c>
      <c r="E597" s="33">
        <v>63</v>
      </c>
      <c r="F597" s="32">
        <v>667.56</v>
      </c>
      <c r="H597" t="str">
        <f t="shared" si="56"/>
        <v>833Camas26002ID0010018-0163</v>
      </c>
      <c r="I597" s="5">
        <f t="shared" si="57"/>
        <v>667.56</v>
      </c>
      <c r="K597" t="s">
        <v>7</v>
      </c>
      <c r="L597" s="33">
        <v>833</v>
      </c>
      <c r="M597" t="s">
        <v>32</v>
      </c>
      <c r="N597" t="s">
        <v>160</v>
      </c>
      <c r="O597" s="33">
        <v>63</v>
      </c>
      <c r="P597" s="32">
        <v>734.32</v>
      </c>
      <c r="R597" t="str">
        <f t="shared" si="54"/>
        <v>833Camas26002ID0010018-0163</v>
      </c>
      <c r="S597" s="5">
        <f t="shared" si="55"/>
        <v>734.32</v>
      </c>
      <c r="U597" s="5"/>
    </row>
    <row r="598" spans="1:21" x14ac:dyDescent="0.25">
      <c r="A598" t="s">
        <v>7</v>
      </c>
      <c r="B598" s="33">
        <v>833</v>
      </c>
      <c r="C598" t="s">
        <v>32</v>
      </c>
      <c r="D598" t="s">
        <v>64</v>
      </c>
      <c r="E598" s="33">
        <v>64</v>
      </c>
      <c r="F598" s="32">
        <v>678.4</v>
      </c>
      <c r="H598" t="str">
        <f t="shared" si="56"/>
        <v>833Camas26002ID0010018-0164</v>
      </c>
      <c r="I598" s="5">
        <f t="shared" si="57"/>
        <v>678.4</v>
      </c>
      <c r="K598" t="s">
        <v>7</v>
      </c>
      <c r="L598" s="33">
        <v>833</v>
      </c>
      <c r="M598" t="s">
        <v>32</v>
      </c>
      <c r="N598" t="s">
        <v>160</v>
      </c>
      <c r="O598" s="33">
        <v>64</v>
      </c>
      <c r="P598" s="32">
        <v>746.24</v>
      </c>
      <c r="R598" t="str">
        <f t="shared" si="54"/>
        <v>833Camas26002ID0010018-0164</v>
      </c>
      <c r="S598" s="5">
        <f t="shared" si="55"/>
        <v>746.24</v>
      </c>
      <c r="U598" s="5"/>
    </row>
    <row r="599" spans="1:21" x14ac:dyDescent="0.25">
      <c r="A599" t="s">
        <v>7</v>
      </c>
      <c r="B599" s="33">
        <v>833</v>
      </c>
      <c r="C599" t="s">
        <v>32</v>
      </c>
      <c r="D599" t="s">
        <v>64</v>
      </c>
      <c r="E599" s="33">
        <v>65</v>
      </c>
      <c r="F599" s="32">
        <v>678.4</v>
      </c>
      <c r="H599" t="str">
        <f t="shared" si="56"/>
        <v>833Camas26002ID0010018-0165</v>
      </c>
      <c r="I599" s="5">
        <f t="shared" si="57"/>
        <v>678.4</v>
      </c>
      <c r="K599" t="s">
        <v>7</v>
      </c>
      <c r="L599" s="33">
        <v>833</v>
      </c>
      <c r="M599" t="s">
        <v>32</v>
      </c>
      <c r="N599" t="s">
        <v>160</v>
      </c>
      <c r="O599" s="33">
        <v>65</v>
      </c>
      <c r="P599" s="32">
        <v>746.24</v>
      </c>
      <c r="R599" t="str">
        <f t="shared" si="54"/>
        <v>833Camas26002ID0010018-0165</v>
      </c>
      <c r="S599" s="5">
        <f t="shared" si="55"/>
        <v>746.24</v>
      </c>
      <c r="U599" s="5"/>
    </row>
    <row r="600" spans="1:21" x14ac:dyDescent="0.25">
      <c r="A600" t="s">
        <v>7</v>
      </c>
      <c r="B600" s="33">
        <v>833</v>
      </c>
      <c r="C600" t="s">
        <v>33</v>
      </c>
      <c r="D600" t="s">
        <v>64</v>
      </c>
      <c r="E600" s="33">
        <v>20</v>
      </c>
      <c r="F600" s="32">
        <v>143.59</v>
      </c>
      <c r="H600" t="str">
        <f t="shared" ref="H600:H645" si="58">B600&amp;C600&amp;A600&amp;E600</f>
        <v>833Cassia26002ID0010018-0120</v>
      </c>
      <c r="I600" s="5">
        <f t="shared" ref="I600:I645" si="59">F600</f>
        <v>143.59</v>
      </c>
      <c r="K600" t="s">
        <v>7</v>
      </c>
      <c r="L600" s="33">
        <v>833</v>
      </c>
      <c r="M600" t="s">
        <v>33</v>
      </c>
      <c r="N600" t="s">
        <v>160</v>
      </c>
      <c r="O600" s="33">
        <v>20</v>
      </c>
      <c r="P600" s="32">
        <v>143.59</v>
      </c>
      <c r="R600" t="str">
        <f t="shared" si="54"/>
        <v>833Cassia26002ID0010018-0120</v>
      </c>
      <c r="S600" s="5">
        <f t="shared" si="55"/>
        <v>143.59</v>
      </c>
      <c r="U600" s="5"/>
    </row>
    <row r="601" spans="1:21" x14ac:dyDescent="0.25">
      <c r="A601" t="s">
        <v>7</v>
      </c>
      <c r="B601" s="33">
        <v>833</v>
      </c>
      <c r="C601" t="s">
        <v>33</v>
      </c>
      <c r="D601" t="s">
        <v>64</v>
      </c>
      <c r="E601" s="33">
        <v>21</v>
      </c>
      <c r="F601" s="32">
        <v>226.14</v>
      </c>
      <c r="H601" t="str">
        <f t="shared" si="58"/>
        <v>833Cassia26002ID0010018-0121</v>
      </c>
      <c r="I601" s="5">
        <f t="shared" si="59"/>
        <v>226.14</v>
      </c>
      <c r="K601" t="s">
        <v>7</v>
      </c>
      <c r="L601" s="33">
        <v>833</v>
      </c>
      <c r="M601" t="s">
        <v>33</v>
      </c>
      <c r="N601" t="s">
        <v>160</v>
      </c>
      <c r="O601" s="33">
        <v>21</v>
      </c>
      <c r="P601" s="32">
        <v>248.75</v>
      </c>
      <c r="R601" t="str">
        <f t="shared" si="54"/>
        <v>833Cassia26002ID0010018-0121</v>
      </c>
      <c r="S601" s="5">
        <f t="shared" si="55"/>
        <v>248.75</v>
      </c>
      <c r="U601" s="5"/>
    </row>
    <row r="602" spans="1:21" x14ac:dyDescent="0.25">
      <c r="A602" t="s">
        <v>7</v>
      </c>
      <c r="B602" s="33">
        <v>833</v>
      </c>
      <c r="C602" t="s">
        <v>33</v>
      </c>
      <c r="D602" t="s">
        <v>64</v>
      </c>
      <c r="E602" s="33">
        <v>22</v>
      </c>
      <c r="F602" s="32">
        <v>226.14</v>
      </c>
      <c r="H602" t="str">
        <f t="shared" si="58"/>
        <v>833Cassia26002ID0010018-0122</v>
      </c>
      <c r="I602" s="5">
        <f t="shared" si="59"/>
        <v>226.14</v>
      </c>
      <c r="K602" t="s">
        <v>7</v>
      </c>
      <c r="L602" s="33">
        <v>833</v>
      </c>
      <c r="M602" t="s">
        <v>33</v>
      </c>
      <c r="N602" t="s">
        <v>160</v>
      </c>
      <c r="O602" s="33">
        <v>22</v>
      </c>
      <c r="P602" s="32">
        <v>248.75</v>
      </c>
      <c r="R602" t="str">
        <f t="shared" si="54"/>
        <v>833Cassia26002ID0010018-0122</v>
      </c>
      <c r="S602" s="5">
        <f t="shared" si="55"/>
        <v>248.75</v>
      </c>
      <c r="U602" s="5"/>
    </row>
    <row r="603" spans="1:21" x14ac:dyDescent="0.25">
      <c r="A603" t="s">
        <v>7</v>
      </c>
      <c r="B603" s="33">
        <v>833</v>
      </c>
      <c r="C603" t="s">
        <v>33</v>
      </c>
      <c r="D603" t="s">
        <v>64</v>
      </c>
      <c r="E603" s="33">
        <v>23</v>
      </c>
      <c r="F603" s="32">
        <v>226.14</v>
      </c>
      <c r="H603" t="str">
        <f t="shared" si="58"/>
        <v>833Cassia26002ID0010018-0123</v>
      </c>
      <c r="I603" s="5">
        <f t="shared" si="59"/>
        <v>226.14</v>
      </c>
      <c r="K603" t="s">
        <v>7</v>
      </c>
      <c r="L603" s="33">
        <v>833</v>
      </c>
      <c r="M603" t="s">
        <v>33</v>
      </c>
      <c r="N603" t="s">
        <v>160</v>
      </c>
      <c r="O603" s="33">
        <v>23</v>
      </c>
      <c r="P603" s="32">
        <v>248.75</v>
      </c>
      <c r="R603" t="str">
        <f t="shared" si="54"/>
        <v>833Cassia26002ID0010018-0123</v>
      </c>
      <c r="S603" s="5">
        <f t="shared" si="55"/>
        <v>248.75</v>
      </c>
      <c r="U603" s="5"/>
    </row>
    <row r="604" spans="1:21" x14ac:dyDescent="0.25">
      <c r="A604" t="s">
        <v>7</v>
      </c>
      <c r="B604" s="33">
        <v>833</v>
      </c>
      <c r="C604" t="s">
        <v>33</v>
      </c>
      <c r="D604" t="s">
        <v>64</v>
      </c>
      <c r="E604" s="33">
        <v>24</v>
      </c>
      <c r="F604" s="32">
        <v>226.14</v>
      </c>
      <c r="H604" t="str">
        <f t="shared" si="58"/>
        <v>833Cassia26002ID0010018-0124</v>
      </c>
      <c r="I604" s="5">
        <f t="shared" si="59"/>
        <v>226.14</v>
      </c>
      <c r="K604" t="s">
        <v>7</v>
      </c>
      <c r="L604" s="33">
        <v>833</v>
      </c>
      <c r="M604" t="s">
        <v>33</v>
      </c>
      <c r="N604" t="s">
        <v>160</v>
      </c>
      <c r="O604" s="33">
        <v>24</v>
      </c>
      <c r="P604" s="32">
        <v>248.75</v>
      </c>
      <c r="R604" t="str">
        <f t="shared" si="54"/>
        <v>833Cassia26002ID0010018-0124</v>
      </c>
      <c r="S604" s="5">
        <f t="shared" si="55"/>
        <v>248.75</v>
      </c>
      <c r="U604" s="5"/>
    </row>
    <row r="605" spans="1:21" x14ac:dyDescent="0.25">
      <c r="A605" t="s">
        <v>7</v>
      </c>
      <c r="B605" s="33">
        <v>833</v>
      </c>
      <c r="C605" t="s">
        <v>33</v>
      </c>
      <c r="D605" t="s">
        <v>64</v>
      </c>
      <c r="E605" s="33">
        <v>25</v>
      </c>
      <c r="F605" s="32">
        <v>227.05</v>
      </c>
      <c r="H605" t="str">
        <f t="shared" si="58"/>
        <v>833Cassia26002ID0010018-0125</v>
      </c>
      <c r="I605" s="5">
        <f t="shared" si="59"/>
        <v>227.05</v>
      </c>
      <c r="K605" t="s">
        <v>7</v>
      </c>
      <c r="L605" s="33">
        <v>833</v>
      </c>
      <c r="M605" t="s">
        <v>33</v>
      </c>
      <c r="N605" t="s">
        <v>160</v>
      </c>
      <c r="O605" s="33">
        <v>25</v>
      </c>
      <c r="P605" s="32">
        <v>249.76</v>
      </c>
      <c r="R605" t="str">
        <f t="shared" si="54"/>
        <v>833Cassia26002ID0010018-0125</v>
      </c>
      <c r="S605" s="5">
        <f t="shared" si="55"/>
        <v>249.76</v>
      </c>
      <c r="U605" s="5"/>
    </row>
    <row r="606" spans="1:21" x14ac:dyDescent="0.25">
      <c r="A606" t="s">
        <v>7</v>
      </c>
      <c r="B606" s="33">
        <v>833</v>
      </c>
      <c r="C606" t="s">
        <v>33</v>
      </c>
      <c r="D606" t="s">
        <v>64</v>
      </c>
      <c r="E606" s="33">
        <v>26</v>
      </c>
      <c r="F606" s="32">
        <v>231.56</v>
      </c>
      <c r="H606" t="str">
        <f t="shared" si="58"/>
        <v>833Cassia26002ID0010018-0126</v>
      </c>
      <c r="I606" s="5">
        <f t="shared" si="59"/>
        <v>231.56</v>
      </c>
      <c r="K606" t="s">
        <v>7</v>
      </c>
      <c r="L606" s="33">
        <v>833</v>
      </c>
      <c r="M606" t="s">
        <v>33</v>
      </c>
      <c r="N606" t="s">
        <v>160</v>
      </c>
      <c r="O606" s="33">
        <v>26</v>
      </c>
      <c r="P606" s="32">
        <v>254.72</v>
      </c>
      <c r="R606" t="str">
        <f t="shared" si="54"/>
        <v>833Cassia26002ID0010018-0126</v>
      </c>
      <c r="S606" s="5">
        <f t="shared" si="55"/>
        <v>254.72</v>
      </c>
      <c r="U606" s="5"/>
    </row>
    <row r="607" spans="1:21" x14ac:dyDescent="0.25">
      <c r="A607" t="s">
        <v>7</v>
      </c>
      <c r="B607" s="33">
        <v>833</v>
      </c>
      <c r="C607" t="s">
        <v>33</v>
      </c>
      <c r="D607" t="s">
        <v>64</v>
      </c>
      <c r="E607" s="33">
        <v>27</v>
      </c>
      <c r="F607" s="32">
        <v>237</v>
      </c>
      <c r="H607" t="str">
        <f t="shared" si="58"/>
        <v>833Cassia26002ID0010018-0127</v>
      </c>
      <c r="I607" s="5">
        <f t="shared" si="59"/>
        <v>237</v>
      </c>
      <c r="K607" t="s">
        <v>7</v>
      </c>
      <c r="L607" s="33">
        <v>833</v>
      </c>
      <c r="M607" t="s">
        <v>33</v>
      </c>
      <c r="N607" t="s">
        <v>160</v>
      </c>
      <c r="O607" s="33">
        <v>27</v>
      </c>
      <c r="P607" s="32">
        <v>260.7</v>
      </c>
      <c r="R607" t="str">
        <f t="shared" si="54"/>
        <v>833Cassia26002ID0010018-0127</v>
      </c>
      <c r="S607" s="5">
        <f t="shared" si="55"/>
        <v>260.7</v>
      </c>
      <c r="U607" s="5"/>
    </row>
    <row r="608" spans="1:21" x14ac:dyDescent="0.25">
      <c r="A608" t="s">
        <v>7</v>
      </c>
      <c r="B608" s="33">
        <v>833</v>
      </c>
      <c r="C608" t="s">
        <v>33</v>
      </c>
      <c r="D608" t="s">
        <v>64</v>
      </c>
      <c r="E608" s="33">
        <v>28</v>
      </c>
      <c r="F608" s="32">
        <v>245.82</v>
      </c>
      <c r="H608" t="str">
        <f t="shared" si="58"/>
        <v>833Cassia26002ID0010018-0128</v>
      </c>
      <c r="I608" s="5">
        <f t="shared" si="59"/>
        <v>245.82</v>
      </c>
      <c r="K608" t="s">
        <v>7</v>
      </c>
      <c r="L608" s="33">
        <v>833</v>
      </c>
      <c r="M608" t="s">
        <v>33</v>
      </c>
      <c r="N608" t="s">
        <v>160</v>
      </c>
      <c r="O608" s="33">
        <v>28</v>
      </c>
      <c r="P608" s="32">
        <v>270.39999999999998</v>
      </c>
      <c r="R608" t="str">
        <f t="shared" si="54"/>
        <v>833Cassia26002ID0010018-0128</v>
      </c>
      <c r="S608" s="5">
        <f t="shared" si="55"/>
        <v>270.39999999999998</v>
      </c>
      <c r="U608" s="5"/>
    </row>
    <row r="609" spans="1:21" x14ac:dyDescent="0.25">
      <c r="A609" t="s">
        <v>7</v>
      </c>
      <c r="B609" s="33">
        <v>833</v>
      </c>
      <c r="C609" t="s">
        <v>33</v>
      </c>
      <c r="D609" t="s">
        <v>64</v>
      </c>
      <c r="E609" s="33">
        <v>29</v>
      </c>
      <c r="F609" s="32">
        <v>253.05</v>
      </c>
      <c r="H609" t="str">
        <f t="shared" si="58"/>
        <v>833Cassia26002ID0010018-0129</v>
      </c>
      <c r="I609" s="5">
        <f t="shared" si="59"/>
        <v>253.05</v>
      </c>
      <c r="K609" t="s">
        <v>7</v>
      </c>
      <c r="L609" s="33">
        <v>833</v>
      </c>
      <c r="M609" t="s">
        <v>33</v>
      </c>
      <c r="N609" t="s">
        <v>160</v>
      </c>
      <c r="O609" s="33">
        <v>29</v>
      </c>
      <c r="P609" s="32">
        <v>278.36</v>
      </c>
      <c r="R609" t="str">
        <f t="shared" si="54"/>
        <v>833Cassia26002ID0010018-0129</v>
      </c>
      <c r="S609" s="5">
        <f t="shared" si="55"/>
        <v>278.36</v>
      </c>
      <c r="U609" s="5"/>
    </row>
    <row r="610" spans="1:21" x14ac:dyDescent="0.25">
      <c r="A610" t="s">
        <v>7</v>
      </c>
      <c r="B610" s="33">
        <v>833</v>
      </c>
      <c r="C610" t="s">
        <v>33</v>
      </c>
      <c r="D610" t="s">
        <v>64</v>
      </c>
      <c r="E610" s="33">
        <v>30</v>
      </c>
      <c r="F610" s="32">
        <v>256.66000000000003</v>
      </c>
      <c r="H610" t="str">
        <f t="shared" si="58"/>
        <v>833Cassia26002ID0010018-0130</v>
      </c>
      <c r="I610" s="5">
        <f t="shared" si="59"/>
        <v>256.66000000000003</v>
      </c>
      <c r="K610" t="s">
        <v>7</v>
      </c>
      <c r="L610" s="33">
        <v>833</v>
      </c>
      <c r="M610" t="s">
        <v>33</v>
      </c>
      <c r="N610" t="s">
        <v>160</v>
      </c>
      <c r="O610" s="33">
        <v>30</v>
      </c>
      <c r="P610" s="32">
        <v>282.33</v>
      </c>
      <c r="R610" t="str">
        <f t="shared" si="54"/>
        <v>833Cassia26002ID0010018-0130</v>
      </c>
      <c r="S610" s="5">
        <f t="shared" si="55"/>
        <v>282.33</v>
      </c>
      <c r="U610" s="5"/>
    </row>
    <row r="611" spans="1:21" x14ac:dyDescent="0.25">
      <c r="A611" t="s">
        <v>7</v>
      </c>
      <c r="B611" s="33">
        <v>833</v>
      </c>
      <c r="C611" t="s">
        <v>33</v>
      </c>
      <c r="D611" t="s">
        <v>64</v>
      </c>
      <c r="E611" s="33">
        <v>31</v>
      </c>
      <c r="F611" s="32">
        <v>262.10000000000002</v>
      </c>
      <c r="H611" t="str">
        <f t="shared" si="58"/>
        <v>833Cassia26002ID0010018-0131</v>
      </c>
      <c r="I611" s="5">
        <f t="shared" si="59"/>
        <v>262.10000000000002</v>
      </c>
      <c r="K611" t="s">
        <v>7</v>
      </c>
      <c r="L611" s="33">
        <v>833</v>
      </c>
      <c r="M611" t="s">
        <v>33</v>
      </c>
      <c r="N611" t="s">
        <v>160</v>
      </c>
      <c r="O611" s="33">
        <v>31</v>
      </c>
      <c r="P611" s="32">
        <v>288.31</v>
      </c>
      <c r="R611" t="str">
        <f t="shared" si="54"/>
        <v>833Cassia26002ID0010018-0131</v>
      </c>
      <c r="S611" s="5">
        <f t="shared" si="55"/>
        <v>288.31</v>
      </c>
      <c r="U611" s="5"/>
    </row>
    <row r="612" spans="1:21" x14ac:dyDescent="0.25">
      <c r="A612" t="s">
        <v>7</v>
      </c>
      <c r="B612" s="33">
        <v>833</v>
      </c>
      <c r="C612" t="s">
        <v>33</v>
      </c>
      <c r="D612" t="s">
        <v>64</v>
      </c>
      <c r="E612" s="33">
        <v>32</v>
      </c>
      <c r="F612" s="32">
        <v>267.52</v>
      </c>
      <c r="H612" t="str">
        <f t="shared" si="58"/>
        <v>833Cassia26002ID0010018-0132</v>
      </c>
      <c r="I612" s="5">
        <f t="shared" si="59"/>
        <v>267.52</v>
      </c>
      <c r="K612" t="s">
        <v>7</v>
      </c>
      <c r="L612" s="33">
        <v>833</v>
      </c>
      <c r="M612" t="s">
        <v>33</v>
      </c>
      <c r="N612" t="s">
        <v>160</v>
      </c>
      <c r="O612" s="33">
        <v>32</v>
      </c>
      <c r="P612" s="32">
        <v>294.27</v>
      </c>
      <c r="R612" t="str">
        <f t="shared" si="54"/>
        <v>833Cassia26002ID0010018-0132</v>
      </c>
      <c r="S612" s="5">
        <f t="shared" si="55"/>
        <v>294.27</v>
      </c>
      <c r="U612" s="5"/>
    </row>
    <row r="613" spans="1:21" x14ac:dyDescent="0.25">
      <c r="A613" t="s">
        <v>7</v>
      </c>
      <c r="B613" s="33">
        <v>833</v>
      </c>
      <c r="C613" t="s">
        <v>33</v>
      </c>
      <c r="D613" t="s">
        <v>64</v>
      </c>
      <c r="E613" s="33">
        <v>33</v>
      </c>
      <c r="F613" s="32">
        <v>270.92</v>
      </c>
      <c r="H613" t="str">
        <f t="shared" si="58"/>
        <v>833Cassia26002ID0010018-0133</v>
      </c>
      <c r="I613" s="5">
        <f t="shared" si="59"/>
        <v>270.92</v>
      </c>
      <c r="K613" t="s">
        <v>7</v>
      </c>
      <c r="L613" s="33">
        <v>833</v>
      </c>
      <c r="M613" t="s">
        <v>33</v>
      </c>
      <c r="N613" t="s">
        <v>160</v>
      </c>
      <c r="O613" s="33">
        <v>33</v>
      </c>
      <c r="P613" s="32">
        <v>298.01</v>
      </c>
      <c r="R613" t="str">
        <f t="shared" si="54"/>
        <v>833Cassia26002ID0010018-0133</v>
      </c>
      <c r="S613" s="5">
        <f t="shared" si="55"/>
        <v>298.01</v>
      </c>
      <c r="U613" s="5"/>
    </row>
    <row r="614" spans="1:21" x14ac:dyDescent="0.25">
      <c r="A614" t="s">
        <v>7</v>
      </c>
      <c r="B614" s="33">
        <v>833</v>
      </c>
      <c r="C614" t="s">
        <v>33</v>
      </c>
      <c r="D614" t="s">
        <v>64</v>
      </c>
      <c r="E614" s="33">
        <v>34</v>
      </c>
      <c r="F614" s="32">
        <v>274.52999999999997</v>
      </c>
      <c r="H614" t="str">
        <f t="shared" si="58"/>
        <v>833Cassia26002ID0010018-0134</v>
      </c>
      <c r="I614" s="5">
        <f t="shared" si="59"/>
        <v>274.52999999999997</v>
      </c>
      <c r="K614" t="s">
        <v>7</v>
      </c>
      <c r="L614" s="33">
        <v>833</v>
      </c>
      <c r="M614" t="s">
        <v>33</v>
      </c>
      <c r="N614" t="s">
        <v>160</v>
      </c>
      <c r="O614" s="33">
        <v>34</v>
      </c>
      <c r="P614" s="32">
        <v>301.98</v>
      </c>
      <c r="R614" t="str">
        <f t="shared" si="54"/>
        <v>833Cassia26002ID0010018-0134</v>
      </c>
      <c r="S614" s="5">
        <f t="shared" si="55"/>
        <v>301.98</v>
      </c>
      <c r="U614" s="5"/>
    </row>
    <row r="615" spans="1:21" x14ac:dyDescent="0.25">
      <c r="A615" t="s">
        <v>7</v>
      </c>
      <c r="B615" s="33">
        <v>833</v>
      </c>
      <c r="C615" t="s">
        <v>33</v>
      </c>
      <c r="D615" t="s">
        <v>64</v>
      </c>
      <c r="E615" s="33">
        <v>35</v>
      </c>
      <c r="F615" s="32">
        <v>276.33999999999997</v>
      </c>
      <c r="H615" t="str">
        <f t="shared" si="58"/>
        <v>833Cassia26002ID0010018-0135</v>
      </c>
      <c r="I615" s="5">
        <f t="shared" si="59"/>
        <v>276.33999999999997</v>
      </c>
      <c r="K615" t="s">
        <v>7</v>
      </c>
      <c r="L615" s="33">
        <v>833</v>
      </c>
      <c r="M615" t="s">
        <v>33</v>
      </c>
      <c r="N615" t="s">
        <v>160</v>
      </c>
      <c r="O615" s="33">
        <v>35</v>
      </c>
      <c r="P615" s="32">
        <v>303.97000000000003</v>
      </c>
      <c r="R615" t="str">
        <f t="shared" si="54"/>
        <v>833Cassia26002ID0010018-0135</v>
      </c>
      <c r="S615" s="5">
        <f t="shared" si="55"/>
        <v>303.97000000000003</v>
      </c>
      <c r="U615" s="5"/>
    </row>
    <row r="616" spans="1:21" x14ac:dyDescent="0.25">
      <c r="A616" t="s">
        <v>7</v>
      </c>
      <c r="B616" s="33">
        <v>833</v>
      </c>
      <c r="C616" t="s">
        <v>33</v>
      </c>
      <c r="D616" t="s">
        <v>64</v>
      </c>
      <c r="E616" s="33">
        <v>36</v>
      </c>
      <c r="F616" s="32">
        <v>278.14999999999998</v>
      </c>
      <c r="H616" t="str">
        <f t="shared" si="58"/>
        <v>833Cassia26002ID0010018-0136</v>
      </c>
      <c r="I616" s="5">
        <f t="shared" si="59"/>
        <v>278.14999999999998</v>
      </c>
      <c r="K616" t="s">
        <v>7</v>
      </c>
      <c r="L616" s="33">
        <v>833</v>
      </c>
      <c r="M616" t="s">
        <v>33</v>
      </c>
      <c r="N616" t="s">
        <v>160</v>
      </c>
      <c r="O616" s="33">
        <v>36</v>
      </c>
      <c r="P616" s="32">
        <v>305.97000000000003</v>
      </c>
      <c r="R616" t="str">
        <f t="shared" si="54"/>
        <v>833Cassia26002ID0010018-0136</v>
      </c>
      <c r="S616" s="5">
        <f t="shared" si="55"/>
        <v>305.97000000000003</v>
      </c>
      <c r="U616" s="5"/>
    </row>
    <row r="617" spans="1:21" x14ac:dyDescent="0.25">
      <c r="A617" t="s">
        <v>7</v>
      </c>
      <c r="B617" s="33">
        <v>833</v>
      </c>
      <c r="C617" t="s">
        <v>33</v>
      </c>
      <c r="D617" t="s">
        <v>64</v>
      </c>
      <c r="E617" s="33">
        <v>37</v>
      </c>
      <c r="F617" s="32">
        <v>279.95999999999998</v>
      </c>
      <c r="H617" t="str">
        <f t="shared" si="58"/>
        <v>833Cassia26002ID0010018-0137</v>
      </c>
      <c r="I617" s="5">
        <f t="shared" si="59"/>
        <v>279.95999999999998</v>
      </c>
      <c r="K617" t="s">
        <v>7</v>
      </c>
      <c r="L617" s="33">
        <v>833</v>
      </c>
      <c r="M617" t="s">
        <v>33</v>
      </c>
      <c r="N617" t="s">
        <v>160</v>
      </c>
      <c r="O617" s="33">
        <v>37</v>
      </c>
      <c r="P617" s="32">
        <v>307.95999999999998</v>
      </c>
      <c r="R617" t="str">
        <f t="shared" si="54"/>
        <v>833Cassia26002ID0010018-0137</v>
      </c>
      <c r="S617" s="5">
        <f t="shared" si="55"/>
        <v>307.95999999999998</v>
      </c>
      <c r="U617" s="5"/>
    </row>
    <row r="618" spans="1:21" x14ac:dyDescent="0.25">
      <c r="A618" t="s">
        <v>7</v>
      </c>
      <c r="B618" s="33">
        <v>833</v>
      </c>
      <c r="C618" t="s">
        <v>33</v>
      </c>
      <c r="D618" t="s">
        <v>64</v>
      </c>
      <c r="E618" s="33">
        <v>38</v>
      </c>
      <c r="F618" s="32">
        <v>281.76</v>
      </c>
      <c r="H618" t="str">
        <f t="shared" si="58"/>
        <v>833Cassia26002ID0010018-0138</v>
      </c>
      <c r="I618" s="5">
        <f t="shared" si="59"/>
        <v>281.76</v>
      </c>
      <c r="K618" t="s">
        <v>7</v>
      </c>
      <c r="L618" s="33">
        <v>833</v>
      </c>
      <c r="M618" t="s">
        <v>33</v>
      </c>
      <c r="N618" t="s">
        <v>160</v>
      </c>
      <c r="O618" s="33">
        <v>38</v>
      </c>
      <c r="P618" s="32">
        <v>309.94</v>
      </c>
      <c r="R618" t="str">
        <f t="shared" si="54"/>
        <v>833Cassia26002ID0010018-0138</v>
      </c>
      <c r="S618" s="5">
        <f t="shared" si="55"/>
        <v>309.94</v>
      </c>
      <c r="U618" s="5"/>
    </row>
    <row r="619" spans="1:21" x14ac:dyDescent="0.25">
      <c r="A619" t="s">
        <v>7</v>
      </c>
      <c r="B619" s="33">
        <v>833</v>
      </c>
      <c r="C619" t="s">
        <v>33</v>
      </c>
      <c r="D619" t="s">
        <v>64</v>
      </c>
      <c r="E619" s="33">
        <v>39</v>
      </c>
      <c r="F619" s="32">
        <v>285.39</v>
      </c>
      <c r="H619" t="str">
        <f t="shared" si="58"/>
        <v>833Cassia26002ID0010018-0139</v>
      </c>
      <c r="I619" s="5">
        <f t="shared" si="59"/>
        <v>285.39</v>
      </c>
      <c r="K619" t="s">
        <v>7</v>
      </c>
      <c r="L619" s="33">
        <v>833</v>
      </c>
      <c r="M619" t="s">
        <v>33</v>
      </c>
      <c r="N619" t="s">
        <v>160</v>
      </c>
      <c r="O619" s="33">
        <v>39</v>
      </c>
      <c r="P619" s="32">
        <v>313.93</v>
      </c>
      <c r="R619" t="str">
        <f t="shared" si="54"/>
        <v>833Cassia26002ID0010018-0139</v>
      </c>
      <c r="S619" s="5">
        <f t="shared" si="55"/>
        <v>313.93</v>
      </c>
      <c r="U619" s="5"/>
    </row>
    <row r="620" spans="1:21" x14ac:dyDescent="0.25">
      <c r="A620" t="s">
        <v>7</v>
      </c>
      <c r="B620" s="33">
        <v>833</v>
      </c>
      <c r="C620" t="s">
        <v>33</v>
      </c>
      <c r="D620" t="s">
        <v>64</v>
      </c>
      <c r="E620" s="33">
        <v>40</v>
      </c>
      <c r="F620" s="32">
        <v>289.01</v>
      </c>
      <c r="H620" t="str">
        <f t="shared" si="58"/>
        <v>833Cassia26002ID0010018-0140</v>
      </c>
      <c r="I620" s="5">
        <f t="shared" si="59"/>
        <v>289.01</v>
      </c>
      <c r="K620" t="s">
        <v>7</v>
      </c>
      <c r="L620" s="33">
        <v>833</v>
      </c>
      <c r="M620" t="s">
        <v>33</v>
      </c>
      <c r="N620" t="s">
        <v>160</v>
      </c>
      <c r="O620" s="33">
        <v>40</v>
      </c>
      <c r="P620" s="32">
        <v>317.91000000000003</v>
      </c>
      <c r="R620" t="str">
        <f t="shared" si="54"/>
        <v>833Cassia26002ID0010018-0140</v>
      </c>
      <c r="S620" s="5">
        <f t="shared" si="55"/>
        <v>317.91000000000003</v>
      </c>
      <c r="U620" s="5"/>
    </row>
    <row r="621" spans="1:21" x14ac:dyDescent="0.25">
      <c r="A621" t="s">
        <v>7</v>
      </c>
      <c r="B621" s="33">
        <v>833</v>
      </c>
      <c r="C621" t="s">
        <v>33</v>
      </c>
      <c r="D621" t="s">
        <v>64</v>
      </c>
      <c r="E621" s="33">
        <v>41</v>
      </c>
      <c r="F621" s="32">
        <v>294.43</v>
      </c>
      <c r="H621" t="str">
        <f t="shared" si="58"/>
        <v>833Cassia26002ID0010018-0141</v>
      </c>
      <c r="I621" s="5">
        <f t="shared" si="59"/>
        <v>294.43</v>
      </c>
      <c r="K621" t="s">
        <v>7</v>
      </c>
      <c r="L621" s="33">
        <v>833</v>
      </c>
      <c r="M621" t="s">
        <v>33</v>
      </c>
      <c r="N621" t="s">
        <v>160</v>
      </c>
      <c r="O621" s="33">
        <v>41</v>
      </c>
      <c r="P621" s="32">
        <v>323.87</v>
      </c>
      <c r="R621" t="str">
        <f t="shared" si="54"/>
        <v>833Cassia26002ID0010018-0141</v>
      </c>
      <c r="S621" s="5">
        <f t="shared" si="55"/>
        <v>323.87</v>
      </c>
      <c r="U621" s="5"/>
    </row>
    <row r="622" spans="1:21" x14ac:dyDescent="0.25">
      <c r="A622" t="s">
        <v>7</v>
      </c>
      <c r="B622" s="33">
        <v>833</v>
      </c>
      <c r="C622" t="s">
        <v>33</v>
      </c>
      <c r="D622" t="s">
        <v>64</v>
      </c>
      <c r="E622" s="33">
        <v>42</v>
      </c>
      <c r="F622" s="32">
        <v>299.63</v>
      </c>
      <c r="H622" t="str">
        <f t="shared" si="58"/>
        <v>833Cassia26002ID0010018-0142</v>
      </c>
      <c r="I622" s="5">
        <f t="shared" si="59"/>
        <v>299.63</v>
      </c>
      <c r="K622" t="s">
        <v>7</v>
      </c>
      <c r="L622" s="33">
        <v>833</v>
      </c>
      <c r="M622" t="s">
        <v>33</v>
      </c>
      <c r="N622" t="s">
        <v>160</v>
      </c>
      <c r="O622" s="33">
        <v>42</v>
      </c>
      <c r="P622" s="32">
        <v>329.59</v>
      </c>
      <c r="R622" t="str">
        <f t="shared" si="54"/>
        <v>833Cassia26002ID0010018-0142</v>
      </c>
      <c r="S622" s="5">
        <f t="shared" si="55"/>
        <v>329.59</v>
      </c>
      <c r="U622" s="5"/>
    </row>
    <row r="623" spans="1:21" x14ac:dyDescent="0.25">
      <c r="A623" t="s">
        <v>7</v>
      </c>
      <c r="B623" s="33">
        <v>833</v>
      </c>
      <c r="C623" t="s">
        <v>33</v>
      </c>
      <c r="D623" t="s">
        <v>64</v>
      </c>
      <c r="E623" s="33">
        <v>43</v>
      </c>
      <c r="F623" s="32">
        <v>306.86</v>
      </c>
      <c r="H623" t="str">
        <f t="shared" si="58"/>
        <v>833Cassia26002ID0010018-0143</v>
      </c>
      <c r="I623" s="5">
        <f t="shared" si="59"/>
        <v>306.86</v>
      </c>
      <c r="K623" t="s">
        <v>7</v>
      </c>
      <c r="L623" s="33">
        <v>833</v>
      </c>
      <c r="M623" t="s">
        <v>33</v>
      </c>
      <c r="N623" t="s">
        <v>160</v>
      </c>
      <c r="O623" s="33">
        <v>43</v>
      </c>
      <c r="P623" s="32">
        <v>337.55</v>
      </c>
      <c r="R623" t="str">
        <f t="shared" si="54"/>
        <v>833Cassia26002ID0010018-0143</v>
      </c>
      <c r="S623" s="5">
        <f t="shared" si="55"/>
        <v>337.55</v>
      </c>
      <c r="U623" s="5"/>
    </row>
    <row r="624" spans="1:21" x14ac:dyDescent="0.25">
      <c r="A624" t="s">
        <v>7</v>
      </c>
      <c r="B624" s="33">
        <v>833</v>
      </c>
      <c r="C624" t="s">
        <v>33</v>
      </c>
      <c r="D624" t="s">
        <v>64</v>
      </c>
      <c r="E624" s="33">
        <v>44</v>
      </c>
      <c r="F624" s="32">
        <v>315.91000000000003</v>
      </c>
      <c r="H624" t="str">
        <f t="shared" si="58"/>
        <v>833Cassia26002ID0010018-0144</v>
      </c>
      <c r="I624" s="5">
        <f t="shared" si="59"/>
        <v>315.91000000000003</v>
      </c>
      <c r="K624" t="s">
        <v>7</v>
      </c>
      <c r="L624" s="33">
        <v>833</v>
      </c>
      <c r="M624" t="s">
        <v>33</v>
      </c>
      <c r="N624" t="s">
        <v>160</v>
      </c>
      <c r="O624" s="33">
        <v>44</v>
      </c>
      <c r="P624" s="32">
        <v>347.5</v>
      </c>
      <c r="R624" t="str">
        <f t="shared" si="54"/>
        <v>833Cassia26002ID0010018-0144</v>
      </c>
      <c r="S624" s="5">
        <f t="shared" si="55"/>
        <v>347.5</v>
      </c>
      <c r="U624" s="5"/>
    </row>
    <row r="625" spans="1:21" x14ac:dyDescent="0.25">
      <c r="A625" t="s">
        <v>7</v>
      </c>
      <c r="B625" s="33">
        <v>833</v>
      </c>
      <c r="C625" t="s">
        <v>33</v>
      </c>
      <c r="D625" t="s">
        <v>64</v>
      </c>
      <c r="E625" s="33">
        <v>45</v>
      </c>
      <c r="F625" s="32">
        <v>326.54000000000002</v>
      </c>
      <c r="H625" t="str">
        <f t="shared" si="58"/>
        <v>833Cassia26002ID0010018-0145</v>
      </c>
      <c r="I625" s="5">
        <f t="shared" si="59"/>
        <v>326.54000000000002</v>
      </c>
      <c r="K625" t="s">
        <v>7</v>
      </c>
      <c r="L625" s="33">
        <v>833</v>
      </c>
      <c r="M625" t="s">
        <v>33</v>
      </c>
      <c r="N625" t="s">
        <v>160</v>
      </c>
      <c r="O625" s="33">
        <v>45</v>
      </c>
      <c r="P625" s="32">
        <v>359.19</v>
      </c>
      <c r="R625" t="str">
        <f t="shared" si="54"/>
        <v>833Cassia26002ID0010018-0145</v>
      </c>
      <c r="S625" s="5">
        <f t="shared" si="55"/>
        <v>359.19</v>
      </c>
      <c r="U625" s="5"/>
    </row>
    <row r="626" spans="1:21" x14ac:dyDescent="0.25">
      <c r="A626" t="s">
        <v>7</v>
      </c>
      <c r="B626" s="33">
        <v>833</v>
      </c>
      <c r="C626" t="s">
        <v>33</v>
      </c>
      <c r="D626" t="s">
        <v>64</v>
      </c>
      <c r="E626" s="33">
        <v>46</v>
      </c>
      <c r="F626" s="32">
        <v>339.21</v>
      </c>
      <c r="H626" t="str">
        <f t="shared" si="58"/>
        <v>833Cassia26002ID0010018-0146</v>
      </c>
      <c r="I626" s="5">
        <f t="shared" si="59"/>
        <v>339.21</v>
      </c>
      <c r="K626" t="s">
        <v>7</v>
      </c>
      <c r="L626" s="33">
        <v>833</v>
      </c>
      <c r="M626" t="s">
        <v>33</v>
      </c>
      <c r="N626" t="s">
        <v>160</v>
      </c>
      <c r="O626" s="33">
        <v>46</v>
      </c>
      <c r="P626" s="32">
        <v>373.13</v>
      </c>
      <c r="R626" t="str">
        <f t="shared" si="54"/>
        <v>833Cassia26002ID0010018-0146</v>
      </c>
      <c r="S626" s="5">
        <f t="shared" si="55"/>
        <v>373.13</v>
      </c>
      <c r="U626" s="5"/>
    </row>
    <row r="627" spans="1:21" x14ac:dyDescent="0.25">
      <c r="A627" t="s">
        <v>7</v>
      </c>
      <c r="B627" s="33">
        <v>833</v>
      </c>
      <c r="C627" t="s">
        <v>33</v>
      </c>
      <c r="D627" t="s">
        <v>64</v>
      </c>
      <c r="E627" s="33">
        <v>47</v>
      </c>
      <c r="F627" s="32">
        <v>353.45</v>
      </c>
      <c r="H627" t="str">
        <f t="shared" si="58"/>
        <v>833Cassia26002ID0010018-0147</v>
      </c>
      <c r="I627" s="5">
        <f t="shared" si="59"/>
        <v>353.45</v>
      </c>
      <c r="K627" t="s">
        <v>7</v>
      </c>
      <c r="L627" s="33">
        <v>833</v>
      </c>
      <c r="M627" t="s">
        <v>33</v>
      </c>
      <c r="N627" t="s">
        <v>160</v>
      </c>
      <c r="O627" s="33">
        <v>47</v>
      </c>
      <c r="P627" s="32">
        <v>388.8</v>
      </c>
      <c r="R627" t="str">
        <f t="shared" si="54"/>
        <v>833Cassia26002ID0010018-0147</v>
      </c>
      <c r="S627" s="5">
        <f t="shared" si="55"/>
        <v>388.8</v>
      </c>
      <c r="U627" s="5"/>
    </row>
    <row r="628" spans="1:21" x14ac:dyDescent="0.25">
      <c r="A628" t="s">
        <v>7</v>
      </c>
      <c r="B628" s="33">
        <v>833</v>
      </c>
      <c r="C628" t="s">
        <v>33</v>
      </c>
      <c r="D628" t="s">
        <v>64</v>
      </c>
      <c r="E628" s="33">
        <v>48</v>
      </c>
      <c r="F628" s="32">
        <v>369.73</v>
      </c>
      <c r="H628" t="str">
        <f t="shared" si="58"/>
        <v>833Cassia26002ID0010018-0148</v>
      </c>
      <c r="I628" s="5">
        <f t="shared" si="59"/>
        <v>369.73</v>
      </c>
      <c r="K628" t="s">
        <v>7</v>
      </c>
      <c r="L628" s="33">
        <v>833</v>
      </c>
      <c r="M628" t="s">
        <v>33</v>
      </c>
      <c r="N628" t="s">
        <v>160</v>
      </c>
      <c r="O628" s="33">
        <v>48</v>
      </c>
      <c r="P628" s="32">
        <v>406.7</v>
      </c>
      <c r="R628" t="str">
        <f t="shared" si="54"/>
        <v>833Cassia26002ID0010018-0148</v>
      </c>
      <c r="S628" s="5">
        <f t="shared" si="55"/>
        <v>406.7</v>
      </c>
      <c r="U628" s="5"/>
    </row>
    <row r="629" spans="1:21" x14ac:dyDescent="0.25">
      <c r="A629" t="s">
        <v>7</v>
      </c>
      <c r="B629" s="33">
        <v>833</v>
      </c>
      <c r="C629" t="s">
        <v>33</v>
      </c>
      <c r="D629" t="s">
        <v>64</v>
      </c>
      <c r="E629" s="33">
        <v>49</v>
      </c>
      <c r="F629" s="32">
        <v>385.79</v>
      </c>
      <c r="H629" t="str">
        <f t="shared" si="58"/>
        <v>833Cassia26002ID0010018-0149</v>
      </c>
      <c r="I629" s="5">
        <f t="shared" si="59"/>
        <v>385.79</v>
      </c>
      <c r="K629" t="s">
        <v>7</v>
      </c>
      <c r="L629" s="33">
        <v>833</v>
      </c>
      <c r="M629" t="s">
        <v>33</v>
      </c>
      <c r="N629" t="s">
        <v>160</v>
      </c>
      <c r="O629" s="33">
        <v>49</v>
      </c>
      <c r="P629" s="32">
        <v>424.37</v>
      </c>
      <c r="R629" t="str">
        <f t="shared" si="54"/>
        <v>833Cassia26002ID0010018-0149</v>
      </c>
      <c r="S629" s="5">
        <f t="shared" si="55"/>
        <v>424.37</v>
      </c>
      <c r="U629" s="5"/>
    </row>
    <row r="630" spans="1:21" x14ac:dyDescent="0.25">
      <c r="A630" t="s">
        <v>7</v>
      </c>
      <c r="B630" s="33">
        <v>833</v>
      </c>
      <c r="C630" t="s">
        <v>33</v>
      </c>
      <c r="D630" t="s">
        <v>64</v>
      </c>
      <c r="E630" s="33">
        <v>50</v>
      </c>
      <c r="F630" s="32">
        <v>403.88</v>
      </c>
      <c r="H630" t="str">
        <f t="shared" si="58"/>
        <v>833Cassia26002ID0010018-0150</v>
      </c>
      <c r="I630" s="5">
        <f t="shared" si="59"/>
        <v>403.88</v>
      </c>
      <c r="K630" t="s">
        <v>7</v>
      </c>
      <c r="L630" s="33">
        <v>833</v>
      </c>
      <c r="M630" t="s">
        <v>33</v>
      </c>
      <c r="N630" t="s">
        <v>160</v>
      </c>
      <c r="O630" s="33">
        <v>50</v>
      </c>
      <c r="P630" s="32">
        <v>444.27</v>
      </c>
      <c r="R630" t="str">
        <f t="shared" si="54"/>
        <v>833Cassia26002ID0010018-0150</v>
      </c>
      <c r="S630" s="5">
        <f t="shared" si="55"/>
        <v>444.27</v>
      </c>
      <c r="U630" s="5"/>
    </row>
    <row r="631" spans="1:21" x14ac:dyDescent="0.25">
      <c r="A631" t="s">
        <v>7</v>
      </c>
      <c r="B631" s="33">
        <v>833</v>
      </c>
      <c r="C631" t="s">
        <v>33</v>
      </c>
      <c r="D631" t="s">
        <v>64</v>
      </c>
      <c r="E631" s="33">
        <v>51</v>
      </c>
      <c r="F631" s="32">
        <v>421.75</v>
      </c>
      <c r="H631" t="str">
        <f t="shared" si="58"/>
        <v>833Cassia26002ID0010018-0151</v>
      </c>
      <c r="I631" s="5">
        <f t="shared" si="59"/>
        <v>421.75</v>
      </c>
      <c r="K631" t="s">
        <v>7</v>
      </c>
      <c r="L631" s="33">
        <v>833</v>
      </c>
      <c r="M631" t="s">
        <v>33</v>
      </c>
      <c r="N631" t="s">
        <v>160</v>
      </c>
      <c r="O631" s="33">
        <v>51</v>
      </c>
      <c r="P631" s="32">
        <v>463.93</v>
      </c>
      <c r="R631" t="str">
        <f t="shared" si="54"/>
        <v>833Cassia26002ID0010018-0151</v>
      </c>
      <c r="S631" s="5">
        <f t="shared" si="55"/>
        <v>463.93</v>
      </c>
      <c r="U631" s="5"/>
    </row>
    <row r="632" spans="1:21" x14ac:dyDescent="0.25">
      <c r="A632" t="s">
        <v>7</v>
      </c>
      <c r="B632" s="33">
        <v>833</v>
      </c>
      <c r="C632" t="s">
        <v>33</v>
      </c>
      <c r="D632" t="s">
        <v>64</v>
      </c>
      <c r="E632" s="33">
        <v>52</v>
      </c>
      <c r="F632" s="32">
        <v>441.42</v>
      </c>
      <c r="H632" t="str">
        <f t="shared" si="58"/>
        <v>833Cassia26002ID0010018-0152</v>
      </c>
      <c r="I632" s="5">
        <f t="shared" si="59"/>
        <v>441.42</v>
      </c>
      <c r="K632" t="s">
        <v>7</v>
      </c>
      <c r="L632" s="33">
        <v>833</v>
      </c>
      <c r="M632" t="s">
        <v>33</v>
      </c>
      <c r="N632" t="s">
        <v>160</v>
      </c>
      <c r="O632" s="33">
        <v>52</v>
      </c>
      <c r="P632" s="32">
        <v>485.56</v>
      </c>
      <c r="R632" t="str">
        <f t="shared" si="54"/>
        <v>833Cassia26002ID0010018-0152</v>
      </c>
      <c r="S632" s="5">
        <f t="shared" si="55"/>
        <v>485.56</v>
      </c>
      <c r="U632" s="5"/>
    </row>
    <row r="633" spans="1:21" x14ac:dyDescent="0.25">
      <c r="A633" t="s">
        <v>7</v>
      </c>
      <c r="B633" s="33">
        <v>833</v>
      </c>
      <c r="C633" t="s">
        <v>33</v>
      </c>
      <c r="D633" t="s">
        <v>64</v>
      </c>
      <c r="E633" s="33">
        <v>53</v>
      </c>
      <c r="F633" s="32">
        <v>461.33</v>
      </c>
      <c r="H633" t="str">
        <f t="shared" si="58"/>
        <v>833Cassia26002ID0010018-0153</v>
      </c>
      <c r="I633" s="5">
        <f t="shared" si="59"/>
        <v>461.33</v>
      </c>
      <c r="K633" t="s">
        <v>7</v>
      </c>
      <c r="L633" s="33">
        <v>833</v>
      </c>
      <c r="M633" t="s">
        <v>33</v>
      </c>
      <c r="N633" t="s">
        <v>160</v>
      </c>
      <c r="O633" s="33">
        <v>53</v>
      </c>
      <c r="P633" s="32">
        <v>507.46</v>
      </c>
      <c r="R633" t="str">
        <f t="shared" si="54"/>
        <v>833Cassia26002ID0010018-0153</v>
      </c>
      <c r="S633" s="5">
        <f t="shared" si="55"/>
        <v>507.46</v>
      </c>
      <c r="U633" s="5"/>
    </row>
    <row r="634" spans="1:21" x14ac:dyDescent="0.25">
      <c r="A634" t="s">
        <v>7</v>
      </c>
      <c r="B634" s="33">
        <v>833</v>
      </c>
      <c r="C634" t="s">
        <v>33</v>
      </c>
      <c r="D634" t="s">
        <v>64</v>
      </c>
      <c r="E634" s="33">
        <v>54</v>
      </c>
      <c r="F634" s="32">
        <v>482.8</v>
      </c>
      <c r="H634" t="str">
        <f t="shared" si="58"/>
        <v>833Cassia26002ID0010018-0154</v>
      </c>
      <c r="I634" s="5">
        <f t="shared" si="59"/>
        <v>482.8</v>
      </c>
      <c r="K634" t="s">
        <v>7</v>
      </c>
      <c r="L634" s="33">
        <v>833</v>
      </c>
      <c r="M634" t="s">
        <v>33</v>
      </c>
      <c r="N634" t="s">
        <v>160</v>
      </c>
      <c r="O634" s="33">
        <v>54</v>
      </c>
      <c r="P634" s="32">
        <v>531.08000000000004</v>
      </c>
      <c r="R634" t="str">
        <f t="shared" si="54"/>
        <v>833Cassia26002ID0010018-0154</v>
      </c>
      <c r="S634" s="5">
        <f t="shared" si="55"/>
        <v>531.08000000000004</v>
      </c>
      <c r="U634" s="5"/>
    </row>
    <row r="635" spans="1:21" x14ac:dyDescent="0.25">
      <c r="A635" t="s">
        <v>7</v>
      </c>
      <c r="B635" s="33">
        <v>833</v>
      </c>
      <c r="C635" t="s">
        <v>33</v>
      </c>
      <c r="D635" t="s">
        <v>64</v>
      </c>
      <c r="E635" s="33">
        <v>55</v>
      </c>
      <c r="F635" s="32">
        <v>504.29</v>
      </c>
      <c r="H635" t="str">
        <f t="shared" si="58"/>
        <v>833Cassia26002ID0010018-0155</v>
      </c>
      <c r="I635" s="5">
        <f t="shared" si="59"/>
        <v>504.29</v>
      </c>
      <c r="K635" t="s">
        <v>7</v>
      </c>
      <c r="L635" s="33">
        <v>833</v>
      </c>
      <c r="M635" t="s">
        <v>33</v>
      </c>
      <c r="N635" t="s">
        <v>160</v>
      </c>
      <c r="O635" s="33">
        <v>55</v>
      </c>
      <c r="P635" s="32">
        <v>554.72</v>
      </c>
      <c r="R635" t="str">
        <f t="shared" si="54"/>
        <v>833Cassia26002ID0010018-0155</v>
      </c>
      <c r="S635" s="5">
        <f t="shared" si="55"/>
        <v>554.72</v>
      </c>
      <c r="U635" s="5"/>
    </row>
    <row r="636" spans="1:21" x14ac:dyDescent="0.25">
      <c r="A636" t="s">
        <v>7</v>
      </c>
      <c r="B636" s="33">
        <v>833</v>
      </c>
      <c r="C636" t="s">
        <v>33</v>
      </c>
      <c r="D636" t="s">
        <v>64</v>
      </c>
      <c r="E636" s="33">
        <v>56</v>
      </c>
      <c r="F636" s="32">
        <v>527.58000000000004</v>
      </c>
      <c r="H636" t="str">
        <f t="shared" si="58"/>
        <v>833Cassia26002ID0010018-0156</v>
      </c>
      <c r="I636" s="5">
        <f t="shared" si="59"/>
        <v>527.58000000000004</v>
      </c>
      <c r="K636" t="s">
        <v>7</v>
      </c>
      <c r="L636" s="33">
        <v>833</v>
      </c>
      <c r="M636" t="s">
        <v>33</v>
      </c>
      <c r="N636" t="s">
        <v>160</v>
      </c>
      <c r="O636" s="33">
        <v>56</v>
      </c>
      <c r="P636" s="32">
        <v>580.34</v>
      </c>
      <c r="R636" t="str">
        <f t="shared" si="54"/>
        <v>833Cassia26002ID0010018-0156</v>
      </c>
      <c r="S636" s="5">
        <f t="shared" si="55"/>
        <v>580.34</v>
      </c>
      <c r="U636" s="5"/>
    </row>
    <row r="637" spans="1:21" x14ac:dyDescent="0.25">
      <c r="A637" t="s">
        <v>7</v>
      </c>
      <c r="B637" s="33">
        <v>833</v>
      </c>
      <c r="C637" t="s">
        <v>33</v>
      </c>
      <c r="D637" t="s">
        <v>64</v>
      </c>
      <c r="E637" s="33">
        <v>57</v>
      </c>
      <c r="F637" s="32">
        <v>551.1</v>
      </c>
      <c r="H637" t="str">
        <f t="shared" si="58"/>
        <v>833Cassia26002ID0010018-0157</v>
      </c>
      <c r="I637" s="5">
        <f t="shared" si="59"/>
        <v>551.1</v>
      </c>
      <c r="K637" t="s">
        <v>7</v>
      </c>
      <c r="L637" s="33">
        <v>833</v>
      </c>
      <c r="M637" t="s">
        <v>33</v>
      </c>
      <c r="N637" t="s">
        <v>160</v>
      </c>
      <c r="O637" s="33">
        <v>57</v>
      </c>
      <c r="P637" s="32">
        <v>606.21</v>
      </c>
      <c r="R637" t="str">
        <f t="shared" si="54"/>
        <v>833Cassia26002ID0010018-0157</v>
      </c>
      <c r="S637" s="5">
        <f t="shared" si="55"/>
        <v>606.21</v>
      </c>
      <c r="U637" s="5"/>
    </row>
    <row r="638" spans="1:21" x14ac:dyDescent="0.25">
      <c r="A638" t="s">
        <v>7</v>
      </c>
      <c r="B638" s="33">
        <v>833</v>
      </c>
      <c r="C638" t="s">
        <v>33</v>
      </c>
      <c r="D638" t="s">
        <v>64</v>
      </c>
      <c r="E638" s="33">
        <v>58</v>
      </c>
      <c r="F638" s="32">
        <v>576.20000000000005</v>
      </c>
      <c r="H638" t="str">
        <f t="shared" si="58"/>
        <v>833Cassia26002ID0010018-0158</v>
      </c>
      <c r="I638" s="5">
        <f t="shared" si="59"/>
        <v>576.20000000000005</v>
      </c>
      <c r="K638" t="s">
        <v>7</v>
      </c>
      <c r="L638" s="33">
        <v>833</v>
      </c>
      <c r="M638" t="s">
        <v>33</v>
      </c>
      <c r="N638" t="s">
        <v>160</v>
      </c>
      <c r="O638" s="33">
        <v>58</v>
      </c>
      <c r="P638" s="32">
        <v>633.82000000000005</v>
      </c>
      <c r="R638" t="str">
        <f t="shared" si="54"/>
        <v>833Cassia26002ID0010018-0158</v>
      </c>
      <c r="S638" s="5">
        <f t="shared" si="55"/>
        <v>633.82000000000005</v>
      </c>
      <c r="U638" s="5"/>
    </row>
    <row r="639" spans="1:21" x14ac:dyDescent="0.25">
      <c r="A639" t="s">
        <v>7</v>
      </c>
      <c r="B639" s="33">
        <v>833</v>
      </c>
      <c r="C639" t="s">
        <v>33</v>
      </c>
      <c r="D639" t="s">
        <v>64</v>
      </c>
      <c r="E639" s="33">
        <v>59</v>
      </c>
      <c r="F639" s="32">
        <v>588.64</v>
      </c>
      <c r="H639" t="str">
        <f t="shared" si="58"/>
        <v>833Cassia26002ID0010018-0159</v>
      </c>
      <c r="I639" s="5">
        <f t="shared" si="59"/>
        <v>588.64</v>
      </c>
      <c r="K639" t="s">
        <v>7</v>
      </c>
      <c r="L639" s="33">
        <v>833</v>
      </c>
      <c r="M639" t="s">
        <v>33</v>
      </c>
      <c r="N639" t="s">
        <v>160</v>
      </c>
      <c r="O639" s="33">
        <v>59</v>
      </c>
      <c r="P639" s="32">
        <v>647.5</v>
      </c>
      <c r="R639" t="str">
        <f t="shared" si="54"/>
        <v>833Cassia26002ID0010018-0159</v>
      </c>
      <c r="S639" s="5">
        <f t="shared" si="55"/>
        <v>647.5</v>
      </c>
      <c r="U639" s="5"/>
    </row>
    <row r="640" spans="1:21" x14ac:dyDescent="0.25">
      <c r="A640" t="s">
        <v>7</v>
      </c>
      <c r="B640" s="33">
        <v>833</v>
      </c>
      <c r="C640" t="s">
        <v>33</v>
      </c>
      <c r="D640" t="s">
        <v>64</v>
      </c>
      <c r="E640" s="33">
        <v>60</v>
      </c>
      <c r="F640" s="32">
        <v>613.74</v>
      </c>
      <c r="H640" t="str">
        <f t="shared" si="58"/>
        <v>833Cassia26002ID0010018-0160</v>
      </c>
      <c r="I640" s="5">
        <f t="shared" si="59"/>
        <v>613.74</v>
      </c>
      <c r="K640" t="s">
        <v>7</v>
      </c>
      <c r="L640" s="33">
        <v>833</v>
      </c>
      <c r="M640" t="s">
        <v>33</v>
      </c>
      <c r="N640" t="s">
        <v>160</v>
      </c>
      <c r="O640" s="33">
        <v>60</v>
      </c>
      <c r="P640" s="32">
        <v>675.11</v>
      </c>
      <c r="R640" t="str">
        <f t="shared" si="54"/>
        <v>833Cassia26002ID0010018-0160</v>
      </c>
      <c r="S640" s="5">
        <f t="shared" si="55"/>
        <v>675.11</v>
      </c>
      <c r="U640" s="5"/>
    </row>
    <row r="641" spans="1:21" x14ac:dyDescent="0.25">
      <c r="A641" t="s">
        <v>7</v>
      </c>
      <c r="B641" s="33">
        <v>833</v>
      </c>
      <c r="C641" t="s">
        <v>33</v>
      </c>
      <c r="D641" t="s">
        <v>64</v>
      </c>
      <c r="E641" s="33">
        <v>61</v>
      </c>
      <c r="F641" s="32">
        <v>635.44000000000005</v>
      </c>
      <c r="H641" t="str">
        <f t="shared" si="58"/>
        <v>833Cassia26002ID0010018-0161</v>
      </c>
      <c r="I641" s="5">
        <f t="shared" si="59"/>
        <v>635.44000000000005</v>
      </c>
      <c r="K641" t="s">
        <v>7</v>
      </c>
      <c r="L641" s="33">
        <v>833</v>
      </c>
      <c r="M641" t="s">
        <v>33</v>
      </c>
      <c r="N641" t="s">
        <v>160</v>
      </c>
      <c r="O641" s="33">
        <v>61</v>
      </c>
      <c r="P641" s="32">
        <v>698.98</v>
      </c>
      <c r="R641" t="str">
        <f t="shared" si="54"/>
        <v>833Cassia26002ID0010018-0161</v>
      </c>
      <c r="S641" s="5">
        <f t="shared" si="55"/>
        <v>698.98</v>
      </c>
      <c r="U641" s="5"/>
    </row>
    <row r="642" spans="1:21" x14ac:dyDescent="0.25">
      <c r="A642" t="s">
        <v>7</v>
      </c>
      <c r="B642" s="33">
        <v>833</v>
      </c>
      <c r="C642" t="s">
        <v>33</v>
      </c>
      <c r="D642" t="s">
        <v>64</v>
      </c>
      <c r="E642" s="33">
        <v>62</v>
      </c>
      <c r="F642" s="32">
        <v>649.70000000000005</v>
      </c>
      <c r="H642" t="str">
        <f t="shared" si="58"/>
        <v>833Cassia26002ID0010018-0162</v>
      </c>
      <c r="I642" s="5">
        <f t="shared" si="59"/>
        <v>649.70000000000005</v>
      </c>
      <c r="K642" t="s">
        <v>7</v>
      </c>
      <c r="L642" s="33">
        <v>833</v>
      </c>
      <c r="M642" t="s">
        <v>33</v>
      </c>
      <c r="N642" t="s">
        <v>160</v>
      </c>
      <c r="O642" s="33">
        <v>62</v>
      </c>
      <c r="P642" s="32">
        <v>714.67</v>
      </c>
      <c r="R642" t="str">
        <f t="shared" ref="R642:R705" si="60">L642&amp;M642&amp;K642&amp;O642</f>
        <v>833Cassia26002ID0010018-0162</v>
      </c>
      <c r="S642" s="5">
        <f t="shared" ref="S642:S705" si="61">P642</f>
        <v>714.67</v>
      </c>
      <c r="U642" s="5"/>
    </row>
    <row r="643" spans="1:21" x14ac:dyDescent="0.25">
      <c r="A643" t="s">
        <v>7</v>
      </c>
      <c r="B643" s="33">
        <v>833</v>
      </c>
      <c r="C643" t="s">
        <v>33</v>
      </c>
      <c r="D643" t="s">
        <v>64</v>
      </c>
      <c r="E643" s="33">
        <v>63</v>
      </c>
      <c r="F643" s="32">
        <v>667.56</v>
      </c>
      <c r="H643" t="str">
        <f t="shared" si="58"/>
        <v>833Cassia26002ID0010018-0163</v>
      </c>
      <c r="I643" s="5">
        <f t="shared" si="59"/>
        <v>667.56</v>
      </c>
      <c r="K643" t="s">
        <v>7</v>
      </c>
      <c r="L643" s="33">
        <v>833</v>
      </c>
      <c r="M643" t="s">
        <v>33</v>
      </c>
      <c r="N643" t="s">
        <v>160</v>
      </c>
      <c r="O643" s="33">
        <v>63</v>
      </c>
      <c r="P643" s="32">
        <v>734.32</v>
      </c>
      <c r="R643" t="str">
        <f t="shared" si="60"/>
        <v>833Cassia26002ID0010018-0163</v>
      </c>
      <c r="S643" s="5">
        <f t="shared" si="61"/>
        <v>734.32</v>
      </c>
      <c r="U643" s="5"/>
    </row>
    <row r="644" spans="1:21" x14ac:dyDescent="0.25">
      <c r="A644" t="s">
        <v>7</v>
      </c>
      <c r="B644" s="33">
        <v>833</v>
      </c>
      <c r="C644" t="s">
        <v>33</v>
      </c>
      <c r="D644" t="s">
        <v>64</v>
      </c>
      <c r="E644" s="33">
        <v>64</v>
      </c>
      <c r="F644" s="32">
        <v>678.4</v>
      </c>
      <c r="H644" t="str">
        <f t="shared" si="58"/>
        <v>833Cassia26002ID0010018-0164</v>
      </c>
      <c r="I644" s="5">
        <f t="shared" si="59"/>
        <v>678.4</v>
      </c>
      <c r="K644" t="s">
        <v>7</v>
      </c>
      <c r="L644" s="33">
        <v>833</v>
      </c>
      <c r="M644" t="s">
        <v>33</v>
      </c>
      <c r="N644" t="s">
        <v>160</v>
      </c>
      <c r="O644" s="33">
        <v>64</v>
      </c>
      <c r="P644" s="32">
        <v>746.24</v>
      </c>
      <c r="R644" t="str">
        <f t="shared" si="60"/>
        <v>833Cassia26002ID0010018-0164</v>
      </c>
      <c r="S644" s="5">
        <f t="shared" si="61"/>
        <v>746.24</v>
      </c>
      <c r="U644" s="5"/>
    </row>
    <row r="645" spans="1:21" x14ac:dyDescent="0.25">
      <c r="A645" t="s">
        <v>7</v>
      </c>
      <c r="B645" s="33">
        <v>833</v>
      </c>
      <c r="C645" t="s">
        <v>33</v>
      </c>
      <c r="D645" t="s">
        <v>64</v>
      </c>
      <c r="E645" s="33">
        <v>65</v>
      </c>
      <c r="F645" s="32">
        <v>678.4</v>
      </c>
      <c r="H645" t="str">
        <f t="shared" si="58"/>
        <v>833Cassia26002ID0010018-0165</v>
      </c>
      <c r="I645" s="5">
        <f t="shared" si="59"/>
        <v>678.4</v>
      </c>
      <c r="K645" t="s">
        <v>7</v>
      </c>
      <c r="L645" s="33">
        <v>833</v>
      </c>
      <c r="M645" t="s">
        <v>33</v>
      </c>
      <c r="N645" t="s">
        <v>160</v>
      </c>
      <c r="O645" s="33">
        <v>65</v>
      </c>
      <c r="P645" s="32">
        <v>746.24</v>
      </c>
      <c r="R645" t="str">
        <f t="shared" si="60"/>
        <v>833Cassia26002ID0010018-0165</v>
      </c>
      <c r="S645" s="5">
        <f t="shared" si="61"/>
        <v>746.24</v>
      </c>
      <c r="U645" s="5"/>
    </row>
    <row r="646" spans="1:21" x14ac:dyDescent="0.25">
      <c r="A646" t="s">
        <v>7</v>
      </c>
      <c r="B646" s="33">
        <v>833</v>
      </c>
      <c r="C646" t="s">
        <v>49</v>
      </c>
      <c r="D646" t="s">
        <v>64</v>
      </c>
      <c r="E646" s="33">
        <v>20</v>
      </c>
      <c r="F646" s="32">
        <v>143.59</v>
      </c>
      <c r="H646" t="str">
        <f t="shared" ref="H646:H670" si="62">B646&amp;C646&amp;A646&amp;E646</f>
        <v>833Custer26002ID0010018-0120</v>
      </c>
      <c r="I646" s="5">
        <f t="shared" ref="I646:I670" si="63">F646</f>
        <v>143.59</v>
      </c>
      <c r="K646" t="s">
        <v>7</v>
      </c>
      <c r="L646" s="33">
        <v>833</v>
      </c>
      <c r="M646" t="s">
        <v>49</v>
      </c>
      <c r="N646" t="s">
        <v>160</v>
      </c>
      <c r="O646" s="33">
        <v>20</v>
      </c>
      <c r="P646" s="32">
        <v>143.59</v>
      </c>
      <c r="R646" t="str">
        <f t="shared" si="60"/>
        <v>833Custer26002ID0010018-0120</v>
      </c>
      <c r="S646" s="5">
        <f t="shared" si="61"/>
        <v>143.59</v>
      </c>
      <c r="U646" s="5"/>
    </row>
    <row r="647" spans="1:21" x14ac:dyDescent="0.25">
      <c r="A647" t="s">
        <v>7</v>
      </c>
      <c r="B647" s="33">
        <v>833</v>
      </c>
      <c r="C647" t="s">
        <v>49</v>
      </c>
      <c r="D647" t="s">
        <v>64</v>
      </c>
      <c r="E647" s="33">
        <v>21</v>
      </c>
      <c r="F647" s="32">
        <v>226.14</v>
      </c>
      <c r="H647" t="str">
        <f t="shared" si="62"/>
        <v>833Custer26002ID0010018-0121</v>
      </c>
      <c r="I647" s="5">
        <f t="shared" si="63"/>
        <v>226.14</v>
      </c>
      <c r="K647" t="s">
        <v>7</v>
      </c>
      <c r="L647" s="33">
        <v>833</v>
      </c>
      <c r="M647" t="s">
        <v>49</v>
      </c>
      <c r="N647" t="s">
        <v>160</v>
      </c>
      <c r="O647" s="33">
        <v>21</v>
      </c>
      <c r="P647" s="32">
        <v>248.75</v>
      </c>
      <c r="R647" t="str">
        <f t="shared" si="60"/>
        <v>833Custer26002ID0010018-0121</v>
      </c>
      <c r="S647" s="5">
        <f t="shared" si="61"/>
        <v>248.75</v>
      </c>
      <c r="U647" s="5"/>
    </row>
    <row r="648" spans="1:21" x14ac:dyDescent="0.25">
      <c r="A648" t="s">
        <v>7</v>
      </c>
      <c r="B648" s="33">
        <v>833</v>
      </c>
      <c r="C648" t="s">
        <v>49</v>
      </c>
      <c r="D648" t="s">
        <v>64</v>
      </c>
      <c r="E648" s="33">
        <v>22</v>
      </c>
      <c r="F648" s="32">
        <v>226.14</v>
      </c>
      <c r="H648" t="str">
        <f t="shared" si="62"/>
        <v>833Custer26002ID0010018-0122</v>
      </c>
      <c r="I648" s="5">
        <f t="shared" si="63"/>
        <v>226.14</v>
      </c>
      <c r="K648" t="s">
        <v>7</v>
      </c>
      <c r="L648" s="33">
        <v>833</v>
      </c>
      <c r="M648" t="s">
        <v>49</v>
      </c>
      <c r="N648" t="s">
        <v>160</v>
      </c>
      <c r="O648" s="33">
        <v>22</v>
      </c>
      <c r="P648" s="32">
        <v>248.75</v>
      </c>
      <c r="R648" t="str">
        <f t="shared" si="60"/>
        <v>833Custer26002ID0010018-0122</v>
      </c>
      <c r="S648" s="5">
        <f t="shared" si="61"/>
        <v>248.75</v>
      </c>
      <c r="U648" s="5"/>
    </row>
    <row r="649" spans="1:21" x14ac:dyDescent="0.25">
      <c r="A649" t="s">
        <v>7</v>
      </c>
      <c r="B649" s="33">
        <v>833</v>
      </c>
      <c r="C649" t="s">
        <v>49</v>
      </c>
      <c r="D649" t="s">
        <v>64</v>
      </c>
      <c r="E649" s="33">
        <v>23</v>
      </c>
      <c r="F649" s="32">
        <v>226.14</v>
      </c>
      <c r="H649" t="str">
        <f t="shared" si="62"/>
        <v>833Custer26002ID0010018-0123</v>
      </c>
      <c r="I649" s="5">
        <f t="shared" si="63"/>
        <v>226.14</v>
      </c>
      <c r="K649" t="s">
        <v>7</v>
      </c>
      <c r="L649" s="33">
        <v>833</v>
      </c>
      <c r="M649" t="s">
        <v>49</v>
      </c>
      <c r="N649" t="s">
        <v>160</v>
      </c>
      <c r="O649" s="33">
        <v>23</v>
      </c>
      <c r="P649" s="32">
        <v>248.75</v>
      </c>
      <c r="R649" t="str">
        <f t="shared" si="60"/>
        <v>833Custer26002ID0010018-0123</v>
      </c>
      <c r="S649" s="5">
        <f t="shared" si="61"/>
        <v>248.75</v>
      </c>
      <c r="U649" s="5"/>
    </row>
    <row r="650" spans="1:21" x14ac:dyDescent="0.25">
      <c r="A650" t="s">
        <v>7</v>
      </c>
      <c r="B650" s="33">
        <v>833</v>
      </c>
      <c r="C650" t="s">
        <v>49</v>
      </c>
      <c r="D650" t="s">
        <v>64</v>
      </c>
      <c r="E650" s="33">
        <v>24</v>
      </c>
      <c r="F650" s="32">
        <v>226.14</v>
      </c>
      <c r="H650" t="str">
        <f t="shared" si="62"/>
        <v>833Custer26002ID0010018-0124</v>
      </c>
      <c r="I650" s="5">
        <f t="shared" si="63"/>
        <v>226.14</v>
      </c>
      <c r="K650" t="s">
        <v>7</v>
      </c>
      <c r="L650" s="33">
        <v>833</v>
      </c>
      <c r="M650" t="s">
        <v>49</v>
      </c>
      <c r="N650" t="s">
        <v>160</v>
      </c>
      <c r="O650" s="33">
        <v>24</v>
      </c>
      <c r="P650" s="32">
        <v>248.75</v>
      </c>
      <c r="R650" t="str">
        <f t="shared" si="60"/>
        <v>833Custer26002ID0010018-0124</v>
      </c>
      <c r="S650" s="5">
        <f t="shared" si="61"/>
        <v>248.75</v>
      </c>
      <c r="U650" s="5"/>
    </row>
    <row r="651" spans="1:21" x14ac:dyDescent="0.25">
      <c r="A651" t="s">
        <v>7</v>
      </c>
      <c r="B651" s="33">
        <v>833</v>
      </c>
      <c r="C651" t="s">
        <v>49</v>
      </c>
      <c r="D651" t="s">
        <v>64</v>
      </c>
      <c r="E651" s="33">
        <v>25</v>
      </c>
      <c r="F651" s="32">
        <v>227.05</v>
      </c>
      <c r="H651" t="str">
        <f t="shared" si="62"/>
        <v>833Custer26002ID0010018-0125</v>
      </c>
      <c r="I651" s="5">
        <f t="shared" si="63"/>
        <v>227.05</v>
      </c>
      <c r="K651" t="s">
        <v>7</v>
      </c>
      <c r="L651" s="33">
        <v>833</v>
      </c>
      <c r="M651" t="s">
        <v>49</v>
      </c>
      <c r="N651" t="s">
        <v>160</v>
      </c>
      <c r="O651" s="33">
        <v>25</v>
      </c>
      <c r="P651" s="32">
        <v>249.76</v>
      </c>
      <c r="R651" t="str">
        <f t="shared" si="60"/>
        <v>833Custer26002ID0010018-0125</v>
      </c>
      <c r="S651" s="5">
        <f t="shared" si="61"/>
        <v>249.76</v>
      </c>
      <c r="U651" s="5"/>
    </row>
    <row r="652" spans="1:21" x14ac:dyDescent="0.25">
      <c r="A652" t="s">
        <v>7</v>
      </c>
      <c r="B652" s="33">
        <v>833</v>
      </c>
      <c r="C652" t="s">
        <v>49</v>
      </c>
      <c r="D652" t="s">
        <v>64</v>
      </c>
      <c r="E652" s="33">
        <v>26</v>
      </c>
      <c r="F652" s="32">
        <v>231.56</v>
      </c>
      <c r="H652" t="str">
        <f t="shared" si="62"/>
        <v>833Custer26002ID0010018-0126</v>
      </c>
      <c r="I652" s="5">
        <f t="shared" si="63"/>
        <v>231.56</v>
      </c>
      <c r="K652" t="s">
        <v>7</v>
      </c>
      <c r="L652" s="33">
        <v>833</v>
      </c>
      <c r="M652" t="s">
        <v>49</v>
      </c>
      <c r="N652" t="s">
        <v>160</v>
      </c>
      <c r="O652" s="33">
        <v>26</v>
      </c>
      <c r="P652" s="32">
        <v>254.72</v>
      </c>
      <c r="R652" t="str">
        <f t="shared" si="60"/>
        <v>833Custer26002ID0010018-0126</v>
      </c>
      <c r="S652" s="5">
        <f t="shared" si="61"/>
        <v>254.72</v>
      </c>
      <c r="U652" s="5"/>
    </row>
    <row r="653" spans="1:21" x14ac:dyDescent="0.25">
      <c r="A653" t="s">
        <v>7</v>
      </c>
      <c r="B653" s="33">
        <v>833</v>
      </c>
      <c r="C653" t="s">
        <v>49</v>
      </c>
      <c r="D653" t="s">
        <v>64</v>
      </c>
      <c r="E653" s="33">
        <v>27</v>
      </c>
      <c r="F653" s="32">
        <v>237</v>
      </c>
      <c r="H653" t="str">
        <f t="shared" si="62"/>
        <v>833Custer26002ID0010018-0127</v>
      </c>
      <c r="I653" s="5">
        <f t="shared" si="63"/>
        <v>237</v>
      </c>
      <c r="K653" t="s">
        <v>7</v>
      </c>
      <c r="L653" s="33">
        <v>833</v>
      </c>
      <c r="M653" t="s">
        <v>49</v>
      </c>
      <c r="N653" t="s">
        <v>160</v>
      </c>
      <c r="O653" s="33">
        <v>27</v>
      </c>
      <c r="P653" s="32">
        <v>260.7</v>
      </c>
      <c r="R653" t="str">
        <f t="shared" si="60"/>
        <v>833Custer26002ID0010018-0127</v>
      </c>
      <c r="S653" s="5">
        <f t="shared" si="61"/>
        <v>260.7</v>
      </c>
      <c r="U653" s="5"/>
    </row>
    <row r="654" spans="1:21" x14ac:dyDescent="0.25">
      <c r="A654" t="s">
        <v>7</v>
      </c>
      <c r="B654" s="33">
        <v>833</v>
      </c>
      <c r="C654" t="s">
        <v>49</v>
      </c>
      <c r="D654" t="s">
        <v>64</v>
      </c>
      <c r="E654" s="33">
        <v>28</v>
      </c>
      <c r="F654" s="32">
        <v>245.82</v>
      </c>
      <c r="H654" t="str">
        <f t="shared" si="62"/>
        <v>833Custer26002ID0010018-0128</v>
      </c>
      <c r="I654" s="5">
        <f t="shared" si="63"/>
        <v>245.82</v>
      </c>
      <c r="K654" t="s">
        <v>7</v>
      </c>
      <c r="L654" s="33">
        <v>833</v>
      </c>
      <c r="M654" t="s">
        <v>49</v>
      </c>
      <c r="N654" t="s">
        <v>160</v>
      </c>
      <c r="O654" s="33">
        <v>28</v>
      </c>
      <c r="P654" s="32">
        <v>270.39999999999998</v>
      </c>
      <c r="R654" t="str">
        <f t="shared" si="60"/>
        <v>833Custer26002ID0010018-0128</v>
      </c>
      <c r="S654" s="5">
        <f t="shared" si="61"/>
        <v>270.39999999999998</v>
      </c>
      <c r="U654" s="5"/>
    </row>
    <row r="655" spans="1:21" x14ac:dyDescent="0.25">
      <c r="A655" t="s">
        <v>7</v>
      </c>
      <c r="B655" s="33">
        <v>833</v>
      </c>
      <c r="C655" t="s">
        <v>49</v>
      </c>
      <c r="D655" t="s">
        <v>64</v>
      </c>
      <c r="E655" s="33">
        <v>29</v>
      </c>
      <c r="F655" s="32">
        <v>253.05</v>
      </c>
      <c r="H655" t="str">
        <f t="shared" si="62"/>
        <v>833Custer26002ID0010018-0129</v>
      </c>
      <c r="I655" s="5">
        <f t="shared" si="63"/>
        <v>253.05</v>
      </c>
      <c r="K655" t="s">
        <v>7</v>
      </c>
      <c r="L655" s="33">
        <v>833</v>
      </c>
      <c r="M655" t="s">
        <v>49</v>
      </c>
      <c r="N655" t="s">
        <v>160</v>
      </c>
      <c r="O655" s="33">
        <v>29</v>
      </c>
      <c r="P655" s="32">
        <v>278.36</v>
      </c>
      <c r="R655" t="str">
        <f t="shared" si="60"/>
        <v>833Custer26002ID0010018-0129</v>
      </c>
      <c r="S655" s="5">
        <f t="shared" si="61"/>
        <v>278.36</v>
      </c>
      <c r="U655" s="5"/>
    </row>
    <row r="656" spans="1:21" x14ac:dyDescent="0.25">
      <c r="A656" t="s">
        <v>7</v>
      </c>
      <c r="B656" s="33">
        <v>833</v>
      </c>
      <c r="C656" t="s">
        <v>49</v>
      </c>
      <c r="D656" t="s">
        <v>64</v>
      </c>
      <c r="E656" s="33">
        <v>30</v>
      </c>
      <c r="F656" s="32">
        <v>256.66000000000003</v>
      </c>
      <c r="H656" t="str">
        <f t="shared" si="62"/>
        <v>833Custer26002ID0010018-0130</v>
      </c>
      <c r="I656" s="5">
        <f t="shared" si="63"/>
        <v>256.66000000000003</v>
      </c>
      <c r="K656" t="s">
        <v>7</v>
      </c>
      <c r="L656" s="33">
        <v>833</v>
      </c>
      <c r="M656" t="s">
        <v>49</v>
      </c>
      <c r="N656" t="s">
        <v>160</v>
      </c>
      <c r="O656" s="33">
        <v>30</v>
      </c>
      <c r="P656" s="32">
        <v>282.33</v>
      </c>
      <c r="R656" t="str">
        <f t="shared" si="60"/>
        <v>833Custer26002ID0010018-0130</v>
      </c>
      <c r="S656" s="5">
        <f t="shared" si="61"/>
        <v>282.33</v>
      </c>
      <c r="U656" s="5"/>
    </row>
    <row r="657" spans="1:21" x14ac:dyDescent="0.25">
      <c r="A657" t="s">
        <v>7</v>
      </c>
      <c r="B657" s="33">
        <v>833</v>
      </c>
      <c r="C657" t="s">
        <v>49</v>
      </c>
      <c r="D657" t="s">
        <v>64</v>
      </c>
      <c r="E657" s="33">
        <v>31</v>
      </c>
      <c r="F657" s="32">
        <v>262.10000000000002</v>
      </c>
      <c r="H657" t="str">
        <f t="shared" si="62"/>
        <v>833Custer26002ID0010018-0131</v>
      </c>
      <c r="I657" s="5">
        <f t="shared" si="63"/>
        <v>262.10000000000002</v>
      </c>
      <c r="K657" t="s">
        <v>7</v>
      </c>
      <c r="L657" s="33">
        <v>833</v>
      </c>
      <c r="M657" t="s">
        <v>49</v>
      </c>
      <c r="N657" t="s">
        <v>160</v>
      </c>
      <c r="O657" s="33">
        <v>31</v>
      </c>
      <c r="P657" s="32">
        <v>288.31</v>
      </c>
      <c r="R657" t="str">
        <f t="shared" si="60"/>
        <v>833Custer26002ID0010018-0131</v>
      </c>
      <c r="S657" s="5">
        <f t="shared" si="61"/>
        <v>288.31</v>
      </c>
      <c r="U657" s="5"/>
    </row>
    <row r="658" spans="1:21" x14ac:dyDescent="0.25">
      <c r="A658" t="s">
        <v>7</v>
      </c>
      <c r="B658" s="33">
        <v>833</v>
      </c>
      <c r="C658" t="s">
        <v>49</v>
      </c>
      <c r="D658" t="s">
        <v>64</v>
      </c>
      <c r="E658" s="33">
        <v>32</v>
      </c>
      <c r="F658" s="32">
        <v>267.52</v>
      </c>
      <c r="H658" t="str">
        <f t="shared" si="62"/>
        <v>833Custer26002ID0010018-0132</v>
      </c>
      <c r="I658" s="5">
        <f t="shared" si="63"/>
        <v>267.52</v>
      </c>
      <c r="K658" t="s">
        <v>7</v>
      </c>
      <c r="L658" s="33">
        <v>833</v>
      </c>
      <c r="M658" t="s">
        <v>49</v>
      </c>
      <c r="N658" t="s">
        <v>160</v>
      </c>
      <c r="O658" s="33">
        <v>32</v>
      </c>
      <c r="P658" s="32">
        <v>294.27</v>
      </c>
      <c r="R658" t="str">
        <f t="shared" si="60"/>
        <v>833Custer26002ID0010018-0132</v>
      </c>
      <c r="S658" s="5">
        <f t="shared" si="61"/>
        <v>294.27</v>
      </c>
      <c r="U658" s="5"/>
    </row>
    <row r="659" spans="1:21" x14ac:dyDescent="0.25">
      <c r="A659" t="s">
        <v>7</v>
      </c>
      <c r="B659" s="33">
        <v>833</v>
      </c>
      <c r="C659" t="s">
        <v>49</v>
      </c>
      <c r="D659" t="s">
        <v>64</v>
      </c>
      <c r="E659" s="33">
        <v>33</v>
      </c>
      <c r="F659" s="32">
        <v>270.92</v>
      </c>
      <c r="H659" t="str">
        <f t="shared" si="62"/>
        <v>833Custer26002ID0010018-0133</v>
      </c>
      <c r="I659" s="5">
        <f t="shared" si="63"/>
        <v>270.92</v>
      </c>
      <c r="K659" t="s">
        <v>7</v>
      </c>
      <c r="L659" s="33">
        <v>833</v>
      </c>
      <c r="M659" t="s">
        <v>49</v>
      </c>
      <c r="N659" t="s">
        <v>160</v>
      </c>
      <c r="O659" s="33">
        <v>33</v>
      </c>
      <c r="P659" s="32">
        <v>298.01</v>
      </c>
      <c r="R659" t="str">
        <f t="shared" si="60"/>
        <v>833Custer26002ID0010018-0133</v>
      </c>
      <c r="S659" s="5">
        <f t="shared" si="61"/>
        <v>298.01</v>
      </c>
      <c r="U659" s="5"/>
    </row>
    <row r="660" spans="1:21" x14ac:dyDescent="0.25">
      <c r="A660" t="s">
        <v>7</v>
      </c>
      <c r="B660" s="33">
        <v>833</v>
      </c>
      <c r="C660" t="s">
        <v>49</v>
      </c>
      <c r="D660" t="s">
        <v>64</v>
      </c>
      <c r="E660" s="33">
        <v>34</v>
      </c>
      <c r="F660" s="32">
        <v>274.52999999999997</v>
      </c>
      <c r="H660" t="str">
        <f t="shared" si="62"/>
        <v>833Custer26002ID0010018-0134</v>
      </c>
      <c r="I660" s="5">
        <f t="shared" si="63"/>
        <v>274.52999999999997</v>
      </c>
      <c r="K660" t="s">
        <v>7</v>
      </c>
      <c r="L660" s="33">
        <v>833</v>
      </c>
      <c r="M660" t="s">
        <v>49</v>
      </c>
      <c r="N660" t="s">
        <v>160</v>
      </c>
      <c r="O660" s="33">
        <v>34</v>
      </c>
      <c r="P660" s="32">
        <v>301.98</v>
      </c>
      <c r="R660" t="str">
        <f t="shared" si="60"/>
        <v>833Custer26002ID0010018-0134</v>
      </c>
      <c r="S660" s="5">
        <f t="shared" si="61"/>
        <v>301.98</v>
      </c>
      <c r="U660" s="5"/>
    </row>
    <row r="661" spans="1:21" x14ac:dyDescent="0.25">
      <c r="A661" t="s">
        <v>7</v>
      </c>
      <c r="B661" s="33">
        <v>833</v>
      </c>
      <c r="C661" t="s">
        <v>49</v>
      </c>
      <c r="D661" t="s">
        <v>64</v>
      </c>
      <c r="E661" s="33">
        <v>35</v>
      </c>
      <c r="F661" s="32">
        <v>276.33999999999997</v>
      </c>
      <c r="H661" t="str">
        <f t="shared" si="62"/>
        <v>833Custer26002ID0010018-0135</v>
      </c>
      <c r="I661" s="5">
        <f t="shared" si="63"/>
        <v>276.33999999999997</v>
      </c>
      <c r="K661" t="s">
        <v>7</v>
      </c>
      <c r="L661" s="33">
        <v>833</v>
      </c>
      <c r="M661" t="s">
        <v>49</v>
      </c>
      <c r="N661" t="s">
        <v>160</v>
      </c>
      <c r="O661" s="33">
        <v>35</v>
      </c>
      <c r="P661" s="32">
        <v>303.97000000000003</v>
      </c>
      <c r="R661" t="str">
        <f t="shared" si="60"/>
        <v>833Custer26002ID0010018-0135</v>
      </c>
      <c r="S661" s="5">
        <f t="shared" si="61"/>
        <v>303.97000000000003</v>
      </c>
      <c r="U661" s="5"/>
    </row>
    <row r="662" spans="1:21" x14ac:dyDescent="0.25">
      <c r="A662" t="s">
        <v>7</v>
      </c>
      <c r="B662" s="33">
        <v>833</v>
      </c>
      <c r="C662" t="s">
        <v>49</v>
      </c>
      <c r="D662" t="s">
        <v>64</v>
      </c>
      <c r="E662" s="33">
        <v>36</v>
      </c>
      <c r="F662" s="32">
        <v>278.14999999999998</v>
      </c>
      <c r="H662" t="str">
        <f t="shared" si="62"/>
        <v>833Custer26002ID0010018-0136</v>
      </c>
      <c r="I662" s="5">
        <f t="shared" si="63"/>
        <v>278.14999999999998</v>
      </c>
      <c r="K662" t="s">
        <v>7</v>
      </c>
      <c r="L662" s="33">
        <v>833</v>
      </c>
      <c r="M662" t="s">
        <v>49</v>
      </c>
      <c r="N662" t="s">
        <v>160</v>
      </c>
      <c r="O662" s="33">
        <v>36</v>
      </c>
      <c r="P662" s="32">
        <v>305.97000000000003</v>
      </c>
      <c r="R662" t="str">
        <f t="shared" si="60"/>
        <v>833Custer26002ID0010018-0136</v>
      </c>
      <c r="S662" s="5">
        <f t="shared" si="61"/>
        <v>305.97000000000003</v>
      </c>
      <c r="U662" s="5"/>
    </row>
    <row r="663" spans="1:21" x14ac:dyDescent="0.25">
      <c r="A663" t="s">
        <v>7</v>
      </c>
      <c r="B663" s="33">
        <v>833</v>
      </c>
      <c r="C663" t="s">
        <v>49</v>
      </c>
      <c r="D663" t="s">
        <v>64</v>
      </c>
      <c r="E663" s="33">
        <v>37</v>
      </c>
      <c r="F663" s="32">
        <v>279.95999999999998</v>
      </c>
      <c r="H663" t="str">
        <f t="shared" si="62"/>
        <v>833Custer26002ID0010018-0137</v>
      </c>
      <c r="I663" s="5">
        <f t="shared" si="63"/>
        <v>279.95999999999998</v>
      </c>
      <c r="K663" t="s">
        <v>7</v>
      </c>
      <c r="L663" s="33">
        <v>833</v>
      </c>
      <c r="M663" t="s">
        <v>49</v>
      </c>
      <c r="N663" t="s">
        <v>160</v>
      </c>
      <c r="O663" s="33">
        <v>37</v>
      </c>
      <c r="P663" s="32">
        <v>307.95999999999998</v>
      </c>
      <c r="R663" t="str">
        <f t="shared" si="60"/>
        <v>833Custer26002ID0010018-0137</v>
      </c>
      <c r="S663" s="5">
        <f t="shared" si="61"/>
        <v>307.95999999999998</v>
      </c>
      <c r="U663" s="5"/>
    </row>
    <row r="664" spans="1:21" x14ac:dyDescent="0.25">
      <c r="A664" t="s">
        <v>7</v>
      </c>
      <c r="B664" s="33">
        <v>833</v>
      </c>
      <c r="C664" t="s">
        <v>49</v>
      </c>
      <c r="D664" t="s">
        <v>64</v>
      </c>
      <c r="E664" s="33">
        <v>38</v>
      </c>
      <c r="F664" s="32">
        <v>281.76</v>
      </c>
      <c r="H664" t="str">
        <f t="shared" si="62"/>
        <v>833Custer26002ID0010018-0138</v>
      </c>
      <c r="I664" s="5">
        <f t="shared" si="63"/>
        <v>281.76</v>
      </c>
      <c r="K664" t="s">
        <v>7</v>
      </c>
      <c r="L664" s="33">
        <v>833</v>
      </c>
      <c r="M664" t="s">
        <v>49</v>
      </c>
      <c r="N664" t="s">
        <v>160</v>
      </c>
      <c r="O664" s="33">
        <v>38</v>
      </c>
      <c r="P664" s="32">
        <v>309.94</v>
      </c>
      <c r="R664" t="str">
        <f t="shared" si="60"/>
        <v>833Custer26002ID0010018-0138</v>
      </c>
      <c r="S664" s="5">
        <f t="shared" si="61"/>
        <v>309.94</v>
      </c>
      <c r="U664" s="5"/>
    </row>
    <row r="665" spans="1:21" x14ac:dyDescent="0.25">
      <c r="A665" t="s">
        <v>7</v>
      </c>
      <c r="B665" s="33">
        <v>833</v>
      </c>
      <c r="C665" t="s">
        <v>49</v>
      </c>
      <c r="D665" t="s">
        <v>64</v>
      </c>
      <c r="E665" s="33">
        <v>39</v>
      </c>
      <c r="F665" s="32">
        <v>285.39</v>
      </c>
      <c r="H665" t="str">
        <f t="shared" si="62"/>
        <v>833Custer26002ID0010018-0139</v>
      </c>
      <c r="I665" s="5">
        <f t="shared" si="63"/>
        <v>285.39</v>
      </c>
      <c r="K665" t="s">
        <v>7</v>
      </c>
      <c r="L665" s="33">
        <v>833</v>
      </c>
      <c r="M665" t="s">
        <v>49</v>
      </c>
      <c r="N665" t="s">
        <v>160</v>
      </c>
      <c r="O665" s="33">
        <v>39</v>
      </c>
      <c r="P665" s="32">
        <v>313.93</v>
      </c>
      <c r="R665" t="str">
        <f t="shared" si="60"/>
        <v>833Custer26002ID0010018-0139</v>
      </c>
      <c r="S665" s="5">
        <f t="shared" si="61"/>
        <v>313.93</v>
      </c>
      <c r="U665" s="5"/>
    </row>
    <row r="666" spans="1:21" x14ac:dyDescent="0.25">
      <c r="A666" t="s">
        <v>7</v>
      </c>
      <c r="B666" s="33">
        <v>833</v>
      </c>
      <c r="C666" t="s">
        <v>49</v>
      </c>
      <c r="D666" t="s">
        <v>64</v>
      </c>
      <c r="E666" s="33">
        <v>40</v>
      </c>
      <c r="F666" s="32">
        <v>289.01</v>
      </c>
      <c r="H666" t="str">
        <f t="shared" si="62"/>
        <v>833Custer26002ID0010018-0140</v>
      </c>
      <c r="I666" s="5">
        <f t="shared" si="63"/>
        <v>289.01</v>
      </c>
      <c r="K666" t="s">
        <v>7</v>
      </c>
      <c r="L666" s="33">
        <v>833</v>
      </c>
      <c r="M666" t="s">
        <v>49</v>
      </c>
      <c r="N666" t="s">
        <v>160</v>
      </c>
      <c r="O666" s="33">
        <v>40</v>
      </c>
      <c r="P666" s="32">
        <v>317.91000000000003</v>
      </c>
      <c r="R666" t="str">
        <f t="shared" si="60"/>
        <v>833Custer26002ID0010018-0140</v>
      </c>
      <c r="S666" s="5">
        <f t="shared" si="61"/>
        <v>317.91000000000003</v>
      </c>
      <c r="U666" s="5"/>
    </row>
    <row r="667" spans="1:21" x14ac:dyDescent="0.25">
      <c r="A667" t="s">
        <v>7</v>
      </c>
      <c r="B667" s="33">
        <v>833</v>
      </c>
      <c r="C667" t="s">
        <v>49</v>
      </c>
      <c r="D667" t="s">
        <v>64</v>
      </c>
      <c r="E667" s="33">
        <v>41</v>
      </c>
      <c r="F667" s="32">
        <v>294.43</v>
      </c>
      <c r="H667" t="str">
        <f t="shared" si="62"/>
        <v>833Custer26002ID0010018-0141</v>
      </c>
      <c r="I667" s="5">
        <f t="shared" si="63"/>
        <v>294.43</v>
      </c>
      <c r="K667" t="s">
        <v>7</v>
      </c>
      <c r="L667" s="33">
        <v>833</v>
      </c>
      <c r="M667" t="s">
        <v>49</v>
      </c>
      <c r="N667" t="s">
        <v>160</v>
      </c>
      <c r="O667" s="33">
        <v>41</v>
      </c>
      <c r="P667" s="32">
        <v>323.87</v>
      </c>
      <c r="R667" t="str">
        <f t="shared" si="60"/>
        <v>833Custer26002ID0010018-0141</v>
      </c>
      <c r="S667" s="5">
        <f t="shared" si="61"/>
        <v>323.87</v>
      </c>
      <c r="U667" s="5"/>
    </row>
    <row r="668" spans="1:21" x14ac:dyDescent="0.25">
      <c r="A668" t="s">
        <v>7</v>
      </c>
      <c r="B668" s="33">
        <v>833</v>
      </c>
      <c r="C668" t="s">
        <v>49</v>
      </c>
      <c r="D668" t="s">
        <v>64</v>
      </c>
      <c r="E668" s="33">
        <v>42</v>
      </c>
      <c r="F668" s="32">
        <v>299.63</v>
      </c>
      <c r="H668" t="str">
        <f t="shared" si="62"/>
        <v>833Custer26002ID0010018-0142</v>
      </c>
      <c r="I668" s="5">
        <f t="shared" si="63"/>
        <v>299.63</v>
      </c>
      <c r="K668" t="s">
        <v>7</v>
      </c>
      <c r="L668" s="33">
        <v>833</v>
      </c>
      <c r="M668" t="s">
        <v>49</v>
      </c>
      <c r="N668" t="s">
        <v>160</v>
      </c>
      <c r="O668" s="33">
        <v>42</v>
      </c>
      <c r="P668" s="32">
        <v>329.59</v>
      </c>
      <c r="R668" t="str">
        <f t="shared" si="60"/>
        <v>833Custer26002ID0010018-0142</v>
      </c>
      <c r="S668" s="5">
        <f t="shared" si="61"/>
        <v>329.59</v>
      </c>
      <c r="U668" s="5"/>
    </row>
    <row r="669" spans="1:21" x14ac:dyDescent="0.25">
      <c r="A669" t="s">
        <v>7</v>
      </c>
      <c r="B669" s="33">
        <v>833</v>
      </c>
      <c r="C669" t="s">
        <v>49</v>
      </c>
      <c r="D669" t="s">
        <v>64</v>
      </c>
      <c r="E669" s="33">
        <v>43</v>
      </c>
      <c r="F669" s="32">
        <v>306.86</v>
      </c>
      <c r="H669" t="str">
        <f t="shared" si="62"/>
        <v>833Custer26002ID0010018-0143</v>
      </c>
      <c r="I669" s="5">
        <f t="shared" si="63"/>
        <v>306.86</v>
      </c>
      <c r="K669" t="s">
        <v>7</v>
      </c>
      <c r="L669" s="33">
        <v>833</v>
      </c>
      <c r="M669" t="s">
        <v>49</v>
      </c>
      <c r="N669" t="s">
        <v>160</v>
      </c>
      <c r="O669" s="33">
        <v>43</v>
      </c>
      <c r="P669" s="32">
        <v>337.55</v>
      </c>
      <c r="R669" t="str">
        <f t="shared" si="60"/>
        <v>833Custer26002ID0010018-0143</v>
      </c>
      <c r="S669" s="5">
        <f t="shared" si="61"/>
        <v>337.55</v>
      </c>
      <c r="U669" s="5"/>
    </row>
    <row r="670" spans="1:21" x14ac:dyDescent="0.25">
      <c r="A670" t="s">
        <v>7</v>
      </c>
      <c r="B670" s="33">
        <v>833</v>
      </c>
      <c r="C670" t="s">
        <v>49</v>
      </c>
      <c r="D670" t="s">
        <v>64</v>
      </c>
      <c r="E670" s="33">
        <v>44</v>
      </c>
      <c r="F670" s="32">
        <v>315.91000000000003</v>
      </c>
      <c r="H670" t="str">
        <f t="shared" si="62"/>
        <v>833Custer26002ID0010018-0144</v>
      </c>
      <c r="I670" s="5">
        <f t="shared" si="63"/>
        <v>315.91000000000003</v>
      </c>
      <c r="K670" t="s">
        <v>7</v>
      </c>
      <c r="L670" s="33">
        <v>833</v>
      </c>
      <c r="M670" t="s">
        <v>49</v>
      </c>
      <c r="N670" t="s">
        <v>160</v>
      </c>
      <c r="O670" s="33">
        <v>44</v>
      </c>
      <c r="P670" s="32">
        <v>347.5</v>
      </c>
      <c r="R670" t="str">
        <f t="shared" si="60"/>
        <v>833Custer26002ID0010018-0144</v>
      </c>
      <c r="S670" s="5">
        <f t="shared" si="61"/>
        <v>347.5</v>
      </c>
      <c r="U670" s="5"/>
    </row>
    <row r="671" spans="1:21" x14ac:dyDescent="0.25">
      <c r="A671" t="s">
        <v>7</v>
      </c>
      <c r="B671" s="33">
        <v>833</v>
      </c>
      <c r="C671" t="s">
        <v>49</v>
      </c>
      <c r="D671" t="s">
        <v>64</v>
      </c>
      <c r="E671" s="33">
        <v>45</v>
      </c>
      <c r="F671" s="32">
        <v>326.54000000000002</v>
      </c>
      <c r="H671" t="str">
        <f t="shared" ref="H671:H691" si="64">B671&amp;C671&amp;A671&amp;E671</f>
        <v>833Custer26002ID0010018-0145</v>
      </c>
      <c r="I671" s="5">
        <f t="shared" ref="I671:I691" si="65">F671</f>
        <v>326.54000000000002</v>
      </c>
      <c r="K671" t="s">
        <v>7</v>
      </c>
      <c r="L671" s="33">
        <v>833</v>
      </c>
      <c r="M671" t="s">
        <v>49</v>
      </c>
      <c r="N671" t="s">
        <v>160</v>
      </c>
      <c r="O671" s="33">
        <v>45</v>
      </c>
      <c r="P671" s="32">
        <v>359.19</v>
      </c>
      <c r="R671" t="str">
        <f t="shared" si="60"/>
        <v>833Custer26002ID0010018-0145</v>
      </c>
      <c r="S671" s="5">
        <f t="shared" si="61"/>
        <v>359.19</v>
      </c>
      <c r="U671" s="5"/>
    </row>
    <row r="672" spans="1:21" x14ac:dyDescent="0.25">
      <c r="A672" t="s">
        <v>7</v>
      </c>
      <c r="B672" s="33">
        <v>833</v>
      </c>
      <c r="C672" t="s">
        <v>49</v>
      </c>
      <c r="D672" t="s">
        <v>64</v>
      </c>
      <c r="E672" s="33">
        <v>46</v>
      </c>
      <c r="F672" s="32">
        <v>339.21</v>
      </c>
      <c r="H672" t="str">
        <f t="shared" si="64"/>
        <v>833Custer26002ID0010018-0146</v>
      </c>
      <c r="I672" s="5">
        <f t="shared" si="65"/>
        <v>339.21</v>
      </c>
      <c r="K672" t="s">
        <v>7</v>
      </c>
      <c r="L672" s="33">
        <v>833</v>
      </c>
      <c r="M672" t="s">
        <v>49</v>
      </c>
      <c r="N672" t="s">
        <v>160</v>
      </c>
      <c r="O672" s="33">
        <v>46</v>
      </c>
      <c r="P672" s="32">
        <v>373.13</v>
      </c>
      <c r="R672" t="str">
        <f t="shared" si="60"/>
        <v>833Custer26002ID0010018-0146</v>
      </c>
      <c r="S672" s="5">
        <f t="shared" si="61"/>
        <v>373.13</v>
      </c>
      <c r="U672" s="5"/>
    </row>
    <row r="673" spans="1:21" x14ac:dyDescent="0.25">
      <c r="A673" t="s">
        <v>7</v>
      </c>
      <c r="B673" s="33">
        <v>833</v>
      </c>
      <c r="C673" t="s">
        <v>49</v>
      </c>
      <c r="D673" t="s">
        <v>64</v>
      </c>
      <c r="E673" s="33">
        <v>47</v>
      </c>
      <c r="F673" s="32">
        <v>353.45</v>
      </c>
      <c r="H673" t="str">
        <f t="shared" si="64"/>
        <v>833Custer26002ID0010018-0147</v>
      </c>
      <c r="I673" s="5">
        <f t="shared" si="65"/>
        <v>353.45</v>
      </c>
      <c r="K673" t="s">
        <v>7</v>
      </c>
      <c r="L673" s="33">
        <v>833</v>
      </c>
      <c r="M673" t="s">
        <v>49</v>
      </c>
      <c r="N673" t="s">
        <v>160</v>
      </c>
      <c r="O673" s="33">
        <v>47</v>
      </c>
      <c r="P673" s="32">
        <v>388.8</v>
      </c>
      <c r="R673" t="str">
        <f t="shared" si="60"/>
        <v>833Custer26002ID0010018-0147</v>
      </c>
      <c r="S673" s="5">
        <f t="shared" si="61"/>
        <v>388.8</v>
      </c>
      <c r="U673" s="5"/>
    </row>
    <row r="674" spans="1:21" x14ac:dyDescent="0.25">
      <c r="A674" t="s">
        <v>7</v>
      </c>
      <c r="B674" s="33">
        <v>833</v>
      </c>
      <c r="C674" t="s">
        <v>49</v>
      </c>
      <c r="D674" t="s">
        <v>64</v>
      </c>
      <c r="E674" s="33">
        <v>48</v>
      </c>
      <c r="F674" s="32">
        <v>369.73</v>
      </c>
      <c r="H674" t="str">
        <f t="shared" si="64"/>
        <v>833Custer26002ID0010018-0148</v>
      </c>
      <c r="I674" s="5">
        <f t="shared" si="65"/>
        <v>369.73</v>
      </c>
      <c r="K674" t="s">
        <v>7</v>
      </c>
      <c r="L674" s="33">
        <v>833</v>
      </c>
      <c r="M674" t="s">
        <v>49</v>
      </c>
      <c r="N674" t="s">
        <v>160</v>
      </c>
      <c r="O674" s="33">
        <v>48</v>
      </c>
      <c r="P674" s="32">
        <v>406.7</v>
      </c>
      <c r="R674" t="str">
        <f t="shared" si="60"/>
        <v>833Custer26002ID0010018-0148</v>
      </c>
      <c r="S674" s="5">
        <f t="shared" si="61"/>
        <v>406.7</v>
      </c>
      <c r="U674" s="5"/>
    </row>
    <row r="675" spans="1:21" x14ac:dyDescent="0.25">
      <c r="A675" t="s">
        <v>7</v>
      </c>
      <c r="B675" s="33">
        <v>833</v>
      </c>
      <c r="C675" t="s">
        <v>49</v>
      </c>
      <c r="D675" t="s">
        <v>64</v>
      </c>
      <c r="E675" s="33">
        <v>49</v>
      </c>
      <c r="F675" s="32">
        <v>385.79</v>
      </c>
      <c r="H675" t="str">
        <f t="shared" si="64"/>
        <v>833Custer26002ID0010018-0149</v>
      </c>
      <c r="I675" s="5">
        <f t="shared" si="65"/>
        <v>385.79</v>
      </c>
      <c r="K675" t="s">
        <v>7</v>
      </c>
      <c r="L675" s="33">
        <v>833</v>
      </c>
      <c r="M675" t="s">
        <v>49</v>
      </c>
      <c r="N675" t="s">
        <v>160</v>
      </c>
      <c r="O675" s="33">
        <v>49</v>
      </c>
      <c r="P675" s="32">
        <v>424.37</v>
      </c>
      <c r="R675" t="str">
        <f t="shared" si="60"/>
        <v>833Custer26002ID0010018-0149</v>
      </c>
      <c r="S675" s="5">
        <f t="shared" si="61"/>
        <v>424.37</v>
      </c>
      <c r="U675" s="5"/>
    </row>
    <row r="676" spans="1:21" x14ac:dyDescent="0.25">
      <c r="A676" t="s">
        <v>7</v>
      </c>
      <c r="B676" s="33">
        <v>833</v>
      </c>
      <c r="C676" t="s">
        <v>49</v>
      </c>
      <c r="D676" t="s">
        <v>64</v>
      </c>
      <c r="E676" s="33">
        <v>50</v>
      </c>
      <c r="F676" s="32">
        <v>403.88</v>
      </c>
      <c r="H676" t="str">
        <f t="shared" si="64"/>
        <v>833Custer26002ID0010018-0150</v>
      </c>
      <c r="I676" s="5">
        <f t="shared" si="65"/>
        <v>403.88</v>
      </c>
      <c r="K676" t="s">
        <v>7</v>
      </c>
      <c r="L676" s="33">
        <v>833</v>
      </c>
      <c r="M676" t="s">
        <v>49</v>
      </c>
      <c r="N676" t="s">
        <v>160</v>
      </c>
      <c r="O676" s="33">
        <v>50</v>
      </c>
      <c r="P676" s="32">
        <v>444.27</v>
      </c>
      <c r="R676" t="str">
        <f t="shared" si="60"/>
        <v>833Custer26002ID0010018-0150</v>
      </c>
      <c r="S676" s="5">
        <f t="shared" si="61"/>
        <v>444.27</v>
      </c>
      <c r="U676" s="5"/>
    </row>
    <row r="677" spans="1:21" x14ac:dyDescent="0.25">
      <c r="A677" t="s">
        <v>7</v>
      </c>
      <c r="B677" s="33">
        <v>833</v>
      </c>
      <c r="C677" t="s">
        <v>49</v>
      </c>
      <c r="D677" t="s">
        <v>64</v>
      </c>
      <c r="E677" s="33">
        <v>51</v>
      </c>
      <c r="F677" s="32">
        <v>421.75</v>
      </c>
      <c r="H677" t="str">
        <f t="shared" si="64"/>
        <v>833Custer26002ID0010018-0151</v>
      </c>
      <c r="I677" s="5">
        <f t="shared" si="65"/>
        <v>421.75</v>
      </c>
      <c r="K677" t="s">
        <v>7</v>
      </c>
      <c r="L677" s="33">
        <v>833</v>
      </c>
      <c r="M677" t="s">
        <v>49</v>
      </c>
      <c r="N677" t="s">
        <v>160</v>
      </c>
      <c r="O677" s="33">
        <v>51</v>
      </c>
      <c r="P677" s="32">
        <v>463.93</v>
      </c>
      <c r="R677" t="str">
        <f t="shared" si="60"/>
        <v>833Custer26002ID0010018-0151</v>
      </c>
      <c r="S677" s="5">
        <f t="shared" si="61"/>
        <v>463.93</v>
      </c>
      <c r="U677" s="5"/>
    </row>
    <row r="678" spans="1:21" x14ac:dyDescent="0.25">
      <c r="A678" t="s">
        <v>7</v>
      </c>
      <c r="B678" s="33">
        <v>833</v>
      </c>
      <c r="C678" t="s">
        <v>49</v>
      </c>
      <c r="D678" t="s">
        <v>64</v>
      </c>
      <c r="E678" s="33">
        <v>52</v>
      </c>
      <c r="F678" s="32">
        <v>441.42</v>
      </c>
      <c r="H678" t="str">
        <f t="shared" si="64"/>
        <v>833Custer26002ID0010018-0152</v>
      </c>
      <c r="I678" s="5">
        <f t="shared" si="65"/>
        <v>441.42</v>
      </c>
      <c r="K678" t="s">
        <v>7</v>
      </c>
      <c r="L678" s="33">
        <v>833</v>
      </c>
      <c r="M678" t="s">
        <v>49</v>
      </c>
      <c r="N678" t="s">
        <v>160</v>
      </c>
      <c r="O678" s="33">
        <v>52</v>
      </c>
      <c r="P678" s="32">
        <v>485.56</v>
      </c>
      <c r="R678" t="str">
        <f t="shared" si="60"/>
        <v>833Custer26002ID0010018-0152</v>
      </c>
      <c r="S678" s="5">
        <f t="shared" si="61"/>
        <v>485.56</v>
      </c>
      <c r="U678" s="5"/>
    </row>
    <row r="679" spans="1:21" x14ac:dyDescent="0.25">
      <c r="A679" t="s">
        <v>7</v>
      </c>
      <c r="B679" s="33">
        <v>833</v>
      </c>
      <c r="C679" t="s">
        <v>49</v>
      </c>
      <c r="D679" t="s">
        <v>64</v>
      </c>
      <c r="E679" s="33">
        <v>53</v>
      </c>
      <c r="F679" s="32">
        <v>461.33</v>
      </c>
      <c r="H679" t="str">
        <f t="shared" si="64"/>
        <v>833Custer26002ID0010018-0153</v>
      </c>
      <c r="I679" s="5">
        <f t="shared" si="65"/>
        <v>461.33</v>
      </c>
      <c r="K679" t="s">
        <v>7</v>
      </c>
      <c r="L679" s="33">
        <v>833</v>
      </c>
      <c r="M679" t="s">
        <v>49</v>
      </c>
      <c r="N679" t="s">
        <v>160</v>
      </c>
      <c r="O679" s="33">
        <v>53</v>
      </c>
      <c r="P679" s="32">
        <v>507.46</v>
      </c>
      <c r="R679" t="str">
        <f t="shared" si="60"/>
        <v>833Custer26002ID0010018-0153</v>
      </c>
      <c r="S679" s="5">
        <f t="shared" si="61"/>
        <v>507.46</v>
      </c>
      <c r="U679" s="5"/>
    </row>
    <row r="680" spans="1:21" x14ac:dyDescent="0.25">
      <c r="A680" t="s">
        <v>7</v>
      </c>
      <c r="B680" s="33">
        <v>833</v>
      </c>
      <c r="C680" t="s">
        <v>49</v>
      </c>
      <c r="D680" t="s">
        <v>64</v>
      </c>
      <c r="E680" s="33">
        <v>54</v>
      </c>
      <c r="F680" s="32">
        <v>482.8</v>
      </c>
      <c r="H680" t="str">
        <f t="shared" si="64"/>
        <v>833Custer26002ID0010018-0154</v>
      </c>
      <c r="I680" s="5">
        <f t="shared" si="65"/>
        <v>482.8</v>
      </c>
      <c r="K680" t="s">
        <v>7</v>
      </c>
      <c r="L680" s="33">
        <v>833</v>
      </c>
      <c r="M680" t="s">
        <v>49</v>
      </c>
      <c r="N680" t="s">
        <v>160</v>
      </c>
      <c r="O680" s="33">
        <v>54</v>
      </c>
      <c r="P680" s="32">
        <v>531.08000000000004</v>
      </c>
      <c r="R680" t="str">
        <f t="shared" si="60"/>
        <v>833Custer26002ID0010018-0154</v>
      </c>
      <c r="S680" s="5">
        <f t="shared" si="61"/>
        <v>531.08000000000004</v>
      </c>
      <c r="U680" s="5"/>
    </row>
    <row r="681" spans="1:21" x14ac:dyDescent="0.25">
      <c r="A681" t="s">
        <v>7</v>
      </c>
      <c r="B681" s="33">
        <v>833</v>
      </c>
      <c r="C681" t="s">
        <v>49</v>
      </c>
      <c r="D681" t="s">
        <v>64</v>
      </c>
      <c r="E681" s="33">
        <v>55</v>
      </c>
      <c r="F681" s="32">
        <v>504.29</v>
      </c>
      <c r="H681" t="str">
        <f t="shared" si="64"/>
        <v>833Custer26002ID0010018-0155</v>
      </c>
      <c r="I681" s="5">
        <f t="shared" si="65"/>
        <v>504.29</v>
      </c>
      <c r="K681" t="s">
        <v>7</v>
      </c>
      <c r="L681" s="33">
        <v>833</v>
      </c>
      <c r="M681" t="s">
        <v>49</v>
      </c>
      <c r="N681" t="s">
        <v>160</v>
      </c>
      <c r="O681" s="33">
        <v>55</v>
      </c>
      <c r="P681" s="32">
        <v>554.72</v>
      </c>
      <c r="R681" t="str">
        <f t="shared" si="60"/>
        <v>833Custer26002ID0010018-0155</v>
      </c>
      <c r="S681" s="5">
        <f t="shared" si="61"/>
        <v>554.72</v>
      </c>
      <c r="U681" s="5"/>
    </row>
    <row r="682" spans="1:21" x14ac:dyDescent="0.25">
      <c r="A682" t="s">
        <v>7</v>
      </c>
      <c r="B682" s="33">
        <v>833</v>
      </c>
      <c r="C682" t="s">
        <v>49</v>
      </c>
      <c r="D682" t="s">
        <v>64</v>
      </c>
      <c r="E682" s="33">
        <v>56</v>
      </c>
      <c r="F682" s="32">
        <v>527.58000000000004</v>
      </c>
      <c r="H682" t="str">
        <f t="shared" si="64"/>
        <v>833Custer26002ID0010018-0156</v>
      </c>
      <c r="I682" s="5">
        <f t="shared" si="65"/>
        <v>527.58000000000004</v>
      </c>
      <c r="K682" t="s">
        <v>7</v>
      </c>
      <c r="L682" s="33">
        <v>833</v>
      </c>
      <c r="M682" t="s">
        <v>49</v>
      </c>
      <c r="N682" t="s">
        <v>160</v>
      </c>
      <c r="O682" s="33">
        <v>56</v>
      </c>
      <c r="P682" s="32">
        <v>580.34</v>
      </c>
      <c r="R682" t="str">
        <f t="shared" si="60"/>
        <v>833Custer26002ID0010018-0156</v>
      </c>
      <c r="S682" s="5">
        <f t="shared" si="61"/>
        <v>580.34</v>
      </c>
      <c r="U682" s="5"/>
    </row>
    <row r="683" spans="1:21" x14ac:dyDescent="0.25">
      <c r="A683" t="s">
        <v>7</v>
      </c>
      <c r="B683" s="33">
        <v>833</v>
      </c>
      <c r="C683" t="s">
        <v>49</v>
      </c>
      <c r="D683" t="s">
        <v>64</v>
      </c>
      <c r="E683" s="33">
        <v>57</v>
      </c>
      <c r="F683" s="32">
        <v>551.1</v>
      </c>
      <c r="H683" t="str">
        <f t="shared" si="64"/>
        <v>833Custer26002ID0010018-0157</v>
      </c>
      <c r="I683" s="5">
        <f t="shared" si="65"/>
        <v>551.1</v>
      </c>
      <c r="K683" t="s">
        <v>7</v>
      </c>
      <c r="L683" s="33">
        <v>833</v>
      </c>
      <c r="M683" t="s">
        <v>49</v>
      </c>
      <c r="N683" t="s">
        <v>160</v>
      </c>
      <c r="O683" s="33">
        <v>57</v>
      </c>
      <c r="P683" s="32">
        <v>606.21</v>
      </c>
      <c r="R683" t="str">
        <f t="shared" si="60"/>
        <v>833Custer26002ID0010018-0157</v>
      </c>
      <c r="S683" s="5">
        <f t="shared" si="61"/>
        <v>606.21</v>
      </c>
      <c r="U683" s="5"/>
    </row>
    <row r="684" spans="1:21" x14ac:dyDescent="0.25">
      <c r="A684" t="s">
        <v>7</v>
      </c>
      <c r="B684" s="33">
        <v>833</v>
      </c>
      <c r="C684" t="s">
        <v>49</v>
      </c>
      <c r="D684" t="s">
        <v>64</v>
      </c>
      <c r="E684" s="33">
        <v>58</v>
      </c>
      <c r="F684" s="32">
        <v>576.20000000000005</v>
      </c>
      <c r="H684" t="str">
        <f t="shared" si="64"/>
        <v>833Custer26002ID0010018-0158</v>
      </c>
      <c r="I684" s="5">
        <f t="shared" si="65"/>
        <v>576.20000000000005</v>
      </c>
      <c r="K684" t="s">
        <v>7</v>
      </c>
      <c r="L684" s="33">
        <v>833</v>
      </c>
      <c r="M684" t="s">
        <v>49</v>
      </c>
      <c r="N684" t="s">
        <v>160</v>
      </c>
      <c r="O684" s="33">
        <v>58</v>
      </c>
      <c r="P684" s="32">
        <v>633.82000000000005</v>
      </c>
      <c r="R684" t="str">
        <f t="shared" si="60"/>
        <v>833Custer26002ID0010018-0158</v>
      </c>
      <c r="S684" s="5">
        <f t="shared" si="61"/>
        <v>633.82000000000005</v>
      </c>
      <c r="U684" s="5"/>
    </row>
    <row r="685" spans="1:21" x14ac:dyDescent="0.25">
      <c r="A685" t="s">
        <v>7</v>
      </c>
      <c r="B685" s="33">
        <v>833</v>
      </c>
      <c r="C685" t="s">
        <v>49</v>
      </c>
      <c r="D685" t="s">
        <v>64</v>
      </c>
      <c r="E685" s="33">
        <v>59</v>
      </c>
      <c r="F685" s="32">
        <v>588.64</v>
      </c>
      <c r="H685" t="str">
        <f t="shared" si="64"/>
        <v>833Custer26002ID0010018-0159</v>
      </c>
      <c r="I685" s="5">
        <f t="shared" si="65"/>
        <v>588.64</v>
      </c>
      <c r="K685" t="s">
        <v>7</v>
      </c>
      <c r="L685" s="33">
        <v>833</v>
      </c>
      <c r="M685" t="s">
        <v>49</v>
      </c>
      <c r="N685" t="s">
        <v>160</v>
      </c>
      <c r="O685" s="33">
        <v>59</v>
      </c>
      <c r="P685" s="32">
        <v>647.5</v>
      </c>
      <c r="R685" t="str">
        <f t="shared" si="60"/>
        <v>833Custer26002ID0010018-0159</v>
      </c>
      <c r="S685" s="5">
        <f t="shared" si="61"/>
        <v>647.5</v>
      </c>
      <c r="U685" s="5"/>
    </row>
    <row r="686" spans="1:21" x14ac:dyDescent="0.25">
      <c r="A686" t="s">
        <v>7</v>
      </c>
      <c r="B686" s="33">
        <v>833</v>
      </c>
      <c r="C686" t="s">
        <v>49</v>
      </c>
      <c r="D686" t="s">
        <v>64</v>
      </c>
      <c r="E686" s="33">
        <v>60</v>
      </c>
      <c r="F686" s="32">
        <v>613.74</v>
      </c>
      <c r="H686" t="str">
        <f t="shared" si="64"/>
        <v>833Custer26002ID0010018-0160</v>
      </c>
      <c r="I686" s="5">
        <f t="shared" si="65"/>
        <v>613.74</v>
      </c>
      <c r="K686" t="s">
        <v>7</v>
      </c>
      <c r="L686" s="33">
        <v>833</v>
      </c>
      <c r="M686" t="s">
        <v>49</v>
      </c>
      <c r="N686" t="s">
        <v>160</v>
      </c>
      <c r="O686" s="33">
        <v>60</v>
      </c>
      <c r="P686" s="32">
        <v>675.11</v>
      </c>
      <c r="R686" t="str">
        <f t="shared" si="60"/>
        <v>833Custer26002ID0010018-0160</v>
      </c>
      <c r="S686" s="5">
        <f t="shared" si="61"/>
        <v>675.11</v>
      </c>
      <c r="U686" s="5"/>
    </row>
    <row r="687" spans="1:21" x14ac:dyDescent="0.25">
      <c r="A687" t="s">
        <v>7</v>
      </c>
      <c r="B687" s="33">
        <v>833</v>
      </c>
      <c r="C687" t="s">
        <v>49</v>
      </c>
      <c r="D687" t="s">
        <v>64</v>
      </c>
      <c r="E687" s="33">
        <v>61</v>
      </c>
      <c r="F687" s="32">
        <v>635.44000000000005</v>
      </c>
      <c r="H687" t="str">
        <f t="shared" si="64"/>
        <v>833Custer26002ID0010018-0161</v>
      </c>
      <c r="I687" s="5">
        <f t="shared" si="65"/>
        <v>635.44000000000005</v>
      </c>
      <c r="K687" t="s">
        <v>7</v>
      </c>
      <c r="L687" s="33">
        <v>833</v>
      </c>
      <c r="M687" t="s">
        <v>49</v>
      </c>
      <c r="N687" t="s">
        <v>160</v>
      </c>
      <c r="O687" s="33">
        <v>61</v>
      </c>
      <c r="P687" s="32">
        <v>698.98</v>
      </c>
      <c r="R687" t="str">
        <f t="shared" si="60"/>
        <v>833Custer26002ID0010018-0161</v>
      </c>
      <c r="S687" s="5">
        <f t="shared" si="61"/>
        <v>698.98</v>
      </c>
      <c r="U687" s="5"/>
    </row>
    <row r="688" spans="1:21" x14ac:dyDescent="0.25">
      <c r="A688" t="s">
        <v>7</v>
      </c>
      <c r="B688" s="33">
        <v>833</v>
      </c>
      <c r="C688" t="s">
        <v>49</v>
      </c>
      <c r="D688" t="s">
        <v>64</v>
      </c>
      <c r="E688" s="33">
        <v>62</v>
      </c>
      <c r="F688" s="32">
        <v>649.70000000000005</v>
      </c>
      <c r="H688" t="str">
        <f t="shared" si="64"/>
        <v>833Custer26002ID0010018-0162</v>
      </c>
      <c r="I688" s="5">
        <f t="shared" si="65"/>
        <v>649.70000000000005</v>
      </c>
      <c r="K688" t="s">
        <v>7</v>
      </c>
      <c r="L688" s="33">
        <v>833</v>
      </c>
      <c r="M688" t="s">
        <v>49</v>
      </c>
      <c r="N688" t="s">
        <v>160</v>
      </c>
      <c r="O688" s="33">
        <v>62</v>
      </c>
      <c r="P688" s="32">
        <v>714.67</v>
      </c>
      <c r="R688" t="str">
        <f t="shared" si="60"/>
        <v>833Custer26002ID0010018-0162</v>
      </c>
      <c r="S688" s="5">
        <f t="shared" si="61"/>
        <v>714.67</v>
      </c>
      <c r="U688" s="5"/>
    </row>
    <row r="689" spans="1:21" x14ac:dyDescent="0.25">
      <c r="A689" t="s">
        <v>7</v>
      </c>
      <c r="B689" s="33">
        <v>833</v>
      </c>
      <c r="C689" t="s">
        <v>49</v>
      </c>
      <c r="D689" t="s">
        <v>64</v>
      </c>
      <c r="E689" s="33">
        <v>63</v>
      </c>
      <c r="F689" s="32">
        <v>667.56</v>
      </c>
      <c r="H689" t="str">
        <f t="shared" si="64"/>
        <v>833Custer26002ID0010018-0163</v>
      </c>
      <c r="I689" s="5">
        <f t="shared" si="65"/>
        <v>667.56</v>
      </c>
      <c r="K689" t="s">
        <v>7</v>
      </c>
      <c r="L689" s="33">
        <v>833</v>
      </c>
      <c r="M689" t="s">
        <v>49</v>
      </c>
      <c r="N689" t="s">
        <v>160</v>
      </c>
      <c r="O689" s="33">
        <v>63</v>
      </c>
      <c r="P689" s="32">
        <v>734.32</v>
      </c>
      <c r="R689" t="str">
        <f t="shared" si="60"/>
        <v>833Custer26002ID0010018-0163</v>
      </c>
      <c r="S689" s="5">
        <f t="shared" si="61"/>
        <v>734.32</v>
      </c>
      <c r="U689" s="5"/>
    </row>
    <row r="690" spans="1:21" x14ac:dyDescent="0.25">
      <c r="A690" t="s">
        <v>7</v>
      </c>
      <c r="B690" s="33">
        <v>833</v>
      </c>
      <c r="C690" t="s">
        <v>49</v>
      </c>
      <c r="D690" t="s">
        <v>64</v>
      </c>
      <c r="E690" s="33">
        <v>64</v>
      </c>
      <c r="F690" s="32">
        <v>678.4</v>
      </c>
      <c r="H690" t="str">
        <f t="shared" si="64"/>
        <v>833Custer26002ID0010018-0164</v>
      </c>
      <c r="I690" s="5">
        <f t="shared" si="65"/>
        <v>678.4</v>
      </c>
      <c r="K690" t="s">
        <v>7</v>
      </c>
      <c r="L690" s="33">
        <v>833</v>
      </c>
      <c r="M690" t="s">
        <v>49</v>
      </c>
      <c r="N690" t="s">
        <v>160</v>
      </c>
      <c r="O690" s="33">
        <v>64</v>
      </c>
      <c r="P690" s="32">
        <v>746.24</v>
      </c>
      <c r="R690" t="str">
        <f t="shared" si="60"/>
        <v>833Custer26002ID0010018-0164</v>
      </c>
      <c r="S690" s="5">
        <f t="shared" si="61"/>
        <v>746.24</v>
      </c>
      <c r="U690" s="5"/>
    </row>
    <row r="691" spans="1:21" x14ac:dyDescent="0.25">
      <c r="A691" t="s">
        <v>7</v>
      </c>
      <c r="B691" s="33">
        <v>833</v>
      </c>
      <c r="C691" t="s">
        <v>49</v>
      </c>
      <c r="D691" t="s">
        <v>64</v>
      </c>
      <c r="E691" s="33">
        <v>65</v>
      </c>
      <c r="F691" s="32">
        <v>678.4</v>
      </c>
      <c r="H691" t="str">
        <f t="shared" si="64"/>
        <v>833Custer26002ID0010018-0165</v>
      </c>
      <c r="I691" s="5">
        <f t="shared" si="65"/>
        <v>678.4</v>
      </c>
      <c r="K691" t="s">
        <v>7</v>
      </c>
      <c r="L691" s="33">
        <v>833</v>
      </c>
      <c r="M691" t="s">
        <v>49</v>
      </c>
      <c r="N691" t="s">
        <v>160</v>
      </c>
      <c r="O691" s="33">
        <v>65</v>
      </c>
      <c r="P691" s="32">
        <v>746.24</v>
      </c>
      <c r="R691" t="str">
        <f t="shared" si="60"/>
        <v>833Custer26002ID0010018-0165</v>
      </c>
      <c r="S691" s="5">
        <f t="shared" si="61"/>
        <v>746.24</v>
      </c>
      <c r="U691" s="5"/>
    </row>
    <row r="692" spans="1:21" x14ac:dyDescent="0.25">
      <c r="A692" t="s">
        <v>7</v>
      </c>
      <c r="B692" s="33">
        <v>833</v>
      </c>
      <c r="C692" t="s">
        <v>34</v>
      </c>
      <c r="D692" t="s">
        <v>64</v>
      </c>
      <c r="E692" s="33">
        <v>20</v>
      </c>
      <c r="F692" s="32">
        <v>143.59</v>
      </c>
      <c r="H692" t="str">
        <f t="shared" ref="H692:H737" si="66">B692&amp;C692&amp;A692&amp;E692</f>
        <v>833Gooding26002ID0010018-0120</v>
      </c>
      <c r="I692" s="5">
        <f t="shared" ref="I692:I737" si="67">F692</f>
        <v>143.59</v>
      </c>
      <c r="K692" t="s">
        <v>7</v>
      </c>
      <c r="L692" s="33">
        <v>833</v>
      </c>
      <c r="M692" t="s">
        <v>34</v>
      </c>
      <c r="N692" t="s">
        <v>160</v>
      </c>
      <c r="O692" s="33">
        <v>20</v>
      </c>
      <c r="P692" s="32">
        <v>143.59</v>
      </c>
      <c r="R692" t="str">
        <f t="shared" si="60"/>
        <v>833Gooding26002ID0010018-0120</v>
      </c>
      <c r="S692" s="5">
        <f t="shared" si="61"/>
        <v>143.59</v>
      </c>
      <c r="U692" s="5"/>
    </row>
    <row r="693" spans="1:21" x14ac:dyDescent="0.25">
      <c r="A693" t="s">
        <v>7</v>
      </c>
      <c r="B693" s="33">
        <v>833</v>
      </c>
      <c r="C693" t="s">
        <v>34</v>
      </c>
      <c r="D693" t="s">
        <v>64</v>
      </c>
      <c r="E693" s="33">
        <v>21</v>
      </c>
      <c r="F693" s="32">
        <v>226.14</v>
      </c>
      <c r="H693" t="str">
        <f t="shared" si="66"/>
        <v>833Gooding26002ID0010018-0121</v>
      </c>
      <c r="I693" s="5">
        <f t="shared" si="67"/>
        <v>226.14</v>
      </c>
      <c r="K693" t="s">
        <v>7</v>
      </c>
      <c r="L693" s="33">
        <v>833</v>
      </c>
      <c r="M693" t="s">
        <v>34</v>
      </c>
      <c r="N693" t="s">
        <v>160</v>
      </c>
      <c r="O693" s="33">
        <v>21</v>
      </c>
      <c r="P693" s="32">
        <v>248.75</v>
      </c>
      <c r="R693" t="str">
        <f t="shared" si="60"/>
        <v>833Gooding26002ID0010018-0121</v>
      </c>
      <c r="S693" s="5">
        <f t="shared" si="61"/>
        <v>248.75</v>
      </c>
      <c r="U693" s="5"/>
    </row>
    <row r="694" spans="1:21" x14ac:dyDescent="0.25">
      <c r="A694" t="s">
        <v>7</v>
      </c>
      <c r="B694" s="33">
        <v>833</v>
      </c>
      <c r="C694" t="s">
        <v>34</v>
      </c>
      <c r="D694" t="s">
        <v>64</v>
      </c>
      <c r="E694" s="33">
        <v>22</v>
      </c>
      <c r="F694" s="32">
        <v>226.14</v>
      </c>
      <c r="H694" t="str">
        <f t="shared" si="66"/>
        <v>833Gooding26002ID0010018-0122</v>
      </c>
      <c r="I694" s="5">
        <f t="shared" si="67"/>
        <v>226.14</v>
      </c>
      <c r="K694" t="s">
        <v>7</v>
      </c>
      <c r="L694" s="33">
        <v>833</v>
      </c>
      <c r="M694" t="s">
        <v>34</v>
      </c>
      <c r="N694" t="s">
        <v>160</v>
      </c>
      <c r="O694" s="33">
        <v>22</v>
      </c>
      <c r="P694" s="32">
        <v>248.75</v>
      </c>
      <c r="R694" t="str">
        <f t="shared" si="60"/>
        <v>833Gooding26002ID0010018-0122</v>
      </c>
      <c r="S694" s="5">
        <f t="shared" si="61"/>
        <v>248.75</v>
      </c>
      <c r="U694" s="5"/>
    </row>
    <row r="695" spans="1:21" x14ac:dyDescent="0.25">
      <c r="A695" t="s">
        <v>7</v>
      </c>
      <c r="B695" s="33">
        <v>833</v>
      </c>
      <c r="C695" t="s">
        <v>34</v>
      </c>
      <c r="D695" t="s">
        <v>64</v>
      </c>
      <c r="E695" s="33">
        <v>23</v>
      </c>
      <c r="F695" s="32">
        <v>226.14</v>
      </c>
      <c r="H695" t="str">
        <f t="shared" si="66"/>
        <v>833Gooding26002ID0010018-0123</v>
      </c>
      <c r="I695" s="5">
        <f t="shared" si="67"/>
        <v>226.14</v>
      </c>
      <c r="K695" t="s">
        <v>7</v>
      </c>
      <c r="L695" s="33">
        <v>833</v>
      </c>
      <c r="M695" t="s">
        <v>34</v>
      </c>
      <c r="N695" t="s">
        <v>160</v>
      </c>
      <c r="O695" s="33">
        <v>23</v>
      </c>
      <c r="P695" s="32">
        <v>248.75</v>
      </c>
      <c r="R695" t="str">
        <f t="shared" si="60"/>
        <v>833Gooding26002ID0010018-0123</v>
      </c>
      <c r="S695" s="5">
        <f t="shared" si="61"/>
        <v>248.75</v>
      </c>
      <c r="U695" s="5"/>
    </row>
    <row r="696" spans="1:21" x14ac:dyDescent="0.25">
      <c r="A696" t="s">
        <v>7</v>
      </c>
      <c r="B696" s="33">
        <v>833</v>
      </c>
      <c r="C696" t="s">
        <v>34</v>
      </c>
      <c r="D696" t="s">
        <v>64</v>
      </c>
      <c r="E696" s="33">
        <v>24</v>
      </c>
      <c r="F696" s="32">
        <v>226.14</v>
      </c>
      <c r="H696" t="str">
        <f t="shared" si="66"/>
        <v>833Gooding26002ID0010018-0124</v>
      </c>
      <c r="I696" s="5">
        <f t="shared" si="67"/>
        <v>226.14</v>
      </c>
      <c r="K696" t="s">
        <v>7</v>
      </c>
      <c r="L696" s="33">
        <v>833</v>
      </c>
      <c r="M696" t="s">
        <v>34</v>
      </c>
      <c r="N696" t="s">
        <v>160</v>
      </c>
      <c r="O696" s="33">
        <v>24</v>
      </c>
      <c r="P696" s="32">
        <v>248.75</v>
      </c>
      <c r="R696" t="str">
        <f t="shared" si="60"/>
        <v>833Gooding26002ID0010018-0124</v>
      </c>
      <c r="S696" s="5">
        <f t="shared" si="61"/>
        <v>248.75</v>
      </c>
      <c r="U696" s="5"/>
    </row>
    <row r="697" spans="1:21" x14ac:dyDescent="0.25">
      <c r="A697" t="s">
        <v>7</v>
      </c>
      <c r="B697" s="33">
        <v>833</v>
      </c>
      <c r="C697" t="s">
        <v>34</v>
      </c>
      <c r="D697" t="s">
        <v>64</v>
      </c>
      <c r="E697" s="33">
        <v>25</v>
      </c>
      <c r="F697" s="32">
        <v>227.05</v>
      </c>
      <c r="H697" t="str">
        <f t="shared" si="66"/>
        <v>833Gooding26002ID0010018-0125</v>
      </c>
      <c r="I697" s="5">
        <f t="shared" si="67"/>
        <v>227.05</v>
      </c>
      <c r="K697" t="s">
        <v>7</v>
      </c>
      <c r="L697" s="33">
        <v>833</v>
      </c>
      <c r="M697" t="s">
        <v>34</v>
      </c>
      <c r="N697" t="s">
        <v>160</v>
      </c>
      <c r="O697" s="33">
        <v>25</v>
      </c>
      <c r="P697" s="32">
        <v>249.76</v>
      </c>
      <c r="R697" t="str">
        <f t="shared" si="60"/>
        <v>833Gooding26002ID0010018-0125</v>
      </c>
      <c r="S697" s="5">
        <f t="shared" si="61"/>
        <v>249.76</v>
      </c>
      <c r="U697" s="5"/>
    </row>
    <row r="698" spans="1:21" x14ac:dyDescent="0.25">
      <c r="A698" t="s">
        <v>7</v>
      </c>
      <c r="B698" s="33">
        <v>833</v>
      </c>
      <c r="C698" t="s">
        <v>34</v>
      </c>
      <c r="D698" t="s">
        <v>64</v>
      </c>
      <c r="E698" s="33">
        <v>26</v>
      </c>
      <c r="F698" s="32">
        <v>231.56</v>
      </c>
      <c r="H698" t="str">
        <f t="shared" si="66"/>
        <v>833Gooding26002ID0010018-0126</v>
      </c>
      <c r="I698" s="5">
        <f t="shared" si="67"/>
        <v>231.56</v>
      </c>
      <c r="K698" t="s">
        <v>7</v>
      </c>
      <c r="L698" s="33">
        <v>833</v>
      </c>
      <c r="M698" t="s">
        <v>34</v>
      </c>
      <c r="N698" t="s">
        <v>160</v>
      </c>
      <c r="O698" s="33">
        <v>26</v>
      </c>
      <c r="P698" s="32">
        <v>254.72</v>
      </c>
      <c r="R698" t="str">
        <f t="shared" si="60"/>
        <v>833Gooding26002ID0010018-0126</v>
      </c>
      <c r="S698" s="5">
        <f t="shared" si="61"/>
        <v>254.72</v>
      </c>
      <c r="U698" s="5"/>
    </row>
    <row r="699" spans="1:21" x14ac:dyDescent="0.25">
      <c r="A699" t="s">
        <v>7</v>
      </c>
      <c r="B699" s="33">
        <v>833</v>
      </c>
      <c r="C699" t="s">
        <v>34</v>
      </c>
      <c r="D699" t="s">
        <v>64</v>
      </c>
      <c r="E699" s="33">
        <v>27</v>
      </c>
      <c r="F699" s="32">
        <v>237</v>
      </c>
      <c r="H699" t="str">
        <f t="shared" si="66"/>
        <v>833Gooding26002ID0010018-0127</v>
      </c>
      <c r="I699" s="5">
        <f t="shared" si="67"/>
        <v>237</v>
      </c>
      <c r="K699" t="s">
        <v>7</v>
      </c>
      <c r="L699" s="33">
        <v>833</v>
      </c>
      <c r="M699" t="s">
        <v>34</v>
      </c>
      <c r="N699" t="s">
        <v>160</v>
      </c>
      <c r="O699" s="33">
        <v>27</v>
      </c>
      <c r="P699" s="32">
        <v>260.7</v>
      </c>
      <c r="R699" t="str">
        <f t="shared" si="60"/>
        <v>833Gooding26002ID0010018-0127</v>
      </c>
      <c r="S699" s="5">
        <f t="shared" si="61"/>
        <v>260.7</v>
      </c>
      <c r="U699" s="5"/>
    </row>
    <row r="700" spans="1:21" x14ac:dyDescent="0.25">
      <c r="A700" t="s">
        <v>7</v>
      </c>
      <c r="B700" s="33">
        <v>833</v>
      </c>
      <c r="C700" t="s">
        <v>34</v>
      </c>
      <c r="D700" t="s">
        <v>64</v>
      </c>
      <c r="E700" s="33">
        <v>28</v>
      </c>
      <c r="F700" s="32">
        <v>245.82</v>
      </c>
      <c r="H700" t="str">
        <f t="shared" si="66"/>
        <v>833Gooding26002ID0010018-0128</v>
      </c>
      <c r="I700" s="5">
        <f t="shared" si="67"/>
        <v>245.82</v>
      </c>
      <c r="K700" t="s">
        <v>7</v>
      </c>
      <c r="L700" s="33">
        <v>833</v>
      </c>
      <c r="M700" t="s">
        <v>34</v>
      </c>
      <c r="N700" t="s">
        <v>160</v>
      </c>
      <c r="O700" s="33">
        <v>28</v>
      </c>
      <c r="P700" s="32">
        <v>270.39999999999998</v>
      </c>
      <c r="R700" t="str">
        <f t="shared" si="60"/>
        <v>833Gooding26002ID0010018-0128</v>
      </c>
      <c r="S700" s="5">
        <f t="shared" si="61"/>
        <v>270.39999999999998</v>
      </c>
      <c r="U700" s="5"/>
    </row>
    <row r="701" spans="1:21" x14ac:dyDescent="0.25">
      <c r="A701" t="s">
        <v>7</v>
      </c>
      <c r="B701" s="33">
        <v>833</v>
      </c>
      <c r="C701" t="s">
        <v>34</v>
      </c>
      <c r="D701" t="s">
        <v>64</v>
      </c>
      <c r="E701" s="33">
        <v>29</v>
      </c>
      <c r="F701" s="32">
        <v>253.05</v>
      </c>
      <c r="H701" t="str">
        <f t="shared" si="66"/>
        <v>833Gooding26002ID0010018-0129</v>
      </c>
      <c r="I701" s="5">
        <f t="shared" si="67"/>
        <v>253.05</v>
      </c>
      <c r="K701" t="s">
        <v>7</v>
      </c>
      <c r="L701" s="33">
        <v>833</v>
      </c>
      <c r="M701" t="s">
        <v>34</v>
      </c>
      <c r="N701" t="s">
        <v>160</v>
      </c>
      <c r="O701" s="33">
        <v>29</v>
      </c>
      <c r="P701" s="32">
        <v>278.36</v>
      </c>
      <c r="R701" t="str">
        <f t="shared" si="60"/>
        <v>833Gooding26002ID0010018-0129</v>
      </c>
      <c r="S701" s="5">
        <f t="shared" si="61"/>
        <v>278.36</v>
      </c>
      <c r="U701" s="5"/>
    </row>
    <row r="702" spans="1:21" x14ac:dyDescent="0.25">
      <c r="A702" t="s">
        <v>7</v>
      </c>
      <c r="B702" s="33">
        <v>833</v>
      </c>
      <c r="C702" t="s">
        <v>34</v>
      </c>
      <c r="D702" t="s">
        <v>64</v>
      </c>
      <c r="E702" s="33">
        <v>30</v>
      </c>
      <c r="F702" s="32">
        <v>256.66000000000003</v>
      </c>
      <c r="H702" t="str">
        <f t="shared" si="66"/>
        <v>833Gooding26002ID0010018-0130</v>
      </c>
      <c r="I702" s="5">
        <f t="shared" si="67"/>
        <v>256.66000000000003</v>
      </c>
      <c r="K702" t="s">
        <v>7</v>
      </c>
      <c r="L702" s="33">
        <v>833</v>
      </c>
      <c r="M702" t="s">
        <v>34</v>
      </c>
      <c r="N702" t="s">
        <v>160</v>
      </c>
      <c r="O702" s="33">
        <v>30</v>
      </c>
      <c r="P702" s="32">
        <v>282.33</v>
      </c>
      <c r="R702" t="str">
        <f t="shared" si="60"/>
        <v>833Gooding26002ID0010018-0130</v>
      </c>
      <c r="S702" s="5">
        <f t="shared" si="61"/>
        <v>282.33</v>
      </c>
      <c r="U702" s="5"/>
    </row>
    <row r="703" spans="1:21" x14ac:dyDescent="0.25">
      <c r="A703" t="s">
        <v>7</v>
      </c>
      <c r="B703" s="33">
        <v>833</v>
      </c>
      <c r="C703" t="s">
        <v>34</v>
      </c>
      <c r="D703" t="s">
        <v>64</v>
      </c>
      <c r="E703" s="33">
        <v>31</v>
      </c>
      <c r="F703" s="32">
        <v>262.10000000000002</v>
      </c>
      <c r="H703" t="str">
        <f t="shared" si="66"/>
        <v>833Gooding26002ID0010018-0131</v>
      </c>
      <c r="I703" s="5">
        <f t="shared" si="67"/>
        <v>262.10000000000002</v>
      </c>
      <c r="K703" t="s">
        <v>7</v>
      </c>
      <c r="L703" s="33">
        <v>833</v>
      </c>
      <c r="M703" t="s">
        <v>34</v>
      </c>
      <c r="N703" t="s">
        <v>160</v>
      </c>
      <c r="O703" s="33">
        <v>31</v>
      </c>
      <c r="P703" s="32">
        <v>288.31</v>
      </c>
      <c r="R703" t="str">
        <f t="shared" si="60"/>
        <v>833Gooding26002ID0010018-0131</v>
      </c>
      <c r="S703" s="5">
        <f t="shared" si="61"/>
        <v>288.31</v>
      </c>
      <c r="U703" s="5"/>
    </row>
    <row r="704" spans="1:21" x14ac:dyDescent="0.25">
      <c r="A704" t="s">
        <v>7</v>
      </c>
      <c r="B704" s="33">
        <v>833</v>
      </c>
      <c r="C704" t="s">
        <v>34</v>
      </c>
      <c r="D704" t="s">
        <v>64</v>
      </c>
      <c r="E704" s="33">
        <v>32</v>
      </c>
      <c r="F704" s="32">
        <v>267.52</v>
      </c>
      <c r="H704" t="str">
        <f t="shared" si="66"/>
        <v>833Gooding26002ID0010018-0132</v>
      </c>
      <c r="I704" s="5">
        <f t="shared" si="67"/>
        <v>267.52</v>
      </c>
      <c r="K704" t="s">
        <v>7</v>
      </c>
      <c r="L704" s="33">
        <v>833</v>
      </c>
      <c r="M704" t="s">
        <v>34</v>
      </c>
      <c r="N704" t="s">
        <v>160</v>
      </c>
      <c r="O704" s="33">
        <v>32</v>
      </c>
      <c r="P704" s="32">
        <v>294.27</v>
      </c>
      <c r="R704" t="str">
        <f t="shared" si="60"/>
        <v>833Gooding26002ID0010018-0132</v>
      </c>
      <c r="S704" s="5">
        <f t="shared" si="61"/>
        <v>294.27</v>
      </c>
      <c r="U704" s="5"/>
    </row>
    <row r="705" spans="1:21" x14ac:dyDescent="0.25">
      <c r="A705" t="s">
        <v>7</v>
      </c>
      <c r="B705" s="33">
        <v>833</v>
      </c>
      <c r="C705" t="s">
        <v>34</v>
      </c>
      <c r="D705" t="s">
        <v>64</v>
      </c>
      <c r="E705" s="33">
        <v>33</v>
      </c>
      <c r="F705" s="32">
        <v>270.92</v>
      </c>
      <c r="H705" t="str">
        <f t="shared" si="66"/>
        <v>833Gooding26002ID0010018-0133</v>
      </c>
      <c r="I705" s="5">
        <f t="shared" si="67"/>
        <v>270.92</v>
      </c>
      <c r="K705" t="s">
        <v>7</v>
      </c>
      <c r="L705" s="33">
        <v>833</v>
      </c>
      <c r="M705" t="s">
        <v>34</v>
      </c>
      <c r="N705" t="s">
        <v>160</v>
      </c>
      <c r="O705" s="33">
        <v>33</v>
      </c>
      <c r="P705" s="32">
        <v>298.01</v>
      </c>
      <c r="R705" t="str">
        <f t="shared" si="60"/>
        <v>833Gooding26002ID0010018-0133</v>
      </c>
      <c r="S705" s="5">
        <f t="shared" si="61"/>
        <v>298.01</v>
      </c>
      <c r="U705" s="5"/>
    </row>
    <row r="706" spans="1:21" x14ac:dyDescent="0.25">
      <c r="A706" t="s">
        <v>7</v>
      </c>
      <c r="B706" s="33">
        <v>833</v>
      </c>
      <c r="C706" t="s">
        <v>34</v>
      </c>
      <c r="D706" t="s">
        <v>64</v>
      </c>
      <c r="E706" s="33">
        <v>34</v>
      </c>
      <c r="F706" s="32">
        <v>274.52999999999997</v>
      </c>
      <c r="H706" t="str">
        <f t="shared" si="66"/>
        <v>833Gooding26002ID0010018-0134</v>
      </c>
      <c r="I706" s="5">
        <f t="shared" si="67"/>
        <v>274.52999999999997</v>
      </c>
      <c r="K706" t="s">
        <v>7</v>
      </c>
      <c r="L706" s="33">
        <v>833</v>
      </c>
      <c r="M706" t="s">
        <v>34</v>
      </c>
      <c r="N706" t="s">
        <v>160</v>
      </c>
      <c r="O706" s="33">
        <v>34</v>
      </c>
      <c r="P706" s="32">
        <v>301.98</v>
      </c>
      <c r="R706" t="str">
        <f t="shared" ref="R706:R769" si="68">L706&amp;M706&amp;K706&amp;O706</f>
        <v>833Gooding26002ID0010018-0134</v>
      </c>
      <c r="S706" s="5">
        <f t="shared" ref="S706:S769" si="69">P706</f>
        <v>301.98</v>
      </c>
      <c r="U706" s="5"/>
    </row>
    <row r="707" spans="1:21" x14ac:dyDescent="0.25">
      <c r="A707" t="s">
        <v>7</v>
      </c>
      <c r="B707" s="33">
        <v>833</v>
      </c>
      <c r="C707" t="s">
        <v>34</v>
      </c>
      <c r="D707" t="s">
        <v>64</v>
      </c>
      <c r="E707" s="33">
        <v>35</v>
      </c>
      <c r="F707" s="32">
        <v>276.33999999999997</v>
      </c>
      <c r="H707" t="str">
        <f t="shared" si="66"/>
        <v>833Gooding26002ID0010018-0135</v>
      </c>
      <c r="I707" s="5">
        <f t="shared" si="67"/>
        <v>276.33999999999997</v>
      </c>
      <c r="K707" t="s">
        <v>7</v>
      </c>
      <c r="L707" s="33">
        <v>833</v>
      </c>
      <c r="M707" t="s">
        <v>34</v>
      </c>
      <c r="N707" t="s">
        <v>160</v>
      </c>
      <c r="O707" s="33">
        <v>35</v>
      </c>
      <c r="P707" s="32">
        <v>303.97000000000003</v>
      </c>
      <c r="R707" t="str">
        <f t="shared" si="68"/>
        <v>833Gooding26002ID0010018-0135</v>
      </c>
      <c r="S707" s="5">
        <f t="shared" si="69"/>
        <v>303.97000000000003</v>
      </c>
      <c r="U707" s="5"/>
    </row>
    <row r="708" spans="1:21" x14ac:dyDescent="0.25">
      <c r="A708" t="s">
        <v>7</v>
      </c>
      <c r="B708" s="33">
        <v>833</v>
      </c>
      <c r="C708" t="s">
        <v>34</v>
      </c>
      <c r="D708" t="s">
        <v>64</v>
      </c>
      <c r="E708" s="33">
        <v>36</v>
      </c>
      <c r="F708" s="32">
        <v>278.14999999999998</v>
      </c>
      <c r="H708" t="str">
        <f t="shared" si="66"/>
        <v>833Gooding26002ID0010018-0136</v>
      </c>
      <c r="I708" s="5">
        <f t="shared" si="67"/>
        <v>278.14999999999998</v>
      </c>
      <c r="K708" t="s">
        <v>7</v>
      </c>
      <c r="L708" s="33">
        <v>833</v>
      </c>
      <c r="M708" t="s">
        <v>34</v>
      </c>
      <c r="N708" t="s">
        <v>160</v>
      </c>
      <c r="O708" s="33">
        <v>36</v>
      </c>
      <c r="P708" s="32">
        <v>305.97000000000003</v>
      </c>
      <c r="R708" t="str">
        <f t="shared" si="68"/>
        <v>833Gooding26002ID0010018-0136</v>
      </c>
      <c r="S708" s="5">
        <f t="shared" si="69"/>
        <v>305.97000000000003</v>
      </c>
      <c r="U708" s="5"/>
    </row>
    <row r="709" spans="1:21" x14ac:dyDescent="0.25">
      <c r="A709" t="s">
        <v>7</v>
      </c>
      <c r="B709" s="33">
        <v>833</v>
      </c>
      <c r="C709" t="s">
        <v>34</v>
      </c>
      <c r="D709" t="s">
        <v>64</v>
      </c>
      <c r="E709" s="33">
        <v>37</v>
      </c>
      <c r="F709" s="32">
        <v>279.95999999999998</v>
      </c>
      <c r="H709" t="str">
        <f t="shared" si="66"/>
        <v>833Gooding26002ID0010018-0137</v>
      </c>
      <c r="I709" s="5">
        <f t="shared" si="67"/>
        <v>279.95999999999998</v>
      </c>
      <c r="K709" t="s">
        <v>7</v>
      </c>
      <c r="L709" s="33">
        <v>833</v>
      </c>
      <c r="M709" t="s">
        <v>34</v>
      </c>
      <c r="N709" t="s">
        <v>160</v>
      </c>
      <c r="O709" s="33">
        <v>37</v>
      </c>
      <c r="P709" s="32">
        <v>307.95999999999998</v>
      </c>
      <c r="R709" t="str">
        <f t="shared" si="68"/>
        <v>833Gooding26002ID0010018-0137</v>
      </c>
      <c r="S709" s="5">
        <f t="shared" si="69"/>
        <v>307.95999999999998</v>
      </c>
      <c r="U709" s="5"/>
    </row>
    <row r="710" spans="1:21" x14ac:dyDescent="0.25">
      <c r="A710" t="s">
        <v>7</v>
      </c>
      <c r="B710" s="33">
        <v>833</v>
      </c>
      <c r="C710" t="s">
        <v>34</v>
      </c>
      <c r="D710" t="s">
        <v>64</v>
      </c>
      <c r="E710" s="33">
        <v>38</v>
      </c>
      <c r="F710" s="32">
        <v>281.76</v>
      </c>
      <c r="H710" t="str">
        <f t="shared" si="66"/>
        <v>833Gooding26002ID0010018-0138</v>
      </c>
      <c r="I710" s="5">
        <f t="shared" si="67"/>
        <v>281.76</v>
      </c>
      <c r="K710" t="s">
        <v>7</v>
      </c>
      <c r="L710" s="33">
        <v>833</v>
      </c>
      <c r="M710" t="s">
        <v>34</v>
      </c>
      <c r="N710" t="s">
        <v>160</v>
      </c>
      <c r="O710" s="33">
        <v>38</v>
      </c>
      <c r="P710" s="32">
        <v>309.94</v>
      </c>
      <c r="R710" t="str">
        <f t="shared" si="68"/>
        <v>833Gooding26002ID0010018-0138</v>
      </c>
      <c r="S710" s="5">
        <f t="shared" si="69"/>
        <v>309.94</v>
      </c>
      <c r="U710" s="5"/>
    </row>
    <row r="711" spans="1:21" x14ac:dyDescent="0.25">
      <c r="A711" t="s">
        <v>7</v>
      </c>
      <c r="B711" s="33">
        <v>833</v>
      </c>
      <c r="C711" t="s">
        <v>34</v>
      </c>
      <c r="D711" t="s">
        <v>64</v>
      </c>
      <c r="E711" s="33">
        <v>39</v>
      </c>
      <c r="F711" s="32">
        <v>285.39</v>
      </c>
      <c r="H711" t="str">
        <f t="shared" si="66"/>
        <v>833Gooding26002ID0010018-0139</v>
      </c>
      <c r="I711" s="5">
        <f t="shared" si="67"/>
        <v>285.39</v>
      </c>
      <c r="K711" t="s">
        <v>7</v>
      </c>
      <c r="L711" s="33">
        <v>833</v>
      </c>
      <c r="M711" t="s">
        <v>34</v>
      </c>
      <c r="N711" t="s">
        <v>160</v>
      </c>
      <c r="O711" s="33">
        <v>39</v>
      </c>
      <c r="P711" s="32">
        <v>313.93</v>
      </c>
      <c r="R711" t="str">
        <f t="shared" si="68"/>
        <v>833Gooding26002ID0010018-0139</v>
      </c>
      <c r="S711" s="5">
        <f t="shared" si="69"/>
        <v>313.93</v>
      </c>
      <c r="U711" s="5"/>
    </row>
    <row r="712" spans="1:21" x14ac:dyDescent="0.25">
      <c r="A712" t="s">
        <v>7</v>
      </c>
      <c r="B712" s="33">
        <v>833</v>
      </c>
      <c r="C712" t="s">
        <v>34</v>
      </c>
      <c r="D712" t="s">
        <v>64</v>
      </c>
      <c r="E712" s="33">
        <v>40</v>
      </c>
      <c r="F712" s="32">
        <v>289.01</v>
      </c>
      <c r="H712" t="str">
        <f t="shared" si="66"/>
        <v>833Gooding26002ID0010018-0140</v>
      </c>
      <c r="I712" s="5">
        <f t="shared" si="67"/>
        <v>289.01</v>
      </c>
      <c r="K712" t="s">
        <v>7</v>
      </c>
      <c r="L712" s="33">
        <v>833</v>
      </c>
      <c r="M712" t="s">
        <v>34</v>
      </c>
      <c r="N712" t="s">
        <v>160</v>
      </c>
      <c r="O712" s="33">
        <v>40</v>
      </c>
      <c r="P712" s="32">
        <v>317.91000000000003</v>
      </c>
      <c r="R712" t="str">
        <f t="shared" si="68"/>
        <v>833Gooding26002ID0010018-0140</v>
      </c>
      <c r="S712" s="5">
        <f t="shared" si="69"/>
        <v>317.91000000000003</v>
      </c>
      <c r="U712" s="5"/>
    </row>
    <row r="713" spans="1:21" x14ac:dyDescent="0.25">
      <c r="A713" t="s">
        <v>7</v>
      </c>
      <c r="B713" s="33">
        <v>833</v>
      </c>
      <c r="C713" t="s">
        <v>34</v>
      </c>
      <c r="D713" t="s">
        <v>64</v>
      </c>
      <c r="E713" s="33">
        <v>41</v>
      </c>
      <c r="F713" s="32">
        <v>294.43</v>
      </c>
      <c r="H713" t="str">
        <f t="shared" si="66"/>
        <v>833Gooding26002ID0010018-0141</v>
      </c>
      <c r="I713" s="5">
        <f t="shared" si="67"/>
        <v>294.43</v>
      </c>
      <c r="K713" t="s">
        <v>7</v>
      </c>
      <c r="L713" s="33">
        <v>833</v>
      </c>
      <c r="M713" t="s">
        <v>34</v>
      </c>
      <c r="N713" t="s">
        <v>160</v>
      </c>
      <c r="O713" s="33">
        <v>41</v>
      </c>
      <c r="P713" s="32">
        <v>323.87</v>
      </c>
      <c r="R713" t="str">
        <f t="shared" si="68"/>
        <v>833Gooding26002ID0010018-0141</v>
      </c>
      <c r="S713" s="5">
        <f t="shared" si="69"/>
        <v>323.87</v>
      </c>
      <c r="U713" s="5"/>
    </row>
    <row r="714" spans="1:21" x14ac:dyDescent="0.25">
      <c r="A714" t="s">
        <v>7</v>
      </c>
      <c r="B714" s="33">
        <v>833</v>
      </c>
      <c r="C714" t="s">
        <v>34</v>
      </c>
      <c r="D714" t="s">
        <v>64</v>
      </c>
      <c r="E714" s="33">
        <v>42</v>
      </c>
      <c r="F714" s="32">
        <v>299.63</v>
      </c>
      <c r="H714" t="str">
        <f t="shared" si="66"/>
        <v>833Gooding26002ID0010018-0142</v>
      </c>
      <c r="I714" s="5">
        <f t="shared" si="67"/>
        <v>299.63</v>
      </c>
      <c r="K714" t="s">
        <v>7</v>
      </c>
      <c r="L714" s="33">
        <v>833</v>
      </c>
      <c r="M714" t="s">
        <v>34</v>
      </c>
      <c r="N714" t="s">
        <v>160</v>
      </c>
      <c r="O714" s="33">
        <v>42</v>
      </c>
      <c r="P714" s="32">
        <v>329.59</v>
      </c>
      <c r="R714" t="str">
        <f t="shared" si="68"/>
        <v>833Gooding26002ID0010018-0142</v>
      </c>
      <c r="S714" s="5">
        <f t="shared" si="69"/>
        <v>329.59</v>
      </c>
      <c r="U714" s="5"/>
    </row>
    <row r="715" spans="1:21" x14ac:dyDescent="0.25">
      <c r="A715" t="s">
        <v>7</v>
      </c>
      <c r="B715" s="33">
        <v>833</v>
      </c>
      <c r="C715" t="s">
        <v>34</v>
      </c>
      <c r="D715" t="s">
        <v>64</v>
      </c>
      <c r="E715" s="33">
        <v>43</v>
      </c>
      <c r="F715" s="32">
        <v>306.86</v>
      </c>
      <c r="H715" t="str">
        <f t="shared" si="66"/>
        <v>833Gooding26002ID0010018-0143</v>
      </c>
      <c r="I715" s="5">
        <f t="shared" si="67"/>
        <v>306.86</v>
      </c>
      <c r="K715" t="s">
        <v>7</v>
      </c>
      <c r="L715" s="33">
        <v>833</v>
      </c>
      <c r="M715" t="s">
        <v>34</v>
      </c>
      <c r="N715" t="s">
        <v>160</v>
      </c>
      <c r="O715" s="33">
        <v>43</v>
      </c>
      <c r="P715" s="32">
        <v>337.55</v>
      </c>
      <c r="R715" t="str">
        <f t="shared" si="68"/>
        <v>833Gooding26002ID0010018-0143</v>
      </c>
      <c r="S715" s="5">
        <f t="shared" si="69"/>
        <v>337.55</v>
      </c>
      <c r="U715" s="5"/>
    </row>
    <row r="716" spans="1:21" x14ac:dyDescent="0.25">
      <c r="A716" t="s">
        <v>7</v>
      </c>
      <c r="B716" s="33">
        <v>833</v>
      </c>
      <c r="C716" t="s">
        <v>34</v>
      </c>
      <c r="D716" t="s">
        <v>64</v>
      </c>
      <c r="E716" s="33">
        <v>44</v>
      </c>
      <c r="F716" s="32">
        <v>315.91000000000003</v>
      </c>
      <c r="H716" t="str">
        <f t="shared" si="66"/>
        <v>833Gooding26002ID0010018-0144</v>
      </c>
      <c r="I716" s="5">
        <f t="shared" si="67"/>
        <v>315.91000000000003</v>
      </c>
      <c r="K716" t="s">
        <v>7</v>
      </c>
      <c r="L716" s="33">
        <v>833</v>
      </c>
      <c r="M716" t="s">
        <v>34</v>
      </c>
      <c r="N716" t="s">
        <v>160</v>
      </c>
      <c r="O716" s="33">
        <v>44</v>
      </c>
      <c r="P716" s="32">
        <v>347.5</v>
      </c>
      <c r="R716" t="str">
        <f t="shared" si="68"/>
        <v>833Gooding26002ID0010018-0144</v>
      </c>
      <c r="S716" s="5">
        <f t="shared" si="69"/>
        <v>347.5</v>
      </c>
      <c r="U716" s="5"/>
    </row>
    <row r="717" spans="1:21" x14ac:dyDescent="0.25">
      <c r="A717" t="s">
        <v>7</v>
      </c>
      <c r="B717" s="33">
        <v>833</v>
      </c>
      <c r="C717" t="s">
        <v>34</v>
      </c>
      <c r="D717" t="s">
        <v>64</v>
      </c>
      <c r="E717" s="33">
        <v>45</v>
      </c>
      <c r="F717" s="32">
        <v>326.54000000000002</v>
      </c>
      <c r="H717" t="str">
        <f t="shared" si="66"/>
        <v>833Gooding26002ID0010018-0145</v>
      </c>
      <c r="I717" s="5">
        <f t="shared" si="67"/>
        <v>326.54000000000002</v>
      </c>
      <c r="K717" t="s">
        <v>7</v>
      </c>
      <c r="L717" s="33">
        <v>833</v>
      </c>
      <c r="M717" t="s">
        <v>34</v>
      </c>
      <c r="N717" t="s">
        <v>160</v>
      </c>
      <c r="O717" s="33">
        <v>45</v>
      </c>
      <c r="P717" s="32">
        <v>359.19</v>
      </c>
      <c r="R717" t="str">
        <f t="shared" si="68"/>
        <v>833Gooding26002ID0010018-0145</v>
      </c>
      <c r="S717" s="5">
        <f t="shared" si="69"/>
        <v>359.19</v>
      </c>
      <c r="U717" s="5"/>
    </row>
    <row r="718" spans="1:21" x14ac:dyDescent="0.25">
      <c r="A718" t="s">
        <v>7</v>
      </c>
      <c r="B718" s="33">
        <v>833</v>
      </c>
      <c r="C718" t="s">
        <v>34</v>
      </c>
      <c r="D718" t="s">
        <v>64</v>
      </c>
      <c r="E718" s="33">
        <v>46</v>
      </c>
      <c r="F718" s="32">
        <v>339.21</v>
      </c>
      <c r="H718" t="str">
        <f t="shared" si="66"/>
        <v>833Gooding26002ID0010018-0146</v>
      </c>
      <c r="I718" s="5">
        <f t="shared" si="67"/>
        <v>339.21</v>
      </c>
      <c r="K718" t="s">
        <v>7</v>
      </c>
      <c r="L718" s="33">
        <v>833</v>
      </c>
      <c r="M718" t="s">
        <v>34</v>
      </c>
      <c r="N718" t="s">
        <v>160</v>
      </c>
      <c r="O718" s="33">
        <v>46</v>
      </c>
      <c r="P718" s="32">
        <v>373.13</v>
      </c>
      <c r="R718" t="str">
        <f t="shared" si="68"/>
        <v>833Gooding26002ID0010018-0146</v>
      </c>
      <c r="S718" s="5">
        <f t="shared" si="69"/>
        <v>373.13</v>
      </c>
      <c r="U718" s="5"/>
    </row>
    <row r="719" spans="1:21" x14ac:dyDescent="0.25">
      <c r="A719" t="s">
        <v>7</v>
      </c>
      <c r="B719" s="33">
        <v>833</v>
      </c>
      <c r="C719" t="s">
        <v>34</v>
      </c>
      <c r="D719" t="s">
        <v>64</v>
      </c>
      <c r="E719" s="33">
        <v>47</v>
      </c>
      <c r="F719" s="32">
        <v>353.45</v>
      </c>
      <c r="H719" t="str">
        <f t="shared" si="66"/>
        <v>833Gooding26002ID0010018-0147</v>
      </c>
      <c r="I719" s="5">
        <f t="shared" si="67"/>
        <v>353.45</v>
      </c>
      <c r="K719" t="s">
        <v>7</v>
      </c>
      <c r="L719" s="33">
        <v>833</v>
      </c>
      <c r="M719" t="s">
        <v>34</v>
      </c>
      <c r="N719" t="s">
        <v>160</v>
      </c>
      <c r="O719" s="33">
        <v>47</v>
      </c>
      <c r="P719" s="32">
        <v>388.8</v>
      </c>
      <c r="R719" t="str">
        <f t="shared" si="68"/>
        <v>833Gooding26002ID0010018-0147</v>
      </c>
      <c r="S719" s="5">
        <f t="shared" si="69"/>
        <v>388.8</v>
      </c>
      <c r="U719" s="5"/>
    </row>
    <row r="720" spans="1:21" x14ac:dyDescent="0.25">
      <c r="A720" t="s">
        <v>7</v>
      </c>
      <c r="B720" s="33">
        <v>833</v>
      </c>
      <c r="C720" t="s">
        <v>34</v>
      </c>
      <c r="D720" t="s">
        <v>64</v>
      </c>
      <c r="E720" s="33">
        <v>48</v>
      </c>
      <c r="F720" s="32">
        <v>369.73</v>
      </c>
      <c r="H720" t="str">
        <f t="shared" si="66"/>
        <v>833Gooding26002ID0010018-0148</v>
      </c>
      <c r="I720" s="5">
        <f t="shared" si="67"/>
        <v>369.73</v>
      </c>
      <c r="K720" t="s">
        <v>7</v>
      </c>
      <c r="L720" s="33">
        <v>833</v>
      </c>
      <c r="M720" t="s">
        <v>34</v>
      </c>
      <c r="N720" t="s">
        <v>160</v>
      </c>
      <c r="O720" s="33">
        <v>48</v>
      </c>
      <c r="P720" s="32">
        <v>406.7</v>
      </c>
      <c r="R720" t="str">
        <f t="shared" si="68"/>
        <v>833Gooding26002ID0010018-0148</v>
      </c>
      <c r="S720" s="5">
        <f t="shared" si="69"/>
        <v>406.7</v>
      </c>
      <c r="U720" s="5"/>
    </row>
    <row r="721" spans="1:21" x14ac:dyDescent="0.25">
      <c r="A721" t="s">
        <v>7</v>
      </c>
      <c r="B721" s="33">
        <v>833</v>
      </c>
      <c r="C721" t="s">
        <v>34</v>
      </c>
      <c r="D721" t="s">
        <v>64</v>
      </c>
      <c r="E721" s="33">
        <v>49</v>
      </c>
      <c r="F721" s="32">
        <v>385.79</v>
      </c>
      <c r="H721" t="str">
        <f t="shared" si="66"/>
        <v>833Gooding26002ID0010018-0149</v>
      </c>
      <c r="I721" s="5">
        <f t="shared" si="67"/>
        <v>385.79</v>
      </c>
      <c r="K721" t="s">
        <v>7</v>
      </c>
      <c r="L721" s="33">
        <v>833</v>
      </c>
      <c r="M721" t="s">
        <v>34</v>
      </c>
      <c r="N721" t="s">
        <v>160</v>
      </c>
      <c r="O721" s="33">
        <v>49</v>
      </c>
      <c r="P721" s="32">
        <v>424.37</v>
      </c>
      <c r="R721" t="str">
        <f t="shared" si="68"/>
        <v>833Gooding26002ID0010018-0149</v>
      </c>
      <c r="S721" s="5">
        <f t="shared" si="69"/>
        <v>424.37</v>
      </c>
      <c r="U721" s="5"/>
    </row>
    <row r="722" spans="1:21" x14ac:dyDescent="0.25">
      <c r="A722" t="s">
        <v>7</v>
      </c>
      <c r="B722" s="33">
        <v>833</v>
      </c>
      <c r="C722" t="s">
        <v>34</v>
      </c>
      <c r="D722" t="s">
        <v>64</v>
      </c>
      <c r="E722" s="33">
        <v>50</v>
      </c>
      <c r="F722" s="32">
        <v>403.88</v>
      </c>
      <c r="H722" t="str">
        <f t="shared" si="66"/>
        <v>833Gooding26002ID0010018-0150</v>
      </c>
      <c r="I722" s="5">
        <f t="shared" si="67"/>
        <v>403.88</v>
      </c>
      <c r="K722" t="s">
        <v>7</v>
      </c>
      <c r="L722" s="33">
        <v>833</v>
      </c>
      <c r="M722" t="s">
        <v>34</v>
      </c>
      <c r="N722" t="s">
        <v>160</v>
      </c>
      <c r="O722" s="33">
        <v>50</v>
      </c>
      <c r="P722" s="32">
        <v>444.27</v>
      </c>
      <c r="R722" t="str">
        <f t="shared" si="68"/>
        <v>833Gooding26002ID0010018-0150</v>
      </c>
      <c r="S722" s="5">
        <f t="shared" si="69"/>
        <v>444.27</v>
      </c>
      <c r="U722" s="5"/>
    </row>
    <row r="723" spans="1:21" x14ac:dyDescent="0.25">
      <c r="A723" t="s">
        <v>7</v>
      </c>
      <c r="B723" s="33">
        <v>833</v>
      </c>
      <c r="C723" t="s">
        <v>34</v>
      </c>
      <c r="D723" t="s">
        <v>64</v>
      </c>
      <c r="E723" s="33">
        <v>51</v>
      </c>
      <c r="F723" s="32">
        <v>421.75</v>
      </c>
      <c r="H723" t="str">
        <f t="shared" si="66"/>
        <v>833Gooding26002ID0010018-0151</v>
      </c>
      <c r="I723" s="5">
        <f t="shared" si="67"/>
        <v>421.75</v>
      </c>
      <c r="K723" t="s">
        <v>7</v>
      </c>
      <c r="L723" s="33">
        <v>833</v>
      </c>
      <c r="M723" t="s">
        <v>34</v>
      </c>
      <c r="N723" t="s">
        <v>160</v>
      </c>
      <c r="O723" s="33">
        <v>51</v>
      </c>
      <c r="P723" s="32">
        <v>463.93</v>
      </c>
      <c r="R723" t="str">
        <f t="shared" si="68"/>
        <v>833Gooding26002ID0010018-0151</v>
      </c>
      <c r="S723" s="5">
        <f t="shared" si="69"/>
        <v>463.93</v>
      </c>
      <c r="U723" s="5"/>
    </row>
    <row r="724" spans="1:21" x14ac:dyDescent="0.25">
      <c r="A724" t="s">
        <v>7</v>
      </c>
      <c r="B724" s="33">
        <v>833</v>
      </c>
      <c r="C724" t="s">
        <v>34</v>
      </c>
      <c r="D724" t="s">
        <v>64</v>
      </c>
      <c r="E724" s="33">
        <v>52</v>
      </c>
      <c r="F724" s="32">
        <v>441.42</v>
      </c>
      <c r="H724" t="str">
        <f t="shared" si="66"/>
        <v>833Gooding26002ID0010018-0152</v>
      </c>
      <c r="I724" s="5">
        <f t="shared" si="67"/>
        <v>441.42</v>
      </c>
      <c r="K724" t="s">
        <v>7</v>
      </c>
      <c r="L724" s="33">
        <v>833</v>
      </c>
      <c r="M724" t="s">
        <v>34</v>
      </c>
      <c r="N724" t="s">
        <v>160</v>
      </c>
      <c r="O724" s="33">
        <v>52</v>
      </c>
      <c r="P724" s="32">
        <v>485.56</v>
      </c>
      <c r="R724" t="str">
        <f t="shared" si="68"/>
        <v>833Gooding26002ID0010018-0152</v>
      </c>
      <c r="S724" s="5">
        <f t="shared" si="69"/>
        <v>485.56</v>
      </c>
      <c r="U724" s="5"/>
    </row>
    <row r="725" spans="1:21" x14ac:dyDescent="0.25">
      <c r="A725" t="s">
        <v>7</v>
      </c>
      <c r="B725" s="33">
        <v>833</v>
      </c>
      <c r="C725" t="s">
        <v>34</v>
      </c>
      <c r="D725" t="s">
        <v>64</v>
      </c>
      <c r="E725" s="33">
        <v>53</v>
      </c>
      <c r="F725" s="32">
        <v>461.33</v>
      </c>
      <c r="H725" t="str">
        <f t="shared" si="66"/>
        <v>833Gooding26002ID0010018-0153</v>
      </c>
      <c r="I725" s="5">
        <f t="shared" si="67"/>
        <v>461.33</v>
      </c>
      <c r="K725" t="s">
        <v>7</v>
      </c>
      <c r="L725" s="33">
        <v>833</v>
      </c>
      <c r="M725" t="s">
        <v>34</v>
      </c>
      <c r="N725" t="s">
        <v>160</v>
      </c>
      <c r="O725" s="33">
        <v>53</v>
      </c>
      <c r="P725" s="32">
        <v>507.46</v>
      </c>
      <c r="R725" t="str">
        <f t="shared" si="68"/>
        <v>833Gooding26002ID0010018-0153</v>
      </c>
      <c r="S725" s="5">
        <f t="shared" si="69"/>
        <v>507.46</v>
      </c>
      <c r="U725" s="5"/>
    </row>
    <row r="726" spans="1:21" x14ac:dyDescent="0.25">
      <c r="A726" t="s">
        <v>7</v>
      </c>
      <c r="B726" s="33">
        <v>833</v>
      </c>
      <c r="C726" t="s">
        <v>34</v>
      </c>
      <c r="D726" t="s">
        <v>64</v>
      </c>
      <c r="E726" s="33">
        <v>54</v>
      </c>
      <c r="F726" s="32">
        <v>482.8</v>
      </c>
      <c r="H726" t="str">
        <f t="shared" si="66"/>
        <v>833Gooding26002ID0010018-0154</v>
      </c>
      <c r="I726" s="5">
        <f t="shared" si="67"/>
        <v>482.8</v>
      </c>
      <c r="K726" t="s">
        <v>7</v>
      </c>
      <c r="L726" s="33">
        <v>833</v>
      </c>
      <c r="M726" t="s">
        <v>34</v>
      </c>
      <c r="N726" t="s">
        <v>160</v>
      </c>
      <c r="O726" s="33">
        <v>54</v>
      </c>
      <c r="P726" s="32">
        <v>531.08000000000004</v>
      </c>
      <c r="R726" t="str">
        <f t="shared" si="68"/>
        <v>833Gooding26002ID0010018-0154</v>
      </c>
      <c r="S726" s="5">
        <f t="shared" si="69"/>
        <v>531.08000000000004</v>
      </c>
      <c r="U726" s="5"/>
    </row>
    <row r="727" spans="1:21" x14ac:dyDescent="0.25">
      <c r="A727" t="s">
        <v>7</v>
      </c>
      <c r="B727" s="33">
        <v>833</v>
      </c>
      <c r="C727" t="s">
        <v>34</v>
      </c>
      <c r="D727" t="s">
        <v>64</v>
      </c>
      <c r="E727" s="33">
        <v>55</v>
      </c>
      <c r="F727" s="32">
        <v>504.29</v>
      </c>
      <c r="H727" t="str">
        <f t="shared" si="66"/>
        <v>833Gooding26002ID0010018-0155</v>
      </c>
      <c r="I727" s="5">
        <f t="shared" si="67"/>
        <v>504.29</v>
      </c>
      <c r="K727" t="s">
        <v>7</v>
      </c>
      <c r="L727" s="33">
        <v>833</v>
      </c>
      <c r="M727" t="s">
        <v>34</v>
      </c>
      <c r="N727" t="s">
        <v>160</v>
      </c>
      <c r="O727" s="33">
        <v>55</v>
      </c>
      <c r="P727" s="32">
        <v>554.72</v>
      </c>
      <c r="R727" t="str">
        <f t="shared" si="68"/>
        <v>833Gooding26002ID0010018-0155</v>
      </c>
      <c r="S727" s="5">
        <f t="shared" si="69"/>
        <v>554.72</v>
      </c>
      <c r="U727" s="5"/>
    </row>
    <row r="728" spans="1:21" x14ac:dyDescent="0.25">
      <c r="A728" t="s">
        <v>7</v>
      </c>
      <c r="B728" s="33">
        <v>833</v>
      </c>
      <c r="C728" t="s">
        <v>34</v>
      </c>
      <c r="D728" t="s">
        <v>64</v>
      </c>
      <c r="E728" s="33">
        <v>56</v>
      </c>
      <c r="F728" s="32">
        <v>527.58000000000004</v>
      </c>
      <c r="H728" t="str">
        <f t="shared" si="66"/>
        <v>833Gooding26002ID0010018-0156</v>
      </c>
      <c r="I728" s="5">
        <f t="shared" si="67"/>
        <v>527.58000000000004</v>
      </c>
      <c r="K728" t="s">
        <v>7</v>
      </c>
      <c r="L728" s="33">
        <v>833</v>
      </c>
      <c r="M728" t="s">
        <v>34</v>
      </c>
      <c r="N728" t="s">
        <v>160</v>
      </c>
      <c r="O728" s="33">
        <v>56</v>
      </c>
      <c r="P728" s="32">
        <v>580.34</v>
      </c>
      <c r="R728" t="str">
        <f t="shared" si="68"/>
        <v>833Gooding26002ID0010018-0156</v>
      </c>
      <c r="S728" s="5">
        <f t="shared" si="69"/>
        <v>580.34</v>
      </c>
      <c r="U728" s="5"/>
    </row>
    <row r="729" spans="1:21" x14ac:dyDescent="0.25">
      <c r="A729" t="s">
        <v>7</v>
      </c>
      <c r="B729" s="33">
        <v>833</v>
      </c>
      <c r="C729" t="s">
        <v>34</v>
      </c>
      <c r="D729" t="s">
        <v>64</v>
      </c>
      <c r="E729" s="33">
        <v>57</v>
      </c>
      <c r="F729" s="32">
        <v>551.1</v>
      </c>
      <c r="H729" t="str">
        <f t="shared" si="66"/>
        <v>833Gooding26002ID0010018-0157</v>
      </c>
      <c r="I729" s="5">
        <f t="shared" si="67"/>
        <v>551.1</v>
      </c>
      <c r="K729" t="s">
        <v>7</v>
      </c>
      <c r="L729" s="33">
        <v>833</v>
      </c>
      <c r="M729" t="s">
        <v>34</v>
      </c>
      <c r="N729" t="s">
        <v>160</v>
      </c>
      <c r="O729" s="33">
        <v>57</v>
      </c>
      <c r="P729" s="32">
        <v>606.21</v>
      </c>
      <c r="R729" t="str">
        <f t="shared" si="68"/>
        <v>833Gooding26002ID0010018-0157</v>
      </c>
      <c r="S729" s="5">
        <f t="shared" si="69"/>
        <v>606.21</v>
      </c>
      <c r="U729" s="5"/>
    </row>
    <row r="730" spans="1:21" x14ac:dyDescent="0.25">
      <c r="A730" t="s">
        <v>7</v>
      </c>
      <c r="B730" s="33">
        <v>833</v>
      </c>
      <c r="C730" t="s">
        <v>34</v>
      </c>
      <c r="D730" t="s">
        <v>64</v>
      </c>
      <c r="E730" s="33">
        <v>58</v>
      </c>
      <c r="F730" s="32">
        <v>576.20000000000005</v>
      </c>
      <c r="H730" t="str">
        <f t="shared" si="66"/>
        <v>833Gooding26002ID0010018-0158</v>
      </c>
      <c r="I730" s="5">
        <f t="shared" si="67"/>
        <v>576.20000000000005</v>
      </c>
      <c r="K730" t="s">
        <v>7</v>
      </c>
      <c r="L730" s="33">
        <v>833</v>
      </c>
      <c r="M730" t="s">
        <v>34</v>
      </c>
      <c r="N730" t="s">
        <v>160</v>
      </c>
      <c r="O730" s="33">
        <v>58</v>
      </c>
      <c r="P730" s="32">
        <v>633.82000000000005</v>
      </c>
      <c r="R730" t="str">
        <f t="shared" si="68"/>
        <v>833Gooding26002ID0010018-0158</v>
      </c>
      <c r="S730" s="5">
        <f t="shared" si="69"/>
        <v>633.82000000000005</v>
      </c>
      <c r="U730" s="5"/>
    </row>
    <row r="731" spans="1:21" x14ac:dyDescent="0.25">
      <c r="A731" t="s">
        <v>7</v>
      </c>
      <c r="B731" s="33">
        <v>833</v>
      </c>
      <c r="C731" t="s">
        <v>34</v>
      </c>
      <c r="D731" t="s">
        <v>64</v>
      </c>
      <c r="E731" s="33">
        <v>59</v>
      </c>
      <c r="F731" s="32">
        <v>588.64</v>
      </c>
      <c r="H731" t="str">
        <f t="shared" si="66"/>
        <v>833Gooding26002ID0010018-0159</v>
      </c>
      <c r="I731" s="5">
        <f t="shared" si="67"/>
        <v>588.64</v>
      </c>
      <c r="K731" t="s">
        <v>7</v>
      </c>
      <c r="L731" s="33">
        <v>833</v>
      </c>
      <c r="M731" t="s">
        <v>34</v>
      </c>
      <c r="N731" t="s">
        <v>160</v>
      </c>
      <c r="O731" s="33">
        <v>59</v>
      </c>
      <c r="P731" s="32">
        <v>647.5</v>
      </c>
      <c r="R731" t="str">
        <f t="shared" si="68"/>
        <v>833Gooding26002ID0010018-0159</v>
      </c>
      <c r="S731" s="5">
        <f t="shared" si="69"/>
        <v>647.5</v>
      </c>
      <c r="U731" s="5"/>
    </row>
    <row r="732" spans="1:21" x14ac:dyDescent="0.25">
      <c r="A732" t="s">
        <v>7</v>
      </c>
      <c r="B732" s="33">
        <v>833</v>
      </c>
      <c r="C732" t="s">
        <v>34</v>
      </c>
      <c r="D732" t="s">
        <v>64</v>
      </c>
      <c r="E732" s="33">
        <v>60</v>
      </c>
      <c r="F732" s="32">
        <v>613.74</v>
      </c>
      <c r="H732" t="str">
        <f t="shared" si="66"/>
        <v>833Gooding26002ID0010018-0160</v>
      </c>
      <c r="I732" s="5">
        <f t="shared" si="67"/>
        <v>613.74</v>
      </c>
      <c r="K732" t="s">
        <v>7</v>
      </c>
      <c r="L732" s="33">
        <v>833</v>
      </c>
      <c r="M732" t="s">
        <v>34</v>
      </c>
      <c r="N732" t="s">
        <v>160</v>
      </c>
      <c r="O732" s="33">
        <v>60</v>
      </c>
      <c r="P732" s="32">
        <v>675.11</v>
      </c>
      <c r="R732" t="str">
        <f t="shared" si="68"/>
        <v>833Gooding26002ID0010018-0160</v>
      </c>
      <c r="S732" s="5">
        <f t="shared" si="69"/>
        <v>675.11</v>
      </c>
      <c r="U732" s="5"/>
    </row>
    <row r="733" spans="1:21" x14ac:dyDescent="0.25">
      <c r="A733" t="s">
        <v>7</v>
      </c>
      <c r="B733" s="33">
        <v>833</v>
      </c>
      <c r="C733" t="s">
        <v>34</v>
      </c>
      <c r="D733" t="s">
        <v>64</v>
      </c>
      <c r="E733" s="33">
        <v>61</v>
      </c>
      <c r="F733" s="32">
        <v>635.44000000000005</v>
      </c>
      <c r="H733" t="str">
        <f t="shared" si="66"/>
        <v>833Gooding26002ID0010018-0161</v>
      </c>
      <c r="I733" s="5">
        <f t="shared" si="67"/>
        <v>635.44000000000005</v>
      </c>
      <c r="K733" t="s">
        <v>7</v>
      </c>
      <c r="L733" s="33">
        <v>833</v>
      </c>
      <c r="M733" t="s">
        <v>34</v>
      </c>
      <c r="N733" t="s">
        <v>160</v>
      </c>
      <c r="O733" s="33">
        <v>61</v>
      </c>
      <c r="P733" s="32">
        <v>698.98</v>
      </c>
      <c r="R733" t="str">
        <f t="shared" si="68"/>
        <v>833Gooding26002ID0010018-0161</v>
      </c>
      <c r="S733" s="5">
        <f t="shared" si="69"/>
        <v>698.98</v>
      </c>
      <c r="U733" s="5"/>
    </row>
    <row r="734" spans="1:21" x14ac:dyDescent="0.25">
      <c r="A734" t="s">
        <v>7</v>
      </c>
      <c r="B734" s="33">
        <v>833</v>
      </c>
      <c r="C734" t="s">
        <v>34</v>
      </c>
      <c r="D734" t="s">
        <v>64</v>
      </c>
      <c r="E734" s="33">
        <v>62</v>
      </c>
      <c r="F734" s="32">
        <v>649.70000000000005</v>
      </c>
      <c r="H734" t="str">
        <f t="shared" si="66"/>
        <v>833Gooding26002ID0010018-0162</v>
      </c>
      <c r="I734" s="5">
        <f t="shared" si="67"/>
        <v>649.70000000000005</v>
      </c>
      <c r="K734" t="s">
        <v>7</v>
      </c>
      <c r="L734" s="33">
        <v>833</v>
      </c>
      <c r="M734" t="s">
        <v>34</v>
      </c>
      <c r="N734" t="s">
        <v>160</v>
      </c>
      <c r="O734" s="33">
        <v>62</v>
      </c>
      <c r="P734" s="32">
        <v>714.67</v>
      </c>
      <c r="R734" t="str">
        <f t="shared" si="68"/>
        <v>833Gooding26002ID0010018-0162</v>
      </c>
      <c r="S734" s="5">
        <f t="shared" si="69"/>
        <v>714.67</v>
      </c>
      <c r="U734" s="5"/>
    </row>
    <row r="735" spans="1:21" x14ac:dyDescent="0.25">
      <c r="A735" t="s">
        <v>7</v>
      </c>
      <c r="B735" s="33">
        <v>833</v>
      </c>
      <c r="C735" t="s">
        <v>34</v>
      </c>
      <c r="D735" t="s">
        <v>64</v>
      </c>
      <c r="E735" s="33">
        <v>63</v>
      </c>
      <c r="F735" s="32">
        <v>667.56</v>
      </c>
      <c r="H735" t="str">
        <f t="shared" si="66"/>
        <v>833Gooding26002ID0010018-0163</v>
      </c>
      <c r="I735" s="5">
        <f t="shared" si="67"/>
        <v>667.56</v>
      </c>
      <c r="K735" t="s">
        <v>7</v>
      </c>
      <c r="L735" s="33">
        <v>833</v>
      </c>
      <c r="M735" t="s">
        <v>34</v>
      </c>
      <c r="N735" t="s">
        <v>160</v>
      </c>
      <c r="O735" s="33">
        <v>63</v>
      </c>
      <c r="P735" s="32">
        <v>734.32</v>
      </c>
      <c r="R735" t="str">
        <f t="shared" si="68"/>
        <v>833Gooding26002ID0010018-0163</v>
      </c>
      <c r="S735" s="5">
        <f t="shared" si="69"/>
        <v>734.32</v>
      </c>
      <c r="U735" s="5"/>
    </row>
    <row r="736" spans="1:21" x14ac:dyDescent="0.25">
      <c r="A736" t="s">
        <v>7</v>
      </c>
      <c r="B736" s="33">
        <v>833</v>
      </c>
      <c r="C736" t="s">
        <v>34</v>
      </c>
      <c r="D736" t="s">
        <v>64</v>
      </c>
      <c r="E736" s="33">
        <v>64</v>
      </c>
      <c r="F736" s="32">
        <v>678.4</v>
      </c>
      <c r="H736" t="str">
        <f t="shared" si="66"/>
        <v>833Gooding26002ID0010018-0164</v>
      </c>
      <c r="I736" s="5">
        <f t="shared" si="67"/>
        <v>678.4</v>
      </c>
      <c r="K736" t="s">
        <v>7</v>
      </c>
      <c r="L736" s="33">
        <v>833</v>
      </c>
      <c r="M736" t="s">
        <v>34</v>
      </c>
      <c r="N736" t="s">
        <v>160</v>
      </c>
      <c r="O736" s="33">
        <v>64</v>
      </c>
      <c r="P736" s="32">
        <v>746.24</v>
      </c>
      <c r="R736" t="str">
        <f t="shared" si="68"/>
        <v>833Gooding26002ID0010018-0164</v>
      </c>
      <c r="S736" s="5">
        <f t="shared" si="69"/>
        <v>746.24</v>
      </c>
      <c r="U736" s="5"/>
    </row>
    <row r="737" spans="1:21" x14ac:dyDescent="0.25">
      <c r="A737" t="s">
        <v>7</v>
      </c>
      <c r="B737" s="33">
        <v>833</v>
      </c>
      <c r="C737" t="s">
        <v>34</v>
      </c>
      <c r="D737" t="s">
        <v>64</v>
      </c>
      <c r="E737" s="33">
        <v>65</v>
      </c>
      <c r="F737" s="32">
        <v>678.4</v>
      </c>
      <c r="H737" t="str">
        <f t="shared" si="66"/>
        <v>833Gooding26002ID0010018-0165</v>
      </c>
      <c r="I737" s="5">
        <f t="shared" si="67"/>
        <v>678.4</v>
      </c>
      <c r="K737" t="s">
        <v>7</v>
      </c>
      <c r="L737" s="33">
        <v>833</v>
      </c>
      <c r="M737" t="s">
        <v>34</v>
      </c>
      <c r="N737" t="s">
        <v>160</v>
      </c>
      <c r="O737" s="33">
        <v>65</v>
      </c>
      <c r="P737" s="32">
        <v>746.24</v>
      </c>
      <c r="R737" t="str">
        <f t="shared" si="68"/>
        <v>833Gooding26002ID0010018-0165</v>
      </c>
      <c r="S737" s="5">
        <f t="shared" si="69"/>
        <v>746.24</v>
      </c>
      <c r="U737" s="5"/>
    </row>
    <row r="738" spans="1:21" x14ac:dyDescent="0.25">
      <c r="A738" t="s">
        <v>7</v>
      </c>
      <c r="B738" s="33">
        <v>833</v>
      </c>
      <c r="C738" t="s">
        <v>35</v>
      </c>
      <c r="D738" t="s">
        <v>64</v>
      </c>
      <c r="E738" s="33">
        <v>20</v>
      </c>
      <c r="F738" s="32">
        <v>143.59</v>
      </c>
      <c r="H738" t="str">
        <f t="shared" ref="H738:H754" si="70">B738&amp;C738&amp;A738&amp;E738</f>
        <v>833Jerome26002ID0010018-0120</v>
      </c>
      <c r="I738" s="5">
        <f t="shared" ref="I738:I754" si="71">F738</f>
        <v>143.59</v>
      </c>
      <c r="K738" t="s">
        <v>7</v>
      </c>
      <c r="L738" s="33">
        <v>833</v>
      </c>
      <c r="M738" t="s">
        <v>35</v>
      </c>
      <c r="N738" t="s">
        <v>160</v>
      </c>
      <c r="O738" s="33">
        <v>20</v>
      </c>
      <c r="P738" s="32">
        <v>143.59</v>
      </c>
      <c r="R738" t="str">
        <f t="shared" si="68"/>
        <v>833Jerome26002ID0010018-0120</v>
      </c>
      <c r="S738" s="5">
        <f t="shared" si="69"/>
        <v>143.59</v>
      </c>
      <c r="U738" s="5"/>
    </row>
    <row r="739" spans="1:21" x14ac:dyDescent="0.25">
      <c r="A739" t="s">
        <v>7</v>
      </c>
      <c r="B739" s="33">
        <v>833</v>
      </c>
      <c r="C739" t="s">
        <v>35</v>
      </c>
      <c r="D739" t="s">
        <v>64</v>
      </c>
      <c r="E739" s="33">
        <v>21</v>
      </c>
      <c r="F739" s="32">
        <v>226.14</v>
      </c>
      <c r="H739" t="str">
        <f t="shared" si="70"/>
        <v>833Jerome26002ID0010018-0121</v>
      </c>
      <c r="I739" s="5">
        <f t="shared" si="71"/>
        <v>226.14</v>
      </c>
      <c r="K739" t="s">
        <v>7</v>
      </c>
      <c r="L739" s="33">
        <v>833</v>
      </c>
      <c r="M739" t="s">
        <v>35</v>
      </c>
      <c r="N739" t="s">
        <v>160</v>
      </c>
      <c r="O739" s="33">
        <v>21</v>
      </c>
      <c r="P739" s="32">
        <v>248.75</v>
      </c>
      <c r="R739" t="str">
        <f t="shared" si="68"/>
        <v>833Jerome26002ID0010018-0121</v>
      </c>
      <c r="S739" s="5">
        <f t="shared" si="69"/>
        <v>248.75</v>
      </c>
      <c r="U739" s="5"/>
    </row>
    <row r="740" spans="1:21" x14ac:dyDescent="0.25">
      <c r="A740" t="s">
        <v>7</v>
      </c>
      <c r="B740" s="33">
        <v>833</v>
      </c>
      <c r="C740" t="s">
        <v>35</v>
      </c>
      <c r="D740" t="s">
        <v>64</v>
      </c>
      <c r="E740" s="33">
        <v>22</v>
      </c>
      <c r="F740" s="32">
        <v>226.14</v>
      </c>
      <c r="H740" t="str">
        <f t="shared" si="70"/>
        <v>833Jerome26002ID0010018-0122</v>
      </c>
      <c r="I740" s="5">
        <f t="shared" si="71"/>
        <v>226.14</v>
      </c>
      <c r="K740" t="s">
        <v>7</v>
      </c>
      <c r="L740" s="33">
        <v>833</v>
      </c>
      <c r="M740" t="s">
        <v>35</v>
      </c>
      <c r="N740" t="s">
        <v>160</v>
      </c>
      <c r="O740" s="33">
        <v>22</v>
      </c>
      <c r="P740" s="32">
        <v>248.75</v>
      </c>
      <c r="R740" t="str">
        <f t="shared" si="68"/>
        <v>833Jerome26002ID0010018-0122</v>
      </c>
      <c r="S740" s="5">
        <f t="shared" si="69"/>
        <v>248.75</v>
      </c>
      <c r="U740" s="5"/>
    </row>
    <row r="741" spans="1:21" x14ac:dyDescent="0.25">
      <c r="A741" t="s">
        <v>7</v>
      </c>
      <c r="B741" s="33">
        <v>833</v>
      </c>
      <c r="C741" t="s">
        <v>35</v>
      </c>
      <c r="D741" t="s">
        <v>64</v>
      </c>
      <c r="E741" s="33">
        <v>23</v>
      </c>
      <c r="F741" s="32">
        <v>226.14</v>
      </c>
      <c r="H741" t="str">
        <f t="shared" si="70"/>
        <v>833Jerome26002ID0010018-0123</v>
      </c>
      <c r="I741" s="5">
        <f t="shared" si="71"/>
        <v>226.14</v>
      </c>
      <c r="K741" t="s">
        <v>7</v>
      </c>
      <c r="L741" s="33">
        <v>833</v>
      </c>
      <c r="M741" t="s">
        <v>35</v>
      </c>
      <c r="N741" t="s">
        <v>160</v>
      </c>
      <c r="O741" s="33">
        <v>23</v>
      </c>
      <c r="P741" s="32">
        <v>248.75</v>
      </c>
      <c r="R741" t="str">
        <f t="shared" si="68"/>
        <v>833Jerome26002ID0010018-0123</v>
      </c>
      <c r="S741" s="5">
        <f t="shared" si="69"/>
        <v>248.75</v>
      </c>
      <c r="U741" s="5"/>
    </row>
    <row r="742" spans="1:21" x14ac:dyDescent="0.25">
      <c r="A742" t="s">
        <v>7</v>
      </c>
      <c r="B742" s="33">
        <v>833</v>
      </c>
      <c r="C742" t="s">
        <v>35</v>
      </c>
      <c r="D742" t="s">
        <v>64</v>
      </c>
      <c r="E742" s="33">
        <v>24</v>
      </c>
      <c r="F742" s="32">
        <v>226.14</v>
      </c>
      <c r="H742" t="str">
        <f t="shared" si="70"/>
        <v>833Jerome26002ID0010018-0124</v>
      </c>
      <c r="I742" s="5">
        <f t="shared" si="71"/>
        <v>226.14</v>
      </c>
      <c r="K742" t="s">
        <v>7</v>
      </c>
      <c r="L742" s="33">
        <v>833</v>
      </c>
      <c r="M742" t="s">
        <v>35</v>
      </c>
      <c r="N742" t="s">
        <v>160</v>
      </c>
      <c r="O742" s="33">
        <v>24</v>
      </c>
      <c r="P742" s="32">
        <v>248.75</v>
      </c>
      <c r="R742" t="str">
        <f t="shared" si="68"/>
        <v>833Jerome26002ID0010018-0124</v>
      </c>
      <c r="S742" s="5">
        <f t="shared" si="69"/>
        <v>248.75</v>
      </c>
      <c r="U742" s="5"/>
    </row>
    <row r="743" spans="1:21" x14ac:dyDescent="0.25">
      <c r="A743" t="s">
        <v>7</v>
      </c>
      <c r="B743" s="33">
        <v>833</v>
      </c>
      <c r="C743" t="s">
        <v>35</v>
      </c>
      <c r="D743" t="s">
        <v>64</v>
      </c>
      <c r="E743" s="33">
        <v>25</v>
      </c>
      <c r="F743" s="32">
        <v>227.05</v>
      </c>
      <c r="H743" t="str">
        <f t="shared" si="70"/>
        <v>833Jerome26002ID0010018-0125</v>
      </c>
      <c r="I743" s="5">
        <f t="shared" si="71"/>
        <v>227.05</v>
      </c>
      <c r="K743" t="s">
        <v>7</v>
      </c>
      <c r="L743" s="33">
        <v>833</v>
      </c>
      <c r="M743" t="s">
        <v>35</v>
      </c>
      <c r="N743" t="s">
        <v>160</v>
      </c>
      <c r="O743" s="33">
        <v>25</v>
      </c>
      <c r="P743" s="32">
        <v>249.76</v>
      </c>
      <c r="R743" t="str">
        <f t="shared" si="68"/>
        <v>833Jerome26002ID0010018-0125</v>
      </c>
      <c r="S743" s="5">
        <f t="shared" si="69"/>
        <v>249.76</v>
      </c>
      <c r="U743" s="5"/>
    </row>
    <row r="744" spans="1:21" x14ac:dyDescent="0.25">
      <c r="A744" t="s">
        <v>7</v>
      </c>
      <c r="B744" s="33">
        <v>833</v>
      </c>
      <c r="C744" t="s">
        <v>35</v>
      </c>
      <c r="D744" t="s">
        <v>64</v>
      </c>
      <c r="E744" s="33">
        <v>26</v>
      </c>
      <c r="F744" s="32">
        <v>231.56</v>
      </c>
      <c r="H744" t="str">
        <f t="shared" si="70"/>
        <v>833Jerome26002ID0010018-0126</v>
      </c>
      <c r="I744" s="5">
        <f t="shared" si="71"/>
        <v>231.56</v>
      </c>
      <c r="K744" t="s">
        <v>7</v>
      </c>
      <c r="L744" s="33">
        <v>833</v>
      </c>
      <c r="M744" t="s">
        <v>35</v>
      </c>
      <c r="N744" t="s">
        <v>160</v>
      </c>
      <c r="O744" s="33">
        <v>26</v>
      </c>
      <c r="P744" s="32">
        <v>254.72</v>
      </c>
      <c r="R744" t="str">
        <f t="shared" si="68"/>
        <v>833Jerome26002ID0010018-0126</v>
      </c>
      <c r="S744" s="5">
        <f t="shared" si="69"/>
        <v>254.72</v>
      </c>
      <c r="U744" s="5"/>
    </row>
    <row r="745" spans="1:21" x14ac:dyDescent="0.25">
      <c r="A745" t="s">
        <v>7</v>
      </c>
      <c r="B745" s="33">
        <v>833</v>
      </c>
      <c r="C745" t="s">
        <v>35</v>
      </c>
      <c r="D745" t="s">
        <v>64</v>
      </c>
      <c r="E745" s="33">
        <v>27</v>
      </c>
      <c r="F745" s="32">
        <v>237</v>
      </c>
      <c r="H745" t="str">
        <f t="shared" si="70"/>
        <v>833Jerome26002ID0010018-0127</v>
      </c>
      <c r="I745" s="5">
        <f t="shared" si="71"/>
        <v>237</v>
      </c>
      <c r="K745" t="s">
        <v>7</v>
      </c>
      <c r="L745" s="33">
        <v>833</v>
      </c>
      <c r="M745" t="s">
        <v>35</v>
      </c>
      <c r="N745" t="s">
        <v>160</v>
      </c>
      <c r="O745" s="33">
        <v>27</v>
      </c>
      <c r="P745" s="32">
        <v>260.7</v>
      </c>
      <c r="R745" t="str">
        <f t="shared" si="68"/>
        <v>833Jerome26002ID0010018-0127</v>
      </c>
      <c r="S745" s="5">
        <f t="shared" si="69"/>
        <v>260.7</v>
      </c>
      <c r="U745" s="5"/>
    </row>
    <row r="746" spans="1:21" x14ac:dyDescent="0.25">
      <c r="A746" t="s">
        <v>7</v>
      </c>
      <c r="B746" s="33">
        <v>833</v>
      </c>
      <c r="C746" t="s">
        <v>35</v>
      </c>
      <c r="D746" t="s">
        <v>64</v>
      </c>
      <c r="E746" s="33">
        <v>28</v>
      </c>
      <c r="F746" s="32">
        <v>245.82</v>
      </c>
      <c r="H746" t="str">
        <f t="shared" si="70"/>
        <v>833Jerome26002ID0010018-0128</v>
      </c>
      <c r="I746" s="5">
        <f t="shared" si="71"/>
        <v>245.82</v>
      </c>
      <c r="K746" t="s">
        <v>7</v>
      </c>
      <c r="L746" s="33">
        <v>833</v>
      </c>
      <c r="M746" t="s">
        <v>35</v>
      </c>
      <c r="N746" t="s">
        <v>160</v>
      </c>
      <c r="O746" s="33">
        <v>28</v>
      </c>
      <c r="P746" s="32">
        <v>270.39999999999998</v>
      </c>
      <c r="R746" t="str">
        <f t="shared" si="68"/>
        <v>833Jerome26002ID0010018-0128</v>
      </c>
      <c r="S746" s="5">
        <f t="shared" si="69"/>
        <v>270.39999999999998</v>
      </c>
      <c r="U746" s="5"/>
    </row>
    <row r="747" spans="1:21" x14ac:dyDescent="0.25">
      <c r="A747" t="s">
        <v>7</v>
      </c>
      <c r="B747" s="33">
        <v>833</v>
      </c>
      <c r="C747" t="s">
        <v>35</v>
      </c>
      <c r="D747" t="s">
        <v>64</v>
      </c>
      <c r="E747" s="33">
        <v>29</v>
      </c>
      <c r="F747" s="32">
        <v>253.05</v>
      </c>
      <c r="H747" t="str">
        <f t="shared" si="70"/>
        <v>833Jerome26002ID0010018-0129</v>
      </c>
      <c r="I747" s="5">
        <f t="shared" si="71"/>
        <v>253.05</v>
      </c>
      <c r="K747" t="s">
        <v>7</v>
      </c>
      <c r="L747" s="33">
        <v>833</v>
      </c>
      <c r="M747" t="s">
        <v>35</v>
      </c>
      <c r="N747" t="s">
        <v>160</v>
      </c>
      <c r="O747" s="33">
        <v>29</v>
      </c>
      <c r="P747" s="32">
        <v>278.36</v>
      </c>
      <c r="R747" t="str">
        <f t="shared" si="68"/>
        <v>833Jerome26002ID0010018-0129</v>
      </c>
      <c r="S747" s="5">
        <f t="shared" si="69"/>
        <v>278.36</v>
      </c>
      <c r="U747" s="5"/>
    </row>
    <row r="748" spans="1:21" x14ac:dyDescent="0.25">
      <c r="A748" t="s">
        <v>7</v>
      </c>
      <c r="B748" s="33">
        <v>833</v>
      </c>
      <c r="C748" t="s">
        <v>35</v>
      </c>
      <c r="D748" t="s">
        <v>64</v>
      </c>
      <c r="E748" s="33">
        <v>30</v>
      </c>
      <c r="F748" s="32">
        <v>256.66000000000003</v>
      </c>
      <c r="H748" t="str">
        <f t="shared" si="70"/>
        <v>833Jerome26002ID0010018-0130</v>
      </c>
      <c r="I748" s="5">
        <f t="shared" si="71"/>
        <v>256.66000000000003</v>
      </c>
      <c r="K748" t="s">
        <v>7</v>
      </c>
      <c r="L748" s="33">
        <v>833</v>
      </c>
      <c r="M748" t="s">
        <v>35</v>
      </c>
      <c r="N748" t="s">
        <v>160</v>
      </c>
      <c r="O748" s="33">
        <v>30</v>
      </c>
      <c r="P748" s="32">
        <v>282.33</v>
      </c>
      <c r="R748" t="str">
        <f t="shared" si="68"/>
        <v>833Jerome26002ID0010018-0130</v>
      </c>
      <c r="S748" s="5">
        <f t="shared" si="69"/>
        <v>282.33</v>
      </c>
      <c r="U748" s="5"/>
    </row>
    <row r="749" spans="1:21" x14ac:dyDescent="0.25">
      <c r="A749" t="s">
        <v>7</v>
      </c>
      <c r="B749" s="33">
        <v>833</v>
      </c>
      <c r="C749" t="s">
        <v>35</v>
      </c>
      <c r="D749" t="s">
        <v>64</v>
      </c>
      <c r="E749" s="33">
        <v>31</v>
      </c>
      <c r="F749" s="32">
        <v>262.10000000000002</v>
      </c>
      <c r="H749" t="str">
        <f t="shared" si="70"/>
        <v>833Jerome26002ID0010018-0131</v>
      </c>
      <c r="I749" s="5">
        <f t="shared" si="71"/>
        <v>262.10000000000002</v>
      </c>
      <c r="K749" t="s">
        <v>7</v>
      </c>
      <c r="L749" s="33">
        <v>833</v>
      </c>
      <c r="M749" t="s">
        <v>35</v>
      </c>
      <c r="N749" t="s">
        <v>160</v>
      </c>
      <c r="O749" s="33">
        <v>31</v>
      </c>
      <c r="P749" s="32">
        <v>288.31</v>
      </c>
      <c r="R749" t="str">
        <f t="shared" si="68"/>
        <v>833Jerome26002ID0010018-0131</v>
      </c>
      <c r="S749" s="5">
        <f t="shared" si="69"/>
        <v>288.31</v>
      </c>
      <c r="U749" s="5"/>
    </row>
    <row r="750" spans="1:21" x14ac:dyDescent="0.25">
      <c r="A750" t="s">
        <v>7</v>
      </c>
      <c r="B750" s="33">
        <v>833</v>
      </c>
      <c r="C750" t="s">
        <v>35</v>
      </c>
      <c r="D750" t="s">
        <v>64</v>
      </c>
      <c r="E750" s="33">
        <v>32</v>
      </c>
      <c r="F750" s="32">
        <v>267.52</v>
      </c>
      <c r="H750" t="str">
        <f t="shared" si="70"/>
        <v>833Jerome26002ID0010018-0132</v>
      </c>
      <c r="I750" s="5">
        <f t="shared" si="71"/>
        <v>267.52</v>
      </c>
      <c r="K750" t="s">
        <v>7</v>
      </c>
      <c r="L750" s="33">
        <v>833</v>
      </c>
      <c r="M750" t="s">
        <v>35</v>
      </c>
      <c r="N750" t="s">
        <v>160</v>
      </c>
      <c r="O750" s="33">
        <v>32</v>
      </c>
      <c r="P750" s="32">
        <v>294.27</v>
      </c>
      <c r="R750" t="str">
        <f t="shared" si="68"/>
        <v>833Jerome26002ID0010018-0132</v>
      </c>
      <c r="S750" s="5">
        <f t="shared" si="69"/>
        <v>294.27</v>
      </c>
      <c r="U750" s="5"/>
    </row>
    <row r="751" spans="1:21" x14ac:dyDescent="0.25">
      <c r="A751" t="s">
        <v>7</v>
      </c>
      <c r="B751" s="33">
        <v>833</v>
      </c>
      <c r="C751" t="s">
        <v>35</v>
      </c>
      <c r="D751" t="s">
        <v>64</v>
      </c>
      <c r="E751" s="33">
        <v>33</v>
      </c>
      <c r="F751" s="32">
        <v>270.92</v>
      </c>
      <c r="H751" t="str">
        <f t="shared" si="70"/>
        <v>833Jerome26002ID0010018-0133</v>
      </c>
      <c r="I751" s="5">
        <f t="shared" si="71"/>
        <v>270.92</v>
      </c>
      <c r="K751" t="s">
        <v>7</v>
      </c>
      <c r="L751" s="33">
        <v>833</v>
      </c>
      <c r="M751" t="s">
        <v>35</v>
      </c>
      <c r="N751" t="s">
        <v>160</v>
      </c>
      <c r="O751" s="33">
        <v>33</v>
      </c>
      <c r="P751" s="32">
        <v>298.01</v>
      </c>
      <c r="R751" t="str">
        <f t="shared" si="68"/>
        <v>833Jerome26002ID0010018-0133</v>
      </c>
      <c r="S751" s="5">
        <f t="shared" si="69"/>
        <v>298.01</v>
      </c>
      <c r="U751" s="5"/>
    </row>
    <row r="752" spans="1:21" x14ac:dyDescent="0.25">
      <c r="A752" t="s">
        <v>7</v>
      </c>
      <c r="B752" s="33">
        <v>833</v>
      </c>
      <c r="C752" t="s">
        <v>35</v>
      </c>
      <c r="D752" t="s">
        <v>64</v>
      </c>
      <c r="E752" s="33">
        <v>34</v>
      </c>
      <c r="F752" s="32">
        <v>274.52999999999997</v>
      </c>
      <c r="H752" t="str">
        <f t="shared" si="70"/>
        <v>833Jerome26002ID0010018-0134</v>
      </c>
      <c r="I752" s="5">
        <f t="shared" si="71"/>
        <v>274.52999999999997</v>
      </c>
      <c r="K752" t="s">
        <v>7</v>
      </c>
      <c r="L752" s="33">
        <v>833</v>
      </c>
      <c r="M752" t="s">
        <v>35</v>
      </c>
      <c r="N752" t="s">
        <v>160</v>
      </c>
      <c r="O752" s="33">
        <v>34</v>
      </c>
      <c r="P752" s="32">
        <v>301.98</v>
      </c>
      <c r="R752" t="str">
        <f t="shared" si="68"/>
        <v>833Jerome26002ID0010018-0134</v>
      </c>
      <c r="S752" s="5">
        <f t="shared" si="69"/>
        <v>301.98</v>
      </c>
      <c r="U752" s="5"/>
    </row>
    <row r="753" spans="1:21" x14ac:dyDescent="0.25">
      <c r="A753" t="s">
        <v>7</v>
      </c>
      <c r="B753" s="33">
        <v>833</v>
      </c>
      <c r="C753" t="s">
        <v>35</v>
      </c>
      <c r="D753" t="s">
        <v>64</v>
      </c>
      <c r="E753" s="33">
        <v>35</v>
      </c>
      <c r="F753" s="32">
        <v>276.33999999999997</v>
      </c>
      <c r="H753" t="str">
        <f t="shared" si="70"/>
        <v>833Jerome26002ID0010018-0135</v>
      </c>
      <c r="I753" s="5">
        <f t="shared" si="71"/>
        <v>276.33999999999997</v>
      </c>
      <c r="K753" t="s">
        <v>7</v>
      </c>
      <c r="L753" s="33">
        <v>833</v>
      </c>
      <c r="M753" t="s">
        <v>35</v>
      </c>
      <c r="N753" t="s">
        <v>160</v>
      </c>
      <c r="O753" s="33">
        <v>35</v>
      </c>
      <c r="P753" s="32">
        <v>303.97000000000003</v>
      </c>
      <c r="R753" t="str">
        <f t="shared" si="68"/>
        <v>833Jerome26002ID0010018-0135</v>
      </c>
      <c r="S753" s="5">
        <f t="shared" si="69"/>
        <v>303.97000000000003</v>
      </c>
      <c r="U753" s="5"/>
    </row>
    <row r="754" spans="1:21" x14ac:dyDescent="0.25">
      <c r="A754" t="s">
        <v>7</v>
      </c>
      <c r="B754" s="33">
        <v>833</v>
      </c>
      <c r="C754" t="s">
        <v>35</v>
      </c>
      <c r="D754" t="s">
        <v>64</v>
      </c>
      <c r="E754" s="33">
        <v>36</v>
      </c>
      <c r="F754" s="32">
        <v>278.14999999999998</v>
      </c>
      <c r="H754" t="str">
        <f t="shared" si="70"/>
        <v>833Jerome26002ID0010018-0136</v>
      </c>
      <c r="I754" s="5">
        <f t="shared" si="71"/>
        <v>278.14999999999998</v>
      </c>
      <c r="K754" t="s">
        <v>7</v>
      </c>
      <c r="L754" s="33">
        <v>833</v>
      </c>
      <c r="M754" t="s">
        <v>35</v>
      </c>
      <c r="N754" t="s">
        <v>160</v>
      </c>
      <c r="O754" s="33">
        <v>36</v>
      </c>
      <c r="P754" s="32">
        <v>305.97000000000003</v>
      </c>
      <c r="R754" t="str">
        <f t="shared" si="68"/>
        <v>833Jerome26002ID0010018-0136</v>
      </c>
      <c r="S754" s="5">
        <f t="shared" si="69"/>
        <v>305.97000000000003</v>
      </c>
      <c r="U754" s="5"/>
    </row>
    <row r="755" spans="1:21" x14ac:dyDescent="0.25">
      <c r="A755" t="s">
        <v>7</v>
      </c>
      <c r="B755" s="33">
        <v>833</v>
      </c>
      <c r="C755" t="s">
        <v>35</v>
      </c>
      <c r="D755" t="s">
        <v>64</v>
      </c>
      <c r="E755" s="33">
        <v>37</v>
      </c>
      <c r="F755" s="32">
        <v>279.95999999999998</v>
      </c>
      <c r="H755" t="str">
        <f t="shared" ref="H755:H783" si="72">B755&amp;C755&amp;A755&amp;E755</f>
        <v>833Jerome26002ID0010018-0137</v>
      </c>
      <c r="I755" s="5">
        <f t="shared" ref="I755:I783" si="73">F755</f>
        <v>279.95999999999998</v>
      </c>
      <c r="K755" t="s">
        <v>7</v>
      </c>
      <c r="L755" s="33">
        <v>833</v>
      </c>
      <c r="M755" t="s">
        <v>35</v>
      </c>
      <c r="N755" t="s">
        <v>160</v>
      </c>
      <c r="O755" s="33">
        <v>37</v>
      </c>
      <c r="P755" s="32">
        <v>307.95999999999998</v>
      </c>
      <c r="R755" t="str">
        <f t="shared" si="68"/>
        <v>833Jerome26002ID0010018-0137</v>
      </c>
      <c r="S755" s="5">
        <f t="shared" si="69"/>
        <v>307.95999999999998</v>
      </c>
      <c r="U755" s="5"/>
    </row>
    <row r="756" spans="1:21" x14ac:dyDescent="0.25">
      <c r="A756" t="s">
        <v>7</v>
      </c>
      <c r="B756" s="33">
        <v>833</v>
      </c>
      <c r="C756" t="s">
        <v>35</v>
      </c>
      <c r="D756" t="s">
        <v>64</v>
      </c>
      <c r="E756" s="33">
        <v>38</v>
      </c>
      <c r="F756" s="32">
        <v>281.76</v>
      </c>
      <c r="H756" t="str">
        <f t="shared" si="72"/>
        <v>833Jerome26002ID0010018-0138</v>
      </c>
      <c r="I756" s="5">
        <f t="shared" si="73"/>
        <v>281.76</v>
      </c>
      <c r="K756" t="s">
        <v>7</v>
      </c>
      <c r="L756" s="33">
        <v>833</v>
      </c>
      <c r="M756" t="s">
        <v>35</v>
      </c>
      <c r="N756" t="s">
        <v>160</v>
      </c>
      <c r="O756" s="33">
        <v>38</v>
      </c>
      <c r="P756" s="32">
        <v>309.94</v>
      </c>
      <c r="R756" t="str">
        <f t="shared" si="68"/>
        <v>833Jerome26002ID0010018-0138</v>
      </c>
      <c r="S756" s="5">
        <f t="shared" si="69"/>
        <v>309.94</v>
      </c>
      <c r="U756" s="5"/>
    </row>
    <row r="757" spans="1:21" x14ac:dyDescent="0.25">
      <c r="A757" t="s">
        <v>7</v>
      </c>
      <c r="B757" s="33">
        <v>833</v>
      </c>
      <c r="C757" t="s">
        <v>35</v>
      </c>
      <c r="D757" t="s">
        <v>64</v>
      </c>
      <c r="E757" s="33">
        <v>39</v>
      </c>
      <c r="F757" s="32">
        <v>285.39</v>
      </c>
      <c r="H757" t="str">
        <f t="shared" si="72"/>
        <v>833Jerome26002ID0010018-0139</v>
      </c>
      <c r="I757" s="5">
        <f t="shared" si="73"/>
        <v>285.39</v>
      </c>
      <c r="K757" t="s">
        <v>7</v>
      </c>
      <c r="L757" s="33">
        <v>833</v>
      </c>
      <c r="M757" t="s">
        <v>35</v>
      </c>
      <c r="N757" t="s">
        <v>160</v>
      </c>
      <c r="O757" s="33">
        <v>39</v>
      </c>
      <c r="P757" s="32">
        <v>313.93</v>
      </c>
      <c r="R757" t="str">
        <f t="shared" si="68"/>
        <v>833Jerome26002ID0010018-0139</v>
      </c>
      <c r="S757" s="5">
        <f t="shared" si="69"/>
        <v>313.93</v>
      </c>
      <c r="U757" s="5"/>
    </row>
    <row r="758" spans="1:21" x14ac:dyDescent="0.25">
      <c r="A758" t="s">
        <v>7</v>
      </c>
      <c r="B758" s="33">
        <v>833</v>
      </c>
      <c r="C758" t="s">
        <v>35</v>
      </c>
      <c r="D758" t="s">
        <v>64</v>
      </c>
      <c r="E758" s="33">
        <v>40</v>
      </c>
      <c r="F758" s="32">
        <v>289.01</v>
      </c>
      <c r="H758" t="str">
        <f t="shared" si="72"/>
        <v>833Jerome26002ID0010018-0140</v>
      </c>
      <c r="I758" s="5">
        <f t="shared" si="73"/>
        <v>289.01</v>
      </c>
      <c r="K758" t="s">
        <v>7</v>
      </c>
      <c r="L758" s="33">
        <v>833</v>
      </c>
      <c r="M758" t="s">
        <v>35</v>
      </c>
      <c r="N758" t="s">
        <v>160</v>
      </c>
      <c r="O758" s="33">
        <v>40</v>
      </c>
      <c r="P758" s="32">
        <v>317.91000000000003</v>
      </c>
      <c r="R758" t="str">
        <f t="shared" si="68"/>
        <v>833Jerome26002ID0010018-0140</v>
      </c>
      <c r="S758" s="5">
        <f t="shared" si="69"/>
        <v>317.91000000000003</v>
      </c>
      <c r="U758" s="5"/>
    </row>
    <row r="759" spans="1:21" x14ac:dyDescent="0.25">
      <c r="A759" t="s">
        <v>7</v>
      </c>
      <c r="B759" s="33">
        <v>833</v>
      </c>
      <c r="C759" t="s">
        <v>35</v>
      </c>
      <c r="D759" t="s">
        <v>64</v>
      </c>
      <c r="E759" s="33">
        <v>41</v>
      </c>
      <c r="F759" s="32">
        <v>294.43</v>
      </c>
      <c r="H759" t="str">
        <f t="shared" si="72"/>
        <v>833Jerome26002ID0010018-0141</v>
      </c>
      <c r="I759" s="5">
        <f t="shared" si="73"/>
        <v>294.43</v>
      </c>
      <c r="K759" t="s">
        <v>7</v>
      </c>
      <c r="L759" s="33">
        <v>833</v>
      </c>
      <c r="M759" t="s">
        <v>35</v>
      </c>
      <c r="N759" t="s">
        <v>160</v>
      </c>
      <c r="O759" s="33">
        <v>41</v>
      </c>
      <c r="P759" s="32">
        <v>323.87</v>
      </c>
      <c r="R759" t="str">
        <f t="shared" si="68"/>
        <v>833Jerome26002ID0010018-0141</v>
      </c>
      <c r="S759" s="5">
        <f t="shared" si="69"/>
        <v>323.87</v>
      </c>
      <c r="U759" s="5"/>
    </row>
    <row r="760" spans="1:21" x14ac:dyDescent="0.25">
      <c r="A760" t="s">
        <v>7</v>
      </c>
      <c r="B760" s="33">
        <v>833</v>
      </c>
      <c r="C760" t="s">
        <v>35</v>
      </c>
      <c r="D760" t="s">
        <v>64</v>
      </c>
      <c r="E760" s="33">
        <v>42</v>
      </c>
      <c r="F760" s="32">
        <v>299.63</v>
      </c>
      <c r="H760" t="str">
        <f t="shared" si="72"/>
        <v>833Jerome26002ID0010018-0142</v>
      </c>
      <c r="I760" s="5">
        <f t="shared" si="73"/>
        <v>299.63</v>
      </c>
      <c r="K760" t="s">
        <v>7</v>
      </c>
      <c r="L760" s="33">
        <v>833</v>
      </c>
      <c r="M760" t="s">
        <v>35</v>
      </c>
      <c r="N760" t="s">
        <v>160</v>
      </c>
      <c r="O760" s="33">
        <v>42</v>
      </c>
      <c r="P760" s="32">
        <v>329.59</v>
      </c>
      <c r="R760" t="str">
        <f t="shared" si="68"/>
        <v>833Jerome26002ID0010018-0142</v>
      </c>
      <c r="S760" s="5">
        <f t="shared" si="69"/>
        <v>329.59</v>
      </c>
      <c r="U760" s="5"/>
    </row>
    <row r="761" spans="1:21" x14ac:dyDescent="0.25">
      <c r="A761" t="s">
        <v>7</v>
      </c>
      <c r="B761" s="33">
        <v>833</v>
      </c>
      <c r="C761" t="s">
        <v>35</v>
      </c>
      <c r="D761" t="s">
        <v>64</v>
      </c>
      <c r="E761" s="33">
        <v>43</v>
      </c>
      <c r="F761" s="32">
        <v>306.86</v>
      </c>
      <c r="H761" t="str">
        <f t="shared" si="72"/>
        <v>833Jerome26002ID0010018-0143</v>
      </c>
      <c r="I761" s="5">
        <f t="shared" si="73"/>
        <v>306.86</v>
      </c>
      <c r="K761" t="s">
        <v>7</v>
      </c>
      <c r="L761" s="33">
        <v>833</v>
      </c>
      <c r="M761" t="s">
        <v>35</v>
      </c>
      <c r="N761" t="s">
        <v>160</v>
      </c>
      <c r="O761" s="33">
        <v>43</v>
      </c>
      <c r="P761" s="32">
        <v>337.55</v>
      </c>
      <c r="R761" t="str">
        <f t="shared" si="68"/>
        <v>833Jerome26002ID0010018-0143</v>
      </c>
      <c r="S761" s="5">
        <f t="shared" si="69"/>
        <v>337.55</v>
      </c>
      <c r="U761" s="5"/>
    </row>
    <row r="762" spans="1:21" x14ac:dyDescent="0.25">
      <c r="A762" t="s">
        <v>7</v>
      </c>
      <c r="B762" s="33">
        <v>833</v>
      </c>
      <c r="C762" t="s">
        <v>35</v>
      </c>
      <c r="D762" t="s">
        <v>64</v>
      </c>
      <c r="E762" s="33">
        <v>44</v>
      </c>
      <c r="F762" s="32">
        <v>315.91000000000003</v>
      </c>
      <c r="H762" t="str">
        <f t="shared" si="72"/>
        <v>833Jerome26002ID0010018-0144</v>
      </c>
      <c r="I762" s="5">
        <f t="shared" si="73"/>
        <v>315.91000000000003</v>
      </c>
      <c r="K762" t="s">
        <v>7</v>
      </c>
      <c r="L762" s="33">
        <v>833</v>
      </c>
      <c r="M762" t="s">
        <v>35</v>
      </c>
      <c r="N762" t="s">
        <v>160</v>
      </c>
      <c r="O762" s="33">
        <v>44</v>
      </c>
      <c r="P762" s="32">
        <v>347.5</v>
      </c>
      <c r="R762" t="str">
        <f t="shared" si="68"/>
        <v>833Jerome26002ID0010018-0144</v>
      </c>
      <c r="S762" s="5">
        <f t="shared" si="69"/>
        <v>347.5</v>
      </c>
      <c r="U762" s="5"/>
    </row>
    <row r="763" spans="1:21" x14ac:dyDescent="0.25">
      <c r="A763" t="s">
        <v>7</v>
      </c>
      <c r="B763" s="33">
        <v>833</v>
      </c>
      <c r="C763" t="s">
        <v>35</v>
      </c>
      <c r="D763" t="s">
        <v>64</v>
      </c>
      <c r="E763" s="33">
        <v>45</v>
      </c>
      <c r="F763" s="32">
        <v>326.54000000000002</v>
      </c>
      <c r="H763" t="str">
        <f t="shared" si="72"/>
        <v>833Jerome26002ID0010018-0145</v>
      </c>
      <c r="I763" s="5">
        <f t="shared" si="73"/>
        <v>326.54000000000002</v>
      </c>
      <c r="K763" t="s">
        <v>7</v>
      </c>
      <c r="L763" s="33">
        <v>833</v>
      </c>
      <c r="M763" t="s">
        <v>35</v>
      </c>
      <c r="N763" t="s">
        <v>160</v>
      </c>
      <c r="O763" s="33">
        <v>45</v>
      </c>
      <c r="P763" s="32">
        <v>359.19</v>
      </c>
      <c r="R763" t="str">
        <f t="shared" si="68"/>
        <v>833Jerome26002ID0010018-0145</v>
      </c>
      <c r="S763" s="5">
        <f t="shared" si="69"/>
        <v>359.19</v>
      </c>
      <c r="U763" s="5"/>
    </row>
    <row r="764" spans="1:21" x14ac:dyDescent="0.25">
      <c r="A764" t="s">
        <v>7</v>
      </c>
      <c r="B764" s="33">
        <v>833</v>
      </c>
      <c r="C764" t="s">
        <v>35</v>
      </c>
      <c r="D764" t="s">
        <v>64</v>
      </c>
      <c r="E764" s="33">
        <v>46</v>
      </c>
      <c r="F764" s="32">
        <v>339.21</v>
      </c>
      <c r="H764" t="str">
        <f t="shared" si="72"/>
        <v>833Jerome26002ID0010018-0146</v>
      </c>
      <c r="I764" s="5">
        <f t="shared" si="73"/>
        <v>339.21</v>
      </c>
      <c r="K764" t="s">
        <v>7</v>
      </c>
      <c r="L764" s="33">
        <v>833</v>
      </c>
      <c r="M764" t="s">
        <v>35</v>
      </c>
      <c r="N764" t="s">
        <v>160</v>
      </c>
      <c r="O764" s="33">
        <v>46</v>
      </c>
      <c r="P764" s="32">
        <v>373.13</v>
      </c>
      <c r="R764" t="str">
        <f t="shared" si="68"/>
        <v>833Jerome26002ID0010018-0146</v>
      </c>
      <c r="S764" s="5">
        <f t="shared" si="69"/>
        <v>373.13</v>
      </c>
      <c r="U764" s="5"/>
    </row>
    <row r="765" spans="1:21" x14ac:dyDescent="0.25">
      <c r="A765" t="s">
        <v>7</v>
      </c>
      <c r="B765" s="33">
        <v>833</v>
      </c>
      <c r="C765" t="s">
        <v>35</v>
      </c>
      <c r="D765" t="s">
        <v>64</v>
      </c>
      <c r="E765" s="33">
        <v>47</v>
      </c>
      <c r="F765" s="32">
        <v>353.45</v>
      </c>
      <c r="H765" t="str">
        <f t="shared" si="72"/>
        <v>833Jerome26002ID0010018-0147</v>
      </c>
      <c r="I765" s="5">
        <f t="shared" si="73"/>
        <v>353.45</v>
      </c>
      <c r="K765" t="s">
        <v>7</v>
      </c>
      <c r="L765" s="33">
        <v>833</v>
      </c>
      <c r="M765" t="s">
        <v>35</v>
      </c>
      <c r="N765" t="s">
        <v>160</v>
      </c>
      <c r="O765" s="33">
        <v>47</v>
      </c>
      <c r="P765" s="32">
        <v>388.8</v>
      </c>
      <c r="R765" t="str">
        <f t="shared" si="68"/>
        <v>833Jerome26002ID0010018-0147</v>
      </c>
      <c r="S765" s="5">
        <f t="shared" si="69"/>
        <v>388.8</v>
      </c>
      <c r="U765" s="5"/>
    </row>
    <row r="766" spans="1:21" x14ac:dyDescent="0.25">
      <c r="A766" t="s">
        <v>7</v>
      </c>
      <c r="B766" s="33">
        <v>833</v>
      </c>
      <c r="C766" t="s">
        <v>35</v>
      </c>
      <c r="D766" t="s">
        <v>64</v>
      </c>
      <c r="E766" s="33">
        <v>48</v>
      </c>
      <c r="F766" s="32">
        <v>369.73</v>
      </c>
      <c r="H766" t="str">
        <f t="shared" si="72"/>
        <v>833Jerome26002ID0010018-0148</v>
      </c>
      <c r="I766" s="5">
        <f t="shared" si="73"/>
        <v>369.73</v>
      </c>
      <c r="K766" t="s">
        <v>7</v>
      </c>
      <c r="L766" s="33">
        <v>833</v>
      </c>
      <c r="M766" t="s">
        <v>35</v>
      </c>
      <c r="N766" t="s">
        <v>160</v>
      </c>
      <c r="O766" s="33">
        <v>48</v>
      </c>
      <c r="P766" s="32">
        <v>406.7</v>
      </c>
      <c r="R766" t="str">
        <f t="shared" si="68"/>
        <v>833Jerome26002ID0010018-0148</v>
      </c>
      <c r="S766" s="5">
        <f t="shared" si="69"/>
        <v>406.7</v>
      </c>
      <c r="U766" s="5"/>
    </row>
    <row r="767" spans="1:21" x14ac:dyDescent="0.25">
      <c r="A767" t="s">
        <v>7</v>
      </c>
      <c r="B767" s="33">
        <v>833</v>
      </c>
      <c r="C767" t="s">
        <v>35</v>
      </c>
      <c r="D767" t="s">
        <v>64</v>
      </c>
      <c r="E767" s="33">
        <v>49</v>
      </c>
      <c r="F767" s="32">
        <v>385.79</v>
      </c>
      <c r="H767" t="str">
        <f t="shared" si="72"/>
        <v>833Jerome26002ID0010018-0149</v>
      </c>
      <c r="I767" s="5">
        <f t="shared" si="73"/>
        <v>385.79</v>
      </c>
      <c r="K767" t="s">
        <v>7</v>
      </c>
      <c r="L767" s="33">
        <v>833</v>
      </c>
      <c r="M767" t="s">
        <v>35</v>
      </c>
      <c r="N767" t="s">
        <v>160</v>
      </c>
      <c r="O767" s="33">
        <v>49</v>
      </c>
      <c r="P767" s="32">
        <v>424.37</v>
      </c>
      <c r="R767" t="str">
        <f t="shared" si="68"/>
        <v>833Jerome26002ID0010018-0149</v>
      </c>
      <c r="S767" s="5">
        <f t="shared" si="69"/>
        <v>424.37</v>
      </c>
      <c r="U767" s="5"/>
    </row>
    <row r="768" spans="1:21" x14ac:dyDescent="0.25">
      <c r="A768" t="s">
        <v>7</v>
      </c>
      <c r="B768" s="33">
        <v>833</v>
      </c>
      <c r="C768" t="s">
        <v>35</v>
      </c>
      <c r="D768" t="s">
        <v>64</v>
      </c>
      <c r="E768" s="33">
        <v>50</v>
      </c>
      <c r="F768" s="32">
        <v>403.88</v>
      </c>
      <c r="H768" t="str">
        <f t="shared" si="72"/>
        <v>833Jerome26002ID0010018-0150</v>
      </c>
      <c r="I768" s="5">
        <f t="shared" si="73"/>
        <v>403.88</v>
      </c>
      <c r="K768" t="s">
        <v>7</v>
      </c>
      <c r="L768" s="33">
        <v>833</v>
      </c>
      <c r="M768" t="s">
        <v>35</v>
      </c>
      <c r="N768" t="s">
        <v>160</v>
      </c>
      <c r="O768" s="33">
        <v>50</v>
      </c>
      <c r="P768" s="32">
        <v>444.27</v>
      </c>
      <c r="R768" t="str">
        <f t="shared" si="68"/>
        <v>833Jerome26002ID0010018-0150</v>
      </c>
      <c r="S768" s="5">
        <f t="shared" si="69"/>
        <v>444.27</v>
      </c>
      <c r="U768" s="5"/>
    </row>
    <row r="769" spans="1:21" x14ac:dyDescent="0.25">
      <c r="A769" t="s">
        <v>7</v>
      </c>
      <c r="B769" s="33">
        <v>833</v>
      </c>
      <c r="C769" t="s">
        <v>35</v>
      </c>
      <c r="D769" t="s">
        <v>64</v>
      </c>
      <c r="E769" s="33">
        <v>51</v>
      </c>
      <c r="F769" s="32">
        <v>421.75</v>
      </c>
      <c r="H769" t="str">
        <f t="shared" si="72"/>
        <v>833Jerome26002ID0010018-0151</v>
      </c>
      <c r="I769" s="5">
        <f t="shared" si="73"/>
        <v>421.75</v>
      </c>
      <c r="K769" t="s">
        <v>7</v>
      </c>
      <c r="L769" s="33">
        <v>833</v>
      </c>
      <c r="M769" t="s">
        <v>35</v>
      </c>
      <c r="N769" t="s">
        <v>160</v>
      </c>
      <c r="O769" s="33">
        <v>51</v>
      </c>
      <c r="P769" s="32">
        <v>463.93</v>
      </c>
      <c r="R769" t="str">
        <f t="shared" si="68"/>
        <v>833Jerome26002ID0010018-0151</v>
      </c>
      <c r="S769" s="5">
        <f t="shared" si="69"/>
        <v>463.93</v>
      </c>
      <c r="U769" s="5"/>
    </row>
    <row r="770" spans="1:21" x14ac:dyDescent="0.25">
      <c r="A770" t="s">
        <v>7</v>
      </c>
      <c r="B770" s="33">
        <v>833</v>
      </c>
      <c r="C770" t="s">
        <v>35</v>
      </c>
      <c r="D770" t="s">
        <v>64</v>
      </c>
      <c r="E770" s="33">
        <v>52</v>
      </c>
      <c r="F770" s="32">
        <v>441.42</v>
      </c>
      <c r="H770" t="str">
        <f t="shared" si="72"/>
        <v>833Jerome26002ID0010018-0152</v>
      </c>
      <c r="I770" s="5">
        <f t="shared" si="73"/>
        <v>441.42</v>
      </c>
      <c r="K770" t="s">
        <v>7</v>
      </c>
      <c r="L770" s="33">
        <v>833</v>
      </c>
      <c r="M770" t="s">
        <v>35</v>
      </c>
      <c r="N770" t="s">
        <v>160</v>
      </c>
      <c r="O770" s="33">
        <v>52</v>
      </c>
      <c r="P770" s="32">
        <v>485.56</v>
      </c>
      <c r="R770" t="str">
        <f t="shared" ref="R770:R833" si="74">L770&amp;M770&amp;K770&amp;O770</f>
        <v>833Jerome26002ID0010018-0152</v>
      </c>
      <c r="S770" s="5">
        <f t="shared" ref="S770:S833" si="75">P770</f>
        <v>485.56</v>
      </c>
      <c r="U770" s="5"/>
    </row>
    <row r="771" spans="1:21" x14ac:dyDescent="0.25">
      <c r="A771" t="s">
        <v>7</v>
      </c>
      <c r="B771" s="33">
        <v>833</v>
      </c>
      <c r="C771" t="s">
        <v>35</v>
      </c>
      <c r="D771" t="s">
        <v>64</v>
      </c>
      <c r="E771" s="33">
        <v>53</v>
      </c>
      <c r="F771" s="32">
        <v>461.33</v>
      </c>
      <c r="H771" t="str">
        <f t="shared" si="72"/>
        <v>833Jerome26002ID0010018-0153</v>
      </c>
      <c r="I771" s="5">
        <f t="shared" si="73"/>
        <v>461.33</v>
      </c>
      <c r="K771" t="s">
        <v>7</v>
      </c>
      <c r="L771" s="33">
        <v>833</v>
      </c>
      <c r="M771" t="s">
        <v>35</v>
      </c>
      <c r="N771" t="s">
        <v>160</v>
      </c>
      <c r="O771" s="33">
        <v>53</v>
      </c>
      <c r="P771" s="32">
        <v>507.46</v>
      </c>
      <c r="R771" t="str">
        <f t="shared" si="74"/>
        <v>833Jerome26002ID0010018-0153</v>
      </c>
      <c r="S771" s="5">
        <f t="shared" si="75"/>
        <v>507.46</v>
      </c>
      <c r="U771" s="5"/>
    </row>
    <row r="772" spans="1:21" x14ac:dyDescent="0.25">
      <c r="A772" t="s">
        <v>7</v>
      </c>
      <c r="B772" s="33">
        <v>833</v>
      </c>
      <c r="C772" t="s">
        <v>35</v>
      </c>
      <c r="D772" t="s">
        <v>64</v>
      </c>
      <c r="E772" s="33">
        <v>54</v>
      </c>
      <c r="F772" s="32">
        <v>482.8</v>
      </c>
      <c r="H772" t="str">
        <f t="shared" si="72"/>
        <v>833Jerome26002ID0010018-0154</v>
      </c>
      <c r="I772" s="5">
        <f t="shared" si="73"/>
        <v>482.8</v>
      </c>
      <c r="K772" t="s">
        <v>7</v>
      </c>
      <c r="L772" s="33">
        <v>833</v>
      </c>
      <c r="M772" t="s">
        <v>35</v>
      </c>
      <c r="N772" t="s">
        <v>160</v>
      </c>
      <c r="O772" s="33">
        <v>54</v>
      </c>
      <c r="P772" s="32">
        <v>531.08000000000004</v>
      </c>
      <c r="R772" t="str">
        <f t="shared" si="74"/>
        <v>833Jerome26002ID0010018-0154</v>
      </c>
      <c r="S772" s="5">
        <f t="shared" si="75"/>
        <v>531.08000000000004</v>
      </c>
      <c r="U772" s="5"/>
    </row>
    <row r="773" spans="1:21" x14ac:dyDescent="0.25">
      <c r="A773" t="s">
        <v>7</v>
      </c>
      <c r="B773" s="33">
        <v>833</v>
      </c>
      <c r="C773" t="s">
        <v>35</v>
      </c>
      <c r="D773" t="s">
        <v>64</v>
      </c>
      <c r="E773" s="33">
        <v>55</v>
      </c>
      <c r="F773" s="32">
        <v>504.29</v>
      </c>
      <c r="H773" t="str">
        <f t="shared" si="72"/>
        <v>833Jerome26002ID0010018-0155</v>
      </c>
      <c r="I773" s="5">
        <f t="shared" si="73"/>
        <v>504.29</v>
      </c>
      <c r="K773" t="s">
        <v>7</v>
      </c>
      <c r="L773" s="33">
        <v>833</v>
      </c>
      <c r="M773" t="s">
        <v>35</v>
      </c>
      <c r="N773" t="s">
        <v>160</v>
      </c>
      <c r="O773" s="33">
        <v>55</v>
      </c>
      <c r="P773" s="32">
        <v>554.72</v>
      </c>
      <c r="R773" t="str">
        <f t="shared" si="74"/>
        <v>833Jerome26002ID0010018-0155</v>
      </c>
      <c r="S773" s="5">
        <f t="shared" si="75"/>
        <v>554.72</v>
      </c>
      <c r="U773" s="5"/>
    </row>
    <row r="774" spans="1:21" x14ac:dyDescent="0.25">
      <c r="A774" t="s">
        <v>7</v>
      </c>
      <c r="B774" s="33">
        <v>833</v>
      </c>
      <c r="C774" t="s">
        <v>35</v>
      </c>
      <c r="D774" t="s">
        <v>64</v>
      </c>
      <c r="E774" s="33">
        <v>56</v>
      </c>
      <c r="F774" s="32">
        <v>527.58000000000004</v>
      </c>
      <c r="H774" t="str">
        <f t="shared" si="72"/>
        <v>833Jerome26002ID0010018-0156</v>
      </c>
      <c r="I774" s="5">
        <f t="shared" si="73"/>
        <v>527.58000000000004</v>
      </c>
      <c r="K774" t="s">
        <v>7</v>
      </c>
      <c r="L774" s="33">
        <v>833</v>
      </c>
      <c r="M774" t="s">
        <v>35</v>
      </c>
      <c r="N774" t="s">
        <v>160</v>
      </c>
      <c r="O774" s="33">
        <v>56</v>
      </c>
      <c r="P774" s="32">
        <v>580.34</v>
      </c>
      <c r="R774" t="str">
        <f t="shared" si="74"/>
        <v>833Jerome26002ID0010018-0156</v>
      </c>
      <c r="S774" s="5">
        <f t="shared" si="75"/>
        <v>580.34</v>
      </c>
      <c r="U774" s="5"/>
    </row>
    <row r="775" spans="1:21" x14ac:dyDescent="0.25">
      <c r="A775" t="s">
        <v>7</v>
      </c>
      <c r="B775" s="33">
        <v>833</v>
      </c>
      <c r="C775" t="s">
        <v>35</v>
      </c>
      <c r="D775" t="s">
        <v>64</v>
      </c>
      <c r="E775" s="33">
        <v>57</v>
      </c>
      <c r="F775" s="32">
        <v>551.1</v>
      </c>
      <c r="H775" t="str">
        <f t="shared" si="72"/>
        <v>833Jerome26002ID0010018-0157</v>
      </c>
      <c r="I775" s="5">
        <f t="shared" si="73"/>
        <v>551.1</v>
      </c>
      <c r="K775" t="s">
        <v>7</v>
      </c>
      <c r="L775" s="33">
        <v>833</v>
      </c>
      <c r="M775" t="s">
        <v>35</v>
      </c>
      <c r="N775" t="s">
        <v>160</v>
      </c>
      <c r="O775" s="33">
        <v>57</v>
      </c>
      <c r="P775" s="32">
        <v>606.21</v>
      </c>
      <c r="R775" t="str">
        <f t="shared" si="74"/>
        <v>833Jerome26002ID0010018-0157</v>
      </c>
      <c r="S775" s="5">
        <f t="shared" si="75"/>
        <v>606.21</v>
      </c>
      <c r="U775" s="5"/>
    </row>
    <row r="776" spans="1:21" x14ac:dyDescent="0.25">
      <c r="A776" t="s">
        <v>7</v>
      </c>
      <c r="B776" s="33">
        <v>833</v>
      </c>
      <c r="C776" t="s">
        <v>35</v>
      </c>
      <c r="D776" t="s">
        <v>64</v>
      </c>
      <c r="E776" s="33">
        <v>58</v>
      </c>
      <c r="F776" s="32">
        <v>576.20000000000005</v>
      </c>
      <c r="H776" t="str">
        <f t="shared" si="72"/>
        <v>833Jerome26002ID0010018-0158</v>
      </c>
      <c r="I776" s="5">
        <f t="shared" si="73"/>
        <v>576.20000000000005</v>
      </c>
      <c r="K776" t="s">
        <v>7</v>
      </c>
      <c r="L776" s="33">
        <v>833</v>
      </c>
      <c r="M776" t="s">
        <v>35</v>
      </c>
      <c r="N776" t="s">
        <v>160</v>
      </c>
      <c r="O776" s="33">
        <v>58</v>
      </c>
      <c r="P776" s="32">
        <v>633.82000000000005</v>
      </c>
      <c r="R776" t="str">
        <f t="shared" si="74"/>
        <v>833Jerome26002ID0010018-0158</v>
      </c>
      <c r="S776" s="5">
        <f t="shared" si="75"/>
        <v>633.82000000000005</v>
      </c>
      <c r="U776" s="5"/>
    </row>
    <row r="777" spans="1:21" x14ac:dyDescent="0.25">
      <c r="A777" t="s">
        <v>7</v>
      </c>
      <c r="B777" s="33">
        <v>833</v>
      </c>
      <c r="C777" t="s">
        <v>35</v>
      </c>
      <c r="D777" t="s">
        <v>64</v>
      </c>
      <c r="E777" s="33">
        <v>59</v>
      </c>
      <c r="F777" s="32">
        <v>588.64</v>
      </c>
      <c r="H777" t="str">
        <f t="shared" si="72"/>
        <v>833Jerome26002ID0010018-0159</v>
      </c>
      <c r="I777" s="5">
        <f t="shared" si="73"/>
        <v>588.64</v>
      </c>
      <c r="K777" t="s">
        <v>7</v>
      </c>
      <c r="L777" s="33">
        <v>833</v>
      </c>
      <c r="M777" t="s">
        <v>35</v>
      </c>
      <c r="N777" t="s">
        <v>160</v>
      </c>
      <c r="O777" s="33">
        <v>59</v>
      </c>
      <c r="P777" s="32">
        <v>647.5</v>
      </c>
      <c r="R777" t="str">
        <f t="shared" si="74"/>
        <v>833Jerome26002ID0010018-0159</v>
      </c>
      <c r="S777" s="5">
        <f t="shared" si="75"/>
        <v>647.5</v>
      </c>
      <c r="U777" s="5"/>
    </row>
    <row r="778" spans="1:21" x14ac:dyDescent="0.25">
      <c r="A778" t="s">
        <v>7</v>
      </c>
      <c r="B778" s="33">
        <v>833</v>
      </c>
      <c r="C778" t="s">
        <v>35</v>
      </c>
      <c r="D778" t="s">
        <v>64</v>
      </c>
      <c r="E778" s="33">
        <v>60</v>
      </c>
      <c r="F778" s="32">
        <v>613.74</v>
      </c>
      <c r="H778" t="str">
        <f t="shared" si="72"/>
        <v>833Jerome26002ID0010018-0160</v>
      </c>
      <c r="I778" s="5">
        <f t="shared" si="73"/>
        <v>613.74</v>
      </c>
      <c r="K778" t="s">
        <v>7</v>
      </c>
      <c r="L778" s="33">
        <v>833</v>
      </c>
      <c r="M778" t="s">
        <v>35</v>
      </c>
      <c r="N778" t="s">
        <v>160</v>
      </c>
      <c r="O778" s="33">
        <v>60</v>
      </c>
      <c r="P778" s="32">
        <v>675.11</v>
      </c>
      <c r="R778" t="str">
        <f t="shared" si="74"/>
        <v>833Jerome26002ID0010018-0160</v>
      </c>
      <c r="S778" s="5">
        <f t="shared" si="75"/>
        <v>675.11</v>
      </c>
      <c r="U778" s="5"/>
    </row>
    <row r="779" spans="1:21" x14ac:dyDescent="0.25">
      <c r="A779" t="s">
        <v>7</v>
      </c>
      <c r="B779" s="33">
        <v>833</v>
      </c>
      <c r="C779" t="s">
        <v>35</v>
      </c>
      <c r="D779" t="s">
        <v>64</v>
      </c>
      <c r="E779" s="33">
        <v>61</v>
      </c>
      <c r="F779" s="32">
        <v>635.44000000000005</v>
      </c>
      <c r="H779" t="str">
        <f t="shared" si="72"/>
        <v>833Jerome26002ID0010018-0161</v>
      </c>
      <c r="I779" s="5">
        <f t="shared" si="73"/>
        <v>635.44000000000005</v>
      </c>
      <c r="K779" t="s">
        <v>7</v>
      </c>
      <c r="L779" s="33">
        <v>833</v>
      </c>
      <c r="M779" t="s">
        <v>35</v>
      </c>
      <c r="N779" t="s">
        <v>160</v>
      </c>
      <c r="O779" s="33">
        <v>61</v>
      </c>
      <c r="P779" s="32">
        <v>698.98</v>
      </c>
      <c r="R779" t="str">
        <f t="shared" si="74"/>
        <v>833Jerome26002ID0010018-0161</v>
      </c>
      <c r="S779" s="5">
        <f t="shared" si="75"/>
        <v>698.98</v>
      </c>
      <c r="U779" s="5"/>
    </row>
    <row r="780" spans="1:21" x14ac:dyDescent="0.25">
      <c r="A780" t="s">
        <v>7</v>
      </c>
      <c r="B780" s="33">
        <v>833</v>
      </c>
      <c r="C780" t="s">
        <v>35</v>
      </c>
      <c r="D780" t="s">
        <v>64</v>
      </c>
      <c r="E780" s="33">
        <v>62</v>
      </c>
      <c r="F780" s="32">
        <v>649.70000000000005</v>
      </c>
      <c r="H780" t="str">
        <f t="shared" si="72"/>
        <v>833Jerome26002ID0010018-0162</v>
      </c>
      <c r="I780" s="5">
        <f t="shared" si="73"/>
        <v>649.70000000000005</v>
      </c>
      <c r="K780" t="s">
        <v>7</v>
      </c>
      <c r="L780" s="33">
        <v>833</v>
      </c>
      <c r="M780" t="s">
        <v>35</v>
      </c>
      <c r="N780" t="s">
        <v>160</v>
      </c>
      <c r="O780" s="33">
        <v>62</v>
      </c>
      <c r="P780" s="32">
        <v>714.67</v>
      </c>
      <c r="R780" t="str">
        <f t="shared" si="74"/>
        <v>833Jerome26002ID0010018-0162</v>
      </c>
      <c r="S780" s="5">
        <f t="shared" si="75"/>
        <v>714.67</v>
      </c>
      <c r="U780" s="5"/>
    </row>
    <row r="781" spans="1:21" x14ac:dyDescent="0.25">
      <c r="A781" t="s">
        <v>7</v>
      </c>
      <c r="B781" s="33">
        <v>833</v>
      </c>
      <c r="C781" t="s">
        <v>35</v>
      </c>
      <c r="D781" t="s">
        <v>64</v>
      </c>
      <c r="E781" s="33">
        <v>63</v>
      </c>
      <c r="F781" s="32">
        <v>667.56</v>
      </c>
      <c r="H781" t="str">
        <f t="shared" si="72"/>
        <v>833Jerome26002ID0010018-0163</v>
      </c>
      <c r="I781" s="5">
        <f t="shared" si="73"/>
        <v>667.56</v>
      </c>
      <c r="K781" t="s">
        <v>7</v>
      </c>
      <c r="L781" s="33">
        <v>833</v>
      </c>
      <c r="M781" t="s">
        <v>35</v>
      </c>
      <c r="N781" t="s">
        <v>160</v>
      </c>
      <c r="O781" s="33">
        <v>63</v>
      </c>
      <c r="P781" s="32">
        <v>734.32</v>
      </c>
      <c r="R781" t="str">
        <f t="shared" si="74"/>
        <v>833Jerome26002ID0010018-0163</v>
      </c>
      <c r="S781" s="5">
        <f t="shared" si="75"/>
        <v>734.32</v>
      </c>
      <c r="U781" s="5"/>
    </row>
    <row r="782" spans="1:21" x14ac:dyDescent="0.25">
      <c r="A782" t="s">
        <v>7</v>
      </c>
      <c r="B782" s="33">
        <v>833</v>
      </c>
      <c r="C782" t="s">
        <v>35</v>
      </c>
      <c r="D782" t="s">
        <v>64</v>
      </c>
      <c r="E782" s="33">
        <v>64</v>
      </c>
      <c r="F782" s="32">
        <v>678.4</v>
      </c>
      <c r="H782" t="str">
        <f t="shared" si="72"/>
        <v>833Jerome26002ID0010018-0164</v>
      </c>
      <c r="I782" s="5">
        <f t="shared" si="73"/>
        <v>678.4</v>
      </c>
      <c r="K782" t="s">
        <v>7</v>
      </c>
      <c r="L782" s="33">
        <v>833</v>
      </c>
      <c r="M782" t="s">
        <v>35</v>
      </c>
      <c r="N782" t="s">
        <v>160</v>
      </c>
      <c r="O782" s="33">
        <v>64</v>
      </c>
      <c r="P782" s="32">
        <v>746.24</v>
      </c>
      <c r="R782" t="str">
        <f t="shared" si="74"/>
        <v>833Jerome26002ID0010018-0164</v>
      </c>
      <c r="S782" s="5">
        <f t="shared" si="75"/>
        <v>746.24</v>
      </c>
      <c r="U782" s="5"/>
    </row>
    <row r="783" spans="1:21" x14ac:dyDescent="0.25">
      <c r="A783" t="s">
        <v>7</v>
      </c>
      <c r="B783" s="33">
        <v>833</v>
      </c>
      <c r="C783" t="s">
        <v>35</v>
      </c>
      <c r="D783" t="s">
        <v>64</v>
      </c>
      <c r="E783" s="33">
        <v>65</v>
      </c>
      <c r="F783" s="32">
        <v>678.4</v>
      </c>
      <c r="H783" t="str">
        <f t="shared" si="72"/>
        <v>833Jerome26002ID0010018-0165</v>
      </c>
      <c r="I783" s="5">
        <f t="shared" si="73"/>
        <v>678.4</v>
      </c>
      <c r="K783" t="s">
        <v>7</v>
      </c>
      <c r="L783" s="33">
        <v>833</v>
      </c>
      <c r="M783" t="s">
        <v>35</v>
      </c>
      <c r="N783" t="s">
        <v>160</v>
      </c>
      <c r="O783" s="33">
        <v>65</v>
      </c>
      <c r="P783" s="32">
        <v>746.24</v>
      </c>
      <c r="R783" t="str">
        <f t="shared" si="74"/>
        <v>833Jerome26002ID0010018-0165</v>
      </c>
      <c r="S783" s="5">
        <f t="shared" si="75"/>
        <v>746.24</v>
      </c>
      <c r="U783" s="5"/>
    </row>
    <row r="784" spans="1:21" x14ac:dyDescent="0.25">
      <c r="A784" t="s">
        <v>7</v>
      </c>
      <c r="B784" s="33">
        <v>833</v>
      </c>
      <c r="C784" t="s">
        <v>36</v>
      </c>
      <c r="D784" t="s">
        <v>64</v>
      </c>
      <c r="E784" s="33">
        <v>20</v>
      </c>
      <c r="F784" s="32">
        <v>143.59</v>
      </c>
      <c r="H784" t="str">
        <f t="shared" ref="H784:H828" si="76">B784&amp;C784&amp;A784&amp;E784</f>
        <v>833Lincoln26002ID0010018-0120</v>
      </c>
      <c r="I784" s="5">
        <f t="shared" ref="I784:I828" si="77">F784</f>
        <v>143.59</v>
      </c>
      <c r="K784" t="s">
        <v>7</v>
      </c>
      <c r="L784" s="33">
        <v>833</v>
      </c>
      <c r="M784" t="s">
        <v>36</v>
      </c>
      <c r="N784" t="s">
        <v>160</v>
      </c>
      <c r="O784" s="33">
        <v>20</v>
      </c>
      <c r="P784" s="32">
        <v>143.59</v>
      </c>
      <c r="R784" t="str">
        <f t="shared" si="74"/>
        <v>833Lincoln26002ID0010018-0120</v>
      </c>
      <c r="S784" s="5">
        <f t="shared" si="75"/>
        <v>143.59</v>
      </c>
      <c r="U784" s="5"/>
    </row>
    <row r="785" spans="1:21" x14ac:dyDescent="0.25">
      <c r="A785" t="s">
        <v>7</v>
      </c>
      <c r="B785" s="33">
        <v>833</v>
      </c>
      <c r="C785" t="s">
        <v>36</v>
      </c>
      <c r="D785" t="s">
        <v>64</v>
      </c>
      <c r="E785" s="33">
        <v>21</v>
      </c>
      <c r="F785" s="32">
        <v>226.14</v>
      </c>
      <c r="H785" t="str">
        <f t="shared" si="76"/>
        <v>833Lincoln26002ID0010018-0121</v>
      </c>
      <c r="I785" s="5">
        <f t="shared" si="77"/>
        <v>226.14</v>
      </c>
      <c r="K785" t="s">
        <v>7</v>
      </c>
      <c r="L785" s="33">
        <v>833</v>
      </c>
      <c r="M785" t="s">
        <v>36</v>
      </c>
      <c r="N785" t="s">
        <v>160</v>
      </c>
      <c r="O785" s="33">
        <v>21</v>
      </c>
      <c r="P785" s="32">
        <v>248.75</v>
      </c>
      <c r="R785" t="str">
        <f t="shared" si="74"/>
        <v>833Lincoln26002ID0010018-0121</v>
      </c>
      <c r="S785" s="5">
        <f t="shared" si="75"/>
        <v>248.75</v>
      </c>
      <c r="U785" s="5"/>
    </row>
    <row r="786" spans="1:21" x14ac:dyDescent="0.25">
      <c r="A786" t="s">
        <v>7</v>
      </c>
      <c r="B786" s="33">
        <v>833</v>
      </c>
      <c r="C786" t="s">
        <v>36</v>
      </c>
      <c r="D786" t="s">
        <v>64</v>
      </c>
      <c r="E786" s="33">
        <v>22</v>
      </c>
      <c r="F786" s="32">
        <v>226.14</v>
      </c>
      <c r="H786" t="str">
        <f t="shared" si="76"/>
        <v>833Lincoln26002ID0010018-0122</v>
      </c>
      <c r="I786" s="5">
        <f t="shared" si="77"/>
        <v>226.14</v>
      </c>
      <c r="K786" t="s">
        <v>7</v>
      </c>
      <c r="L786" s="33">
        <v>833</v>
      </c>
      <c r="M786" t="s">
        <v>36</v>
      </c>
      <c r="N786" t="s">
        <v>160</v>
      </c>
      <c r="O786" s="33">
        <v>22</v>
      </c>
      <c r="P786" s="32">
        <v>248.75</v>
      </c>
      <c r="R786" t="str">
        <f t="shared" si="74"/>
        <v>833Lincoln26002ID0010018-0122</v>
      </c>
      <c r="S786" s="5">
        <f t="shared" si="75"/>
        <v>248.75</v>
      </c>
      <c r="U786" s="5"/>
    </row>
    <row r="787" spans="1:21" x14ac:dyDescent="0.25">
      <c r="A787" t="s">
        <v>7</v>
      </c>
      <c r="B787" s="33">
        <v>833</v>
      </c>
      <c r="C787" t="s">
        <v>36</v>
      </c>
      <c r="D787" t="s">
        <v>64</v>
      </c>
      <c r="E787" s="33">
        <v>23</v>
      </c>
      <c r="F787" s="32">
        <v>226.14</v>
      </c>
      <c r="H787" t="str">
        <f t="shared" si="76"/>
        <v>833Lincoln26002ID0010018-0123</v>
      </c>
      <c r="I787" s="5">
        <f t="shared" si="77"/>
        <v>226.14</v>
      </c>
      <c r="K787" t="s">
        <v>7</v>
      </c>
      <c r="L787" s="33">
        <v>833</v>
      </c>
      <c r="M787" t="s">
        <v>36</v>
      </c>
      <c r="N787" t="s">
        <v>160</v>
      </c>
      <c r="O787" s="33">
        <v>23</v>
      </c>
      <c r="P787" s="32">
        <v>248.75</v>
      </c>
      <c r="R787" t="str">
        <f t="shared" si="74"/>
        <v>833Lincoln26002ID0010018-0123</v>
      </c>
      <c r="S787" s="5">
        <f t="shared" si="75"/>
        <v>248.75</v>
      </c>
      <c r="U787" s="5"/>
    </row>
    <row r="788" spans="1:21" x14ac:dyDescent="0.25">
      <c r="A788" t="s">
        <v>7</v>
      </c>
      <c r="B788" s="33">
        <v>833</v>
      </c>
      <c r="C788" t="s">
        <v>36</v>
      </c>
      <c r="D788" t="s">
        <v>64</v>
      </c>
      <c r="E788" s="33">
        <v>24</v>
      </c>
      <c r="F788" s="32">
        <v>226.14</v>
      </c>
      <c r="H788" t="str">
        <f t="shared" si="76"/>
        <v>833Lincoln26002ID0010018-0124</v>
      </c>
      <c r="I788" s="5">
        <f t="shared" si="77"/>
        <v>226.14</v>
      </c>
      <c r="K788" t="s">
        <v>7</v>
      </c>
      <c r="L788" s="33">
        <v>833</v>
      </c>
      <c r="M788" t="s">
        <v>36</v>
      </c>
      <c r="N788" t="s">
        <v>160</v>
      </c>
      <c r="O788" s="33">
        <v>24</v>
      </c>
      <c r="P788" s="32">
        <v>248.75</v>
      </c>
      <c r="R788" t="str">
        <f t="shared" si="74"/>
        <v>833Lincoln26002ID0010018-0124</v>
      </c>
      <c r="S788" s="5">
        <f t="shared" si="75"/>
        <v>248.75</v>
      </c>
      <c r="U788" s="5"/>
    </row>
    <row r="789" spans="1:21" x14ac:dyDescent="0.25">
      <c r="A789" t="s">
        <v>7</v>
      </c>
      <c r="B789" s="33">
        <v>833</v>
      </c>
      <c r="C789" t="s">
        <v>36</v>
      </c>
      <c r="D789" t="s">
        <v>64</v>
      </c>
      <c r="E789" s="33">
        <v>25</v>
      </c>
      <c r="F789" s="32">
        <v>227.05</v>
      </c>
      <c r="H789" t="str">
        <f t="shared" si="76"/>
        <v>833Lincoln26002ID0010018-0125</v>
      </c>
      <c r="I789" s="5">
        <f t="shared" si="77"/>
        <v>227.05</v>
      </c>
      <c r="K789" t="s">
        <v>7</v>
      </c>
      <c r="L789" s="33">
        <v>833</v>
      </c>
      <c r="M789" t="s">
        <v>36</v>
      </c>
      <c r="N789" t="s">
        <v>160</v>
      </c>
      <c r="O789" s="33">
        <v>25</v>
      </c>
      <c r="P789" s="32">
        <v>249.76</v>
      </c>
      <c r="R789" t="str">
        <f t="shared" si="74"/>
        <v>833Lincoln26002ID0010018-0125</v>
      </c>
      <c r="S789" s="5">
        <f t="shared" si="75"/>
        <v>249.76</v>
      </c>
      <c r="U789" s="5"/>
    </row>
    <row r="790" spans="1:21" x14ac:dyDescent="0.25">
      <c r="A790" t="s">
        <v>7</v>
      </c>
      <c r="B790" s="33">
        <v>833</v>
      </c>
      <c r="C790" t="s">
        <v>36</v>
      </c>
      <c r="D790" t="s">
        <v>64</v>
      </c>
      <c r="E790" s="33">
        <v>26</v>
      </c>
      <c r="F790" s="32">
        <v>231.56</v>
      </c>
      <c r="H790" t="str">
        <f t="shared" si="76"/>
        <v>833Lincoln26002ID0010018-0126</v>
      </c>
      <c r="I790" s="5">
        <f t="shared" si="77"/>
        <v>231.56</v>
      </c>
      <c r="K790" t="s">
        <v>7</v>
      </c>
      <c r="L790" s="33">
        <v>833</v>
      </c>
      <c r="M790" t="s">
        <v>36</v>
      </c>
      <c r="N790" t="s">
        <v>160</v>
      </c>
      <c r="O790" s="33">
        <v>26</v>
      </c>
      <c r="P790" s="32">
        <v>254.72</v>
      </c>
      <c r="R790" t="str">
        <f t="shared" si="74"/>
        <v>833Lincoln26002ID0010018-0126</v>
      </c>
      <c r="S790" s="5">
        <f t="shared" si="75"/>
        <v>254.72</v>
      </c>
      <c r="U790" s="5"/>
    </row>
    <row r="791" spans="1:21" x14ac:dyDescent="0.25">
      <c r="A791" t="s">
        <v>7</v>
      </c>
      <c r="B791" s="33">
        <v>833</v>
      </c>
      <c r="C791" t="s">
        <v>36</v>
      </c>
      <c r="D791" t="s">
        <v>64</v>
      </c>
      <c r="E791" s="33">
        <v>27</v>
      </c>
      <c r="F791" s="32">
        <v>237</v>
      </c>
      <c r="H791" t="str">
        <f t="shared" si="76"/>
        <v>833Lincoln26002ID0010018-0127</v>
      </c>
      <c r="I791" s="5">
        <f t="shared" si="77"/>
        <v>237</v>
      </c>
      <c r="K791" t="s">
        <v>7</v>
      </c>
      <c r="L791" s="33">
        <v>833</v>
      </c>
      <c r="M791" t="s">
        <v>36</v>
      </c>
      <c r="N791" t="s">
        <v>160</v>
      </c>
      <c r="O791" s="33">
        <v>27</v>
      </c>
      <c r="P791" s="32">
        <v>260.7</v>
      </c>
      <c r="R791" t="str">
        <f t="shared" si="74"/>
        <v>833Lincoln26002ID0010018-0127</v>
      </c>
      <c r="S791" s="5">
        <f t="shared" si="75"/>
        <v>260.7</v>
      </c>
      <c r="U791" s="5"/>
    </row>
    <row r="792" spans="1:21" x14ac:dyDescent="0.25">
      <c r="A792" t="s">
        <v>7</v>
      </c>
      <c r="B792" s="33">
        <v>833</v>
      </c>
      <c r="C792" t="s">
        <v>36</v>
      </c>
      <c r="D792" t="s">
        <v>64</v>
      </c>
      <c r="E792" s="33">
        <v>28</v>
      </c>
      <c r="F792" s="32">
        <v>245.82</v>
      </c>
      <c r="H792" t="str">
        <f t="shared" si="76"/>
        <v>833Lincoln26002ID0010018-0128</v>
      </c>
      <c r="I792" s="5">
        <f t="shared" si="77"/>
        <v>245.82</v>
      </c>
      <c r="K792" t="s">
        <v>7</v>
      </c>
      <c r="L792" s="33">
        <v>833</v>
      </c>
      <c r="M792" t="s">
        <v>36</v>
      </c>
      <c r="N792" t="s">
        <v>160</v>
      </c>
      <c r="O792" s="33">
        <v>28</v>
      </c>
      <c r="P792" s="32">
        <v>270.39999999999998</v>
      </c>
      <c r="R792" t="str">
        <f t="shared" si="74"/>
        <v>833Lincoln26002ID0010018-0128</v>
      </c>
      <c r="S792" s="5">
        <f t="shared" si="75"/>
        <v>270.39999999999998</v>
      </c>
      <c r="U792" s="5"/>
    </row>
    <row r="793" spans="1:21" x14ac:dyDescent="0.25">
      <c r="A793" t="s">
        <v>7</v>
      </c>
      <c r="B793" s="33">
        <v>833</v>
      </c>
      <c r="C793" t="s">
        <v>36</v>
      </c>
      <c r="D793" t="s">
        <v>64</v>
      </c>
      <c r="E793" s="33">
        <v>29</v>
      </c>
      <c r="F793" s="32">
        <v>253.05</v>
      </c>
      <c r="H793" t="str">
        <f t="shared" si="76"/>
        <v>833Lincoln26002ID0010018-0129</v>
      </c>
      <c r="I793" s="5">
        <f t="shared" si="77"/>
        <v>253.05</v>
      </c>
      <c r="K793" t="s">
        <v>7</v>
      </c>
      <c r="L793" s="33">
        <v>833</v>
      </c>
      <c r="M793" t="s">
        <v>36</v>
      </c>
      <c r="N793" t="s">
        <v>160</v>
      </c>
      <c r="O793" s="33">
        <v>29</v>
      </c>
      <c r="P793" s="32">
        <v>278.36</v>
      </c>
      <c r="R793" t="str">
        <f t="shared" si="74"/>
        <v>833Lincoln26002ID0010018-0129</v>
      </c>
      <c r="S793" s="5">
        <f t="shared" si="75"/>
        <v>278.36</v>
      </c>
      <c r="U793" s="5"/>
    </row>
    <row r="794" spans="1:21" x14ac:dyDescent="0.25">
      <c r="A794" t="s">
        <v>7</v>
      </c>
      <c r="B794" s="33">
        <v>833</v>
      </c>
      <c r="C794" t="s">
        <v>36</v>
      </c>
      <c r="D794" t="s">
        <v>64</v>
      </c>
      <c r="E794" s="33">
        <v>30</v>
      </c>
      <c r="F794" s="32">
        <v>256.66000000000003</v>
      </c>
      <c r="H794" t="str">
        <f t="shared" si="76"/>
        <v>833Lincoln26002ID0010018-0130</v>
      </c>
      <c r="I794" s="5">
        <f t="shared" si="77"/>
        <v>256.66000000000003</v>
      </c>
      <c r="K794" t="s">
        <v>7</v>
      </c>
      <c r="L794" s="33">
        <v>833</v>
      </c>
      <c r="M794" t="s">
        <v>36</v>
      </c>
      <c r="N794" t="s">
        <v>160</v>
      </c>
      <c r="O794" s="33">
        <v>30</v>
      </c>
      <c r="P794" s="32">
        <v>282.33</v>
      </c>
      <c r="R794" t="str">
        <f t="shared" si="74"/>
        <v>833Lincoln26002ID0010018-0130</v>
      </c>
      <c r="S794" s="5">
        <f t="shared" si="75"/>
        <v>282.33</v>
      </c>
      <c r="U794" s="5"/>
    </row>
    <row r="795" spans="1:21" x14ac:dyDescent="0.25">
      <c r="A795" t="s">
        <v>7</v>
      </c>
      <c r="B795" s="33">
        <v>833</v>
      </c>
      <c r="C795" t="s">
        <v>36</v>
      </c>
      <c r="D795" t="s">
        <v>64</v>
      </c>
      <c r="E795" s="33">
        <v>31</v>
      </c>
      <c r="F795" s="32">
        <v>262.10000000000002</v>
      </c>
      <c r="H795" t="str">
        <f t="shared" si="76"/>
        <v>833Lincoln26002ID0010018-0131</v>
      </c>
      <c r="I795" s="5">
        <f t="shared" si="77"/>
        <v>262.10000000000002</v>
      </c>
      <c r="K795" t="s">
        <v>7</v>
      </c>
      <c r="L795" s="33">
        <v>833</v>
      </c>
      <c r="M795" t="s">
        <v>36</v>
      </c>
      <c r="N795" t="s">
        <v>160</v>
      </c>
      <c r="O795" s="33">
        <v>31</v>
      </c>
      <c r="P795" s="32">
        <v>288.31</v>
      </c>
      <c r="R795" t="str">
        <f t="shared" si="74"/>
        <v>833Lincoln26002ID0010018-0131</v>
      </c>
      <c r="S795" s="5">
        <f t="shared" si="75"/>
        <v>288.31</v>
      </c>
      <c r="U795" s="5"/>
    </row>
    <row r="796" spans="1:21" x14ac:dyDescent="0.25">
      <c r="A796" t="s">
        <v>7</v>
      </c>
      <c r="B796" s="33">
        <v>833</v>
      </c>
      <c r="C796" t="s">
        <v>36</v>
      </c>
      <c r="D796" t="s">
        <v>64</v>
      </c>
      <c r="E796" s="33">
        <v>32</v>
      </c>
      <c r="F796" s="32">
        <v>267.52</v>
      </c>
      <c r="H796" t="str">
        <f t="shared" si="76"/>
        <v>833Lincoln26002ID0010018-0132</v>
      </c>
      <c r="I796" s="5">
        <f t="shared" si="77"/>
        <v>267.52</v>
      </c>
      <c r="K796" t="s">
        <v>7</v>
      </c>
      <c r="L796" s="33">
        <v>833</v>
      </c>
      <c r="M796" t="s">
        <v>36</v>
      </c>
      <c r="N796" t="s">
        <v>160</v>
      </c>
      <c r="O796" s="33">
        <v>32</v>
      </c>
      <c r="P796" s="32">
        <v>294.27</v>
      </c>
      <c r="R796" t="str">
        <f t="shared" si="74"/>
        <v>833Lincoln26002ID0010018-0132</v>
      </c>
      <c r="S796" s="5">
        <f t="shared" si="75"/>
        <v>294.27</v>
      </c>
      <c r="U796" s="5"/>
    </row>
    <row r="797" spans="1:21" x14ac:dyDescent="0.25">
      <c r="A797" t="s">
        <v>7</v>
      </c>
      <c r="B797" s="33">
        <v>833</v>
      </c>
      <c r="C797" t="s">
        <v>36</v>
      </c>
      <c r="D797" t="s">
        <v>64</v>
      </c>
      <c r="E797" s="33">
        <v>33</v>
      </c>
      <c r="F797" s="32">
        <v>270.92</v>
      </c>
      <c r="H797" t="str">
        <f t="shared" si="76"/>
        <v>833Lincoln26002ID0010018-0133</v>
      </c>
      <c r="I797" s="5">
        <f t="shared" si="77"/>
        <v>270.92</v>
      </c>
      <c r="K797" t="s">
        <v>7</v>
      </c>
      <c r="L797" s="33">
        <v>833</v>
      </c>
      <c r="M797" t="s">
        <v>36</v>
      </c>
      <c r="N797" t="s">
        <v>160</v>
      </c>
      <c r="O797" s="33">
        <v>33</v>
      </c>
      <c r="P797" s="32">
        <v>298.01</v>
      </c>
      <c r="R797" t="str">
        <f t="shared" si="74"/>
        <v>833Lincoln26002ID0010018-0133</v>
      </c>
      <c r="S797" s="5">
        <f t="shared" si="75"/>
        <v>298.01</v>
      </c>
      <c r="U797" s="5"/>
    </row>
    <row r="798" spans="1:21" x14ac:dyDescent="0.25">
      <c r="A798" t="s">
        <v>7</v>
      </c>
      <c r="B798" s="33">
        <v>833</v>
      </c>
      <c r="C798" t="s">
        <v>36</v>
      </c>
      <c r="D798" t="s">
        <v>64</v>
      </c>
      <c r="E798" s="33">
        <v>34</v>
      </c>
      <c r="F798" s="32">
        <v>274.52999999999997</v>
      </c>
      <c r="H798" t="str">
        <f t="shared" si="76"/>
        <v>833Lincoln26002ID0010018-0134</v>
      </c>
      <c r="I798" s="5">
        <f t="shared" si="77"/>
        <v>274.52999999999997</v>
      </c>
      <c r="K798" t="s">
        <v>7</v>
      </c>
      <c r="L798" s="33">
        <v>833</v>
      </c>
      <c r="M798" t="s">
        <v>36</v>
      </c>
      <c r="N798" t="s">
        <v>160</v>
      </c>
      <c r="O798" s="33">
        <v>34</v>
      </c>
      <c r="P798" s="32">
        <v>301.98</v>
      </c>
      <c r="R798" t="str">
        <f t="shared" si="74"/>
        <v>833Lincoln26002ID0010018-0134</v>
      </c>
      <c r="S798" s="5">
        <f t="shared" si="75"/>
        <v>301.98</v>
      </c>
      <c r="U798" s="5"/>
    </row>
    <row r="799" spans="1:21" x14ac:dyDescent="0.25">
      <c r="A799" t="s">
        <v>7</v>
      </c>
      <c r="B799" s="33">
        <v>833</v>
      </c>
      <c r="C799" t="s">
        <v>36</v>
      </c>
      <c r="D799" t="s">
        <v>64</v>
      </c>
      <c r="E799" s="33">
        <v>35</v>
      </c>
      <c r="F799" s="32">
        <v>276.33999999999997</v>
      </c>
      <c r="H799" t="str">
        <f t="shared" si="76"/>
        <v>833Lincoln26002ID0010018-0135</v>
      </c>
      <c r="I799" s="5">
        <f t="shared" si="77"/>
        <v>276.33999999999997</v>
      </c>
      <c r="K799" t="s">
        <v>7</v>
      </c>
      <c r="L799" s="33">
        <v>833</v>
      </c>
      <c r="M799" t="s">
        <v>36</v>
      </c>
      <c r="N799" t="s">
        <v>160</v>
      </c>
      <c r="O799" s="33">
        <v>35</v>
      </c>
      <c r="P799" s="32">
        <v>303.97000000000003</v>
      </c>
      <c r="R799" t="str">
        <f t="shared" si="74"/>
        <v>833Lincoln26002ID0010018-0135</v>
      </c>
      <c r="S799" s="5">
        <f t="shared" si="75"/>
        <v>303.97000000000003</v>
      </c>
      <c r="U799" s="5"/>
    </row>
    <row r="800" spans="1:21" x14ac:dyDescent="0.25">
      <c r="A800" t="s">
        <v>7</v>
      </c>
      <c r="B800" s="33">
        <v>833</v>
      </c>
      <c r="C800" t="s">
        <v>36</v>
      </c>
      <c r="D800" t="s">
        <v>64</v>
      </c>
      <c r="E800" s="33">
        <v>36</v>
      </c>
      <c r="F800" s="32">
        <v>278.14999999999998</v>
      </c>
      <c r="H800" t="str">
        <f t="shared" si="76"/>
        <v>833Lincoln26002ID0010018-0136</v>
      </c>
      <c r="I800" s="5">
        <f t="shared" si="77"/>
        <v>278.14999999999998</v>
      </c>
      <c r="K800" t="s">
        <v>7</v>
      </c>
      <c r="L800" s="33">
        <v>833</v>
      </c>
      <c r="M800" t="s">
        <v>36</v>
      </c>
      <c r="N800" t="s">
        <v>160</v>
      </c>
      <c r="O800" s="33">
        <v>36</v>
      </c>
      <c r="P800" s="32">
        <v>305.97000000000003</v>
      </c>
      <c r="R800" t="str">
        <f t="shared" si="74"/>
        <v>833Lincoln26002ID0010018-0136</v>
      </c>
      <c r="S800" s="5">
        <f t="shared" si="75"/>
        <v>305.97000000000003</v>
      </c>
      <c r="U800" s="5"/>
    </row>
    <row r="801" spans="1:21" x14ac:dyDescent="0.25">
      <c r="A801" t="s">
        <v>7</v>
      </c>
      <c r="B801" s="33">
        <v>833</v>
      </c>
      <c r="C801" t="s">
        <v>36</v>
      </c>
      <c r="D801" t="s">
        <v>64</v>
      </c>
      <c r="E801" s="33">
        <v>37</v>
      </c>
      <c r="F801" s="32">
        <v>279.95999999999998</v>
      </c>
      <c r="H801" t="str">
        <f t="shared" si="76"/>
        <v>833Lincoln26002ID0010018-0137</v>
      </c>
      <c r="I801" s="5">
        <f t="shared" si="77"/>
        <v>279.95999999999998</v>
      </c>
      <c r="K801" t="s">
        <v>7</v>
      </c>
      <c r="L801" s="33">
        <v>833</v>
      </c>
      <c r="M801" t="s">
        <v>36</v>
      </c>
      <c r="N801" t="s">
        <v>160</v>
      </c>
      <c r="O801" s="33">
        <v>37</v>
      </c>
      <c r="P801" s="32">
        <v>307.95999999999998</v>
      </c>
      <c r="R801" t="str">
        <f t="shared" si="74"/>
        <v>833Lincoln26002ID0010018-0137</v>
      </c>
      <c r="S801" s="5">
        <f t="shared" si="75"/>
        <v>307.95999999999998</v>
      </c>
      <c r="U801" s="5"/>
    </row>
    <row r="802" spans="1:21" x14ac:dyDescent="0.25">
      <c r="A802" t="s">
        <v>7</v>
      </c>
      <c r="B802" s="33">
        <v>833</v>
      </c>
      <c r="C802" t="s">
        <v>36</v>
      </c>
      <c r="D802" t="s">
        <v>64</v>
      </c>
      <c r="E802" s="33">
        <v>38</v>
      </c>
      <c r="F802" s="32">
        <v>281.76</v>
      </c>
      <c r="H802" t="str">
        <f t="shared" si="76"/>
        <v>833Lincoln26002ID0010018-0138</v>
      </c>
      <c r="I802" s="5">
        <f t="shared" si="77"/>
        <v>281.76</v>
      </c>
      <c r="K802" t="s">
        <v>7</v>
      </c>
      <c r="L802" s="33">
        <v>833</v>
      </c>
      <c r="M802" t="s">
        <v>36</v>
      </c>
      <c r="N802" t="s">
        <v>160</v>
      </c>
      <c r="O802" s="33">
        <v>38</v>
      </c>
      <c r="P802" s="32">
        <v>309.94</v>
      </c>
      <c r="R802" t="str">
        <f t="shared" si="74"/>
        <v>833Lincoln26002ID0010018-0138</v>
      </c>
      <c r="S802" s="5">
        <f t="shared" si="75"/>
        <v>309.94</v>
      </c>
      <c r="U802" s="5"/>
    </row>
    <row r="803" spans="1:21" x14ac:dyDescent="0.25">
      <c r="A803" t="s">
        <v>7</v>
      </c>
      <c r="B803" s="33">
        <v>833</v>
      </c>
      <c r="C803" t="s">
        <v>36</v>
      </c>
      <c r="D803" t="s">
        <v>64</v>
      </c>
      <c r="E803" s="33">
        <v>39</v>
      </c>
      <c r="F803" s="32">
        <v>285.39</v>
      </c>
      <c r="H803" t="str">
        <f t="shared" si="76"/>
        <v>833Lincoln26002ID0010018-0139</v>
      </c>
      <c r="I803" s="5">
        <f t="shared" si="77"/>
        <v>285.39</v>
      </c>
      <c r="K803" t="s">
        <v>7</v>
      </c>
      <c r="L803" s="33">
        <v>833</v>
      </c>
      <c r="M803" t="s">
        <v>36</v>
      </c>
      <c r="N803" t="s">
        <v>160</v>
      </c>
      <c r="O803" s="33">
        <v>39</v>
      </c>
      <c r="P803" s="32">
        <v>313.93</v>
      </c>
      <c r="R803" t="str">
        <f t="shared" si="74"/>
        <v>833Lincoln26002ID0010018-0139</v>
      </c>
      <c r="S803" s="5">
        <f t="shared" si="75"/>
        <v>313.93</v>
      </c>
      <c r="U803" s="5"/>
    </row>
    <row r="804" spans="1:21" x14ac:dyDescent="0.25">
      <c r="A804" t="s">
        <v>7</v>
      </c>
      <c r="B804" s="33">
        <v>833</v>
      </c>
      <c r="C804" t="s">
        <v>36</v>
      </c>
      <c r="D804" t="s">
        <v>64</v>
      </c>
      <c r="E804" s="33">
        <v>40</v>
      </c>
      <c r="F804" s="32">
        <v>289.01</v>
      </c>
      <c r="H804" t="str">
        <f t="shared" si="76"/>
        <v>833Lincoln26002ID0010018-0140</v>
      </c>
      <c r="I804" s="5">
        <f t="shared" si="77"/>
        <v>289.01</v>
      </c>
      <c r="K804" t="s">
        <v>7</v>
      </c>
      <c r="L804" s="33">
        <v>833</v>
      </c>
      <c r="M804" t="s">
        <v>36</v>
      </c>
      <c r="N804" t="s">
        <v>160</v>
      </c>
      <c r="O804" s="33">
        <v>40</v>
      </c>
      <c r="P804" s="32">
        <v>317.91000000000003</v>
      </c>
      <c r="R804" t="str">
        <f t="shared" si="74"/>
        <v>833Lincoln26002ID0010018-0140</v>
      </c>
      <c r="S804" s="5">
        <f t="shared" si="75"/>
        <v>317.91000000000003</v>
      </c>
      <c r="U804" s="5"/>
    </row>
    <row r="805" spans="1:21" x14ac:dyDescent="0.25">
      <c r="A805" t="s">
        <v>7</v>
      </c>
      <c r="B805" s="33">
        <v>833</v>
      </c>
      <c r="C805" t="s">
        <v>36</v>
      </c>
      <c r="D805" t="s">
        <v>64</v>
      </c>
      <c r="E805" s="33">
        <v>41</v>
      </c>
      <c r="F805" s="32">
        <v>294.43</v>
      </c>
      <c r="H805" t="str">
        <f t="shared" si="76"/>
        <v>833Lincoln26002ID0010018-0141</v>
      </c>
      <c r="I805" s="5">
        <f t="shared" si="77"/>
        <v>294.43</v>
      </c>
      <c r="K805" t="s">
        <v>7</v>
      </c>
      <c r="L805" s="33">
        <v>833</v>
      </c>
      <c r="M805" t="s">
        <v>36</v>
      </c>
      <c r="N805" t="s">
        <v>160</v>
      </c>
      <c r="O805" s="33">
        <v>41</v>
      </c>
      <c r="P805" s="32">
        <v>323.87</v>
      </c>
      <c r="R805" t="str">
        <f t="shared" si="74"/>
        <v>833Lincoln26002ID0010018-0141</v>
      </c>
      <c r="S805" s="5">
        <f t="shared" si="75"/>
        <v>323.87</v>
      </c>
      <c r="U805" s="5"/>
    </row>
    <row r="806" spans="1:21" x14ac:dyDescent="0.25">
      <c r="A806" t="s">
        <v>7</v>
      </c>
      <c r="B806" s="33">
        <v>833</v>
      </c>
      <c r="C806" t="s">
        <v>36</v>
      </c>
      <c r="D806" t="s">
        <v>64</v>
      </c>
      <c r="E806" s="33">
        <v>42</v>
      </c>
      <c r="F806" s="32">
        <v>299.63</v>
      </c>
      <c r="H806" t="str">
        <f t="shared" si="76"/>
        <v>833Lincoln26002ID0010018-0142</v>
      </c>
      <c r="I806" s="5">
        <f t="shared" si="77"/>
        <v>299.63</v>
      </c>
      <c r="K806" t="s">
        <v>7</v>
      </c>
      <c r="L806" s="33">
        <v>833</v>
      </c>
      <c r="M806" t="s">
        <v>36</v>
      </c>
      <c r="N806" t="s">
        <v>160</v>
      </c>
      <c r="O806" s="33">
        <v>42</v>
      </c>
      <c r="P806" s="32">
        <v>329.59</v>
      </c>
      <c r="R806" t="str">
        <f t="shared" si="74"/>
        <v>833Lincoln26002ID0010018-0142</v>
      </c>
      <c r="S806" s="5">
        <f t="shared" si="75"/>
        <v>329.59</v>
      </c>
      <c r="U806" s="5"/>
    </row>
    <row r="807" spans="1:21" x14ac:dyDescent="0.25">
      <c r="A807" t="s">
        <v>7</v>
      </c>
      <c r="B807" s="33">
        <v>833</v>
      </c>
      <c r="C807" t="s">
        <v>36</v>
      </c>
      <c r="D807" t="s">
        <v>64</v>
      </c>
      <c r="E807" s="33">
        <v>43</v>
      </c>
      <c r="F807" s="32">
        <v>306.86</v>
      </c>
      <c r="H807" t="str">
        <f t="shared" si="76"/>
        <v>833Lincoln26002ID0010018-0143</v>
      </c>
      <c r="I807" s="5">
        <f t="shared" si="77"/>
        <v>306.86</v>
      </c>
      <c r="K807" t="s">
        <v>7</v>
      </c>
      <c r="L807" s="33">
        <v>833</v>
      </c>
      <c r="M807" t="s">
        <v>36</v>
      </c>
      <c r="N807" t="s">
        <v>160</v>
      </c>
      <c r="O807" s="33">
        <v>43</v>
      </c>
      <c r="P807" s="32">
        <v>337.55</v>
      </c>
      <c r="R807" t="str">
        <f t="shared" si="74"/>
        <v>833Lincoln26002ID0010018-0143</v>
      </c>
      <c r="S807" s="5">
        <f t="shared" si="75"/>
        <v>337.55</v>
      </c>
      <c r="U807" s="5"/>
    </row>
    <row r="808" spans="1:21" x14ac:dyDescent="0.25">
      <c r="A808" t="s">
        <v>7</v>
      </c>
      <c r="B808" s="33">
        <v>833</v>
      </c>
      <c r="C808" t="s">
        <v>36</v>
      </c>
      <c r="D808" t="s">
        <v>64</v>
      </c>
      <c r="E808" s="33">
        <v>44</v>
      </c>
      <c r="F808" s="32">
        <v>315.91000000000003</v>
      </c>
      <c r="H808" t="str">
        <f t="shared" si="76"/>
        <v>833Lincoln26002ID0010018-0144</v>
      </c>
      <c r="I808" s="5">
        <f t="shared" si="77"/>
        <v>315.91000000000003</v>
      </c>
      <c r="K808" t="s">
        <v>7</v>
      </c>
      <c r="L808" s="33">
        <v>833</v>
      </c>
      <c r="M808" t="s">
        <v>36</v>
      </c>
      <c r="N808" t="s">
        <v>160</v>
      </c>
      <c r="O808" s="33">
        <v>44</v>
      </c>
      <c r="P808" s="32">
        <v>347.5</v>
      </c>
      <c r="R808" t="str">
        <f t="shared" si="74"/>
        <v>833Lincoln26002ID0010018-0144</v>
      </c>
      <c r="S808" s="5">
        <f t="shared" si="75"/>
        <v>347.5</v>
      </c>
      <c r="U808" s="5"/>
    </row>
    <row r="809" spans="1:21" x14ac:dyDescent="0.25">
      <c r="A809" t="s">
        <v>7</v>
      </c>
      <c r="B809" s="33">
        <v>833</v>
      </c>
      <c r="C809" t="s">
        <v>36</v>
      </c>
      <c r="D809" t="s">
        <v>64</v>
      </c>
      <c r="E809" s="33">
        <v>45</v>
      </c>
      <c r="F809" s="32">
        <v>326.54000000000002</v>
      </c>
      <c r="H809" t="str">
        <f t="shared" si="76"/>
        <v>833Lincoln26002ID0010018-0145</v>
      </c>
      <c r="I809" s="5">
        <f t="shared" si="77"/>
        <v>326.54000000000002</v>
      </c>
      <c r="K809" t="s">
        <v>7</v>
      </c>
      <c r="L809" s="33">
        <v>833</v>
      </c>
      <c r="M809" t="s">
        <v>36</v>
      </c>
      <c r="N809" t="s">
        <v>160</v>
      </c>
      <c r="O809" s="33">
        <v>45</v>
      </c>
      <c r="P809" s="32">
        <v>359.19</v>
      </c>
      <c r="R809" t="str">
        <f t="shared" si="74"/>
        <v>833Lincoln26002ID0010018-0145</v>
      </c>
      <c r="S809" s="5">
        <f t="shared" si="75"/>
        <v>359.19</v>
      </c>
      <c r="U809" s="5"/>
    </row>
    <row r="810" spans="1:21" x14ac:dyDescent="0.25">
      <c r="A810" t="s">
        <v>7</v>
      </c>
      <c r="B810" s="33">
        <v>833</v>
      </c>
      <c r="C810" t="s">
        <v>36</v>
      </c>
      <c r="D810" t="s">
        <v>64</v>
      </c>
      <c r="E810" s="33">
        <v>46</v>
      </c>
      <c r="F810" s="32">
        <v>339.21</v>
      </c>
      <c r="H810" t="str">
        <f t="shared" si="76"/>
        <v>833Lincoln26002ID0010018-0146</v>
      </c>
      <c r="I810" s="5">
        <f t="shared" si="77"/>
        <v>339.21</v>
      </c>
      <c r="K810" t="s">
        <v>7</v>
      </c>
      <c r="L810" s="33">
        <v>833</v>
      </c>
      <c r="M810" t="s">
        <v>36</v>
      </c>
      <c r="N810" t="s">
        <v>160</v>
      </c>
      <c r="O810" s="33">
        <v>46</v>
      </c>
      <c r="P810" s="32">
        <v>373.13</v>
      </c>
      <c r="R810" t="str">
        <f t="shared" si="74"/>
        <v>833Lincoln26002ID0010018-0146</v>
      </c>
      <c r="S810" s="5">
        <f t="shared" si="75"/>
        <v>373.13</v>
      </c>
      <c r="U810" s="5"/>
    </row>
    <row r="811" spans="1:21" x14ac:dyDescent="0.25">
      <c r="A811" t="s">
        <v>7</v>
      </c>
      <c r="B811" s="33">
        <v>833</v>
      </c>
      <c r="C811" t="s">
        <v>36</v>
      </c>
      <c r="D811" t="s">
        <v>64</v>
      </c>
      <c r="E811" s="33">
        <v>47</v>
      </c>
      <c r="F811" s="32">
        <v>353.45</v>
      </c>
      <c r="H811" t="str">
        <f t="shared" si="76"/>
        <v>833Lincoln26002ID0010018-0147</v>
      </c>
      <c r="I811" s="5">
        <f t="shared" si="77"/>
        <v>353.45</v>
      </c>
      <c r="K811" t="s">
        <v>7</v>
      </c>
      <c r="L811" s="33">
        <v>833</v>
      </c>
      <c r="M811" t="s">
        <v>36</v>
      </c>
      <c r="N811" t="s">
        <v>160</v>
      </c>
      <c r="O811" s="33">
        <v>47</v>
      </c>
      <c r="P811" s="32">
        <v>388.8</v>
      </c>
      <c r="R811" t="str">
        <f t="shared" si="74"/>
        <v>833Lincoln26002ID0010018-0147</v>
      </c>
      <c r="S811" s="5">
        <f t="shared" si="75"/>
        <v>388.8</v>
      </c>
      <c r="U811" s="5"/>
    </row>
    <row r="812" spans="1:21" x14ac:dyDescent="0.25">
      <c r="A812" t="s">
        <v>7</v>
      </c>
      <c r="B812" s="33">
        <v>833</v>
      </c>
      <c r="C812" t="s">
        <v>36</v>
      </c>
      <c r="D812" t="s">
        <v>64</v>
      </c>
      <c r="E812" s="33">
        <v>48</v>
      </c>
      <c r="F812" s="32">
        <v>369.73</v>
      </c>
      <c r="H812" t="str">
        <f t="shared" si="76"/>
        <v>833Lincoln26002ID0010018-0148</v>
      </c>
      <c r="I812" s="5">
        <f t="shared" si="77"/>
        <v>369.73</v>
      </c>
      <c r="K812" t="s">
        <v>7</v>
      </c>
      <c r="L812" s="33">
        <v>833</v>
      </c>
      <c r="M812" t="s">
        <v>36</v>
      </c>
      <c r="N812" t="s">
        <v>160</v>
      </c>
      <c r="O812" s="33">
        <v>48</v>
      </c>
      <c r="P812" s="32">
        <v>406.7</v>
      </c>
      <c r="R812" t="str">
        <f t="shared" si="74"/>
        <v>833Lincoln26002ID0010018-0148</v>
      </c>
      <c r="S812" s="5">
        <f t="shared" si="75"/>
        <v>406.7</v>
      </c>
      <c r="U812" s="5"/>
    </row>
    <row r="813" spans="1:21" x14ac:dyDescent="0.25">
      <c r="A813" t="s">
        <v>7</v>
      </c>
      <c r="B813" s="33">
        <v>833</v>
      </c>
      <c r="C813" t="s">
        <v>36</v>
      </c>
      <c r="D813" t="s">
        <v>64</v>
      </c>
      <c r="E813" s="33">
        <v>49</v>
      </c>
      <c r="F813" s="32">
        <v>385.79</v>
      </c>
      <c r="H813" t="str">
        <f t="shared" si="76"/>
        <v>833Lincoln26002ID0010018-0149</v>
      </c>
      <c r="I813" s="5">
        <f t="shared" si="77"/>
        <v>385.79</v>
      </c>
      <c r="K813" t="s">
        <v>7</v>
      </c>
      <c r="L813" s="33">
        <v>833</v>
      </c>
      <c r="M813" t="s">
        <v>36</v>
      </c>
      <c r="N813" t="s">
        <v>160</v>
      </c>
      <c r="O813" s="33">
        <v>49</v>
      </c>
      <c r="P813" s="32">
        <v>424.37</v>
      </c>
      <c r="R813" t="str">
        <f t="shared" si="74"/>
        <v>833Lincoln26002ID0010018-0149</v>
      </c>
      <c r="S813" s="5">
        <f t="shared" si="75"/>
        <v>424.37</v>
      </c>
      <c r="U813" s="5"/>
    </row>
    <row r="814" spans="1:21" x14ac:dyDescent="0.25">
      <c r="A814" t="s">
        <v>7</v>
      </c>
      <c r="B814" s="33">
        <v>833</v>
      </c>
      <c r="C814" t="s">
        <v>36</v>
      </c>
      <c r="D814" t="s">
        <v>64</v>
      </c>
      <c r="E814" s="33">
        <v>50</v>
      </c>
      <c r="F814" s="32">
        <v>403.88</v>
      </c>
      <c r="H814" t="str">
        <f t="shared" si="76"/>
        <v>833Lincoln26002ID0010018-0150</v>
      </c>
      <c r="I814" s="5">
        <f t="shared" si="77"/>
        <v>403.88</v>
      </c>
      <c r="K814" t="s">
        <v>7</v>
      </c>
      <c r="L814" s="33">
        <v>833</v>
      </c>
      <c r="M814" t="s">
        <v>36</v>
      </c>
      <c r="N814" t="s">
        <v>160</v>
      </c>
      <c r="O814" s="33">
        <v>50</v>
      </c>
      <c r="P814" s="32">
        <v>444.27</v>
      </c>
      <c r="R814" t="str">
        <f t="shared" si="74"/>
        <v>833Lincoln26002ID0010018-0150</v>
      </c>
      <c r="S814" s="5">
        <f t="shared" si="75"/>
        <v>444.27</v>
      </c>
      <c r="U814" s="5"/>
    </row>
    <row r="815" spans="1:21" x14ac:dyDescent="0.25">
      <c r="A815" t="s">
        <v>7</v>
      </c>
      <c r="B815" s="33">
        <v>833</v>
      </c>
      <c r="C815" t="s">
        <v>36</v>
      </c>
      <c r="D815" t="s">
        <v>64</v>
      </c>
      <c r="E815" s="33">
        <v>51</v>
      </c>
      <c r="F815" s="32">
        <v>421.75</v>
      </c>
      <c r="H815" t="str">
        <f t="shared" si="76"/>
        <v>833Lincoln26002ID0010018-0151</v>
      </c>
      <c r="I815" s="5">
        <f t="shared" si="77"/>
        <v>421.75</v>
      </c>
      <c r="K815" t="s">
        <v>7</v>
      </c>
      <c r="L815" s="33">
        <v>833</v>
      </c>
      <c r="M815" t="s">
        <v>36</v>
      </c>
      <c r="N815" t="s">
        <v>160</v>
      </c>
      <c r="O815" s="33">
        <v>51</v>
      </c>
      <c r="P815" s="32">
        <v>463.93</v>
      </c>
      <c r="R815" t="str">
        <f t="shared" si="74"/>
        <v>833Lincoln26002ID0010018-0151</v>
      </c>
      <c r="S815" s="5">
        <f t="shared" si="75"/>
        <v>463.93</v>
      </c>
      <c r="U815" s="5"/>
    </row>
    <row r="816" spans="1:21" x14ac:dyDescent="0.25">
      <c r="A816" t="s">
        <v>7</v>
      </c>
      <c r="B816" s="33">
        <v>833</v>
      </c>
      <c r="C816" t="s">
        <v>36</v>
      </c>
      <c r="D816" t="s">
        <v>64</v>
      </c>
      <c r="E816" s="33">
        <v>52</v>
      </c>
      <c r="F816" s="32">
        <v>441.42</v>
      </c>
      <c r="H816" t="str">
        <f t="shared" si="76"/>
        <v>833Lincoln26002ID0010018-0152</v>
      </c>
      <c r="I816" s="5">
        <f t="shared" si="77"/>
        <v>441.42</v>
      </c>
      <c r="K816" t="s">
        <v>7</v>
      </c>
      <c r="L816" s="33">
        <v>833</v>
      </c>
      <c r="M816" t="s">
        <v>36</v>
      </c>
      <c r="N816" t="s">
        <v>160</v>
      </c>
      <c r="O816" s="33">
        <v>52</v>
      </c>
      <c r="P816" s="32">
        <v>485.56</v>
      </c>
      <c r="R816" t="str">
        <f t="shared" si="74"/>
        <v>833Lincoln26002ID0010018-0152</v>
      </c>
      <c r="S816" s="5">
        <f t="shared" si="75"/>
        <v>485.56</v>
      </c>
      <c r="U816" s="5"/>
    </row>
    <row r="817" spans="1:21" x14ac:dyDescent="0.25">
      <c r="A817" t="s">
        <v>7</v>
      </c>
      <c r="B817" s="33">
        <v>833</v>
      </c>
      <c r="C817" t="s">
        <v>36</v>
      </c>
      <c r="D817" t="s">
        <v>64</v>
      </c>
      <c r="E817" s="33">
        <v>53</v>
      </c>
      <c r="F817" s="32">
        <v>461.33</v>
      </c>
      <c r="H817" t="str">
        <f t="shared" si="76"/>
        <v>833Lincoln26002ID0010018-0153</v>
      </c>
      <c r="I817" s="5">
        <f t="shared" si="77"/>
        <v>461.33</v>
      </c>
      <c r="K817" t="s">
        <v>7</v>
      </c>
      <c r="L817" s="33">
        <v>833</v>
      </c>
      <c r="M817" t="s">
        <v>36</v>
      </c>
      <c r="N817" t="s">
        <v>160</v>
      </c>
      <c r="O817" s="33">
        <v>53</v>
      </c>
      <c r="P817" s="32">
        <v>507.46</v>
      </c>
      <c r="R817" t="str">
        <f t="shared" si="74"/>
        <v>833Lincoln26002ID0010018-0153</v>
      </c>
      <c r="S817" s="5">
        <f t="shared" si="75"/>
        <v>507.46</v>
      </c>
      <c r="U817" s="5"/>
    </row>
    <row r="818" spans="1:21" x14ac:dyDescent="0.25">
      <c r="A818" t="s">
        <v>7</v>
      </c>
      <c r="B818" s="33">
        <v>833</v>
      </c>
      <c r="C818" t="s">
        <v>36</v>
      </c>
      <c r="D818" t="s">
        <v>64</v>
      </c>
      <c r="E818" s="33">
        <v>54</v>
      </c>
      <c r="F818" s="32">
        <v>482.8</v>
      </c>
      <c r="H818" t="str">
        <f t="shared" si="76"/>
        <v>833Lincoln26002ID0010018-0154</v>
      </c>
      <c r="I818" s="5">
        <f t="shared" si="77"/>
        <v>482.8</v>
      </c>
      <c r="K818" t="s">
        <v>7</v>
      </c>
      <c r="L818" s="33">
        <v>833</v>
      </c>
      <c r="M818" t="s">
        <v>36</v>
      </c>
      <c r="N818" t="s">
        <v>160</v>
      </c>
      <c r="O818" s="33">
        <v>54</v>
      </c>
      <c r="P818" s="32">
        <v>531.08000000000004</v>
      </c>
      <c r="R818" t="str">
        <f t="shared" si="74"/>
        <v>833Lincoln26002ID0010018-0154</v>
      </c>
      <c r="S818" s="5">
        <f t="shared" si="75"/>
        <v>531.08000000000004</v>
      </c>
      <c r="U818" s="5"/>
    </row>
    <row r="819" spans="1:21" x14ac:dyDescent="0.25">
      <c r="A819" t="s">
        <v>7</v>
      </c>
      <c r="B819" s="33">
        <v>833</v>
      </c>
      <c r="C819" t="s">
        <v>36</v>
      </c>
      <c r="D819" t="s">
        <v>64</v>
      </c>
      <c r="E819" s="33">
        <v>55</v>
      </c>
      <c r="F819" s="32">
        <v>504.29</v>
      </c>
      <c r="H819" t="str">
        <f t="shared" si="76"/>
        <v>833Lincoln26002ID0010018-0155</v>
      </c>
      <c r="I819" s="5">
        <f t="shared" si="77"/>
        <v>504.29</v>
      </c>
      <c r="K819" t="s">
        <v>7</v>
      </c>
      <c r="L819" s="33">
        <v>833</v>
      </c>
      <c r="M819" t="s">
        <v>36</v>
      </c>
      <c r="N819" t="s">
        <v>160</v>
      </c>
      <c r="O819" s="33">
        <v>55</v>
      </c>
      <c r="P819" s="32">
        <v>554.72</v>
      </c>
      <c r="R819" t="str">
        <f t="shared" si="74"/>
        <v>833Lincoln26002ID0010018-0155</v>
      </c>
      <c r="S819" s="5">
        <f t="shared" si="75"/>
        <v>554.72</v>
      </c>
      <c r="U819" s="5"/>
    </row>
    <row r="820" spans="1:21" x14ac:dyDescent="0.25">
      <c r="A820" t="s">
        <v>7</v>
      </c>
      <c r="B820" s="33">
        <v>833</v>
      </c>
      <c r="C820" t="s">
        <v>36</v>
      </c>
      <c r="D820" t="s">
        <v>64</v>
      </c>
      <c r="E820" s="33">
        <v>56</v>
      </c>
      <c r="F820" s="32">
        <v>527.58000000000004</v>
      </c>
      <c r="H820" t="str">
        <f t="shared" si="76"/>
        <v>833Lincoln26002ID0010018-0156</v>
      </c>
      <c r="I820" s="5">
        <f t="shared" si="77"/>
        <v>527.58000000000004</v>
      </c>
      <c r="K820" t="s">
        <v>7</v>
      </c>
      <c r="L820" s="33">
        <v>833</v>
      </c>
      <c r="M820" t="s">
        <v>36</v>
      </c>
      <c r="N820" t="s">
        <v>160</v>
      </c>
      <c r="O820" s="33">
        <v>56</v>
      </c>
      <c r="P820" s="32">
        <v>580.34</v>
      </c>
      <c r="R820" t="str">
        <f t="shared" si="74"/>
        <v>833Lincoln26002ID0010018-0156</v>
      </c>
      <c r="S820" s="5">
        <f t="shared" si="75"/>
        <v>580.34</v>
      </c>
      <c r="U820" s="5"/>
    </row>
    <row r="821" spans="1:21" x14ac:dyDescent="0.25">
      <c r="A821" t="s">
        <v>7</v>
      </c>
      <c r="B821" s="33">
        <v>833</v>
      </c>
      <c r="C821" t="s">
        <v>36</v>
      </c>
      <c r="D821" t="s">
        <v>64</v>
      </c>
      <c r="E821" s="33">
        <v>57</v>
      </c>
      <c r="F821" s="32">
        <v>551.1</v>
      </c>
      <c r="H821" t="str">
        <f t="shared" si="76"/>
        <v>833Lincoln26002ID0010018-0157</v>
      </c>
      <c r="I821" s="5">
        <f t="shared" si="77"/>
        <v>551.1</v>
      </c>
      <c r="K821" t="s">
        <v>7</v>
      </c>
      <c r="L821" s="33">
        <v>833</v>
      </c>
      <c r="M821" t="s">
        <v>36</v>
      </c>
      <c r="N821" t="s">
        <v>160</v>
      </c>
      <c r="O821" s="33">
        <v>57</v>
      </c>
      <c r="P821" s="32">
        <v>606.21</v>
      </c>
      <c r="R821" t="str">
        <f t="shared" si="74"/>
        <v>833Lincoln26002ID0010018-0157</v>
      </c>
      <c r="S821" s="5">
        <f t="shared" si="75"/>
        <v>606.21</v>
      </c>
      <c r="U821" s="5"/>
    </row>
    <row r="822" spans="1:21" x14ac:dyDescent="0.25">
      <c r="A822" t="s">
        <v>7</v>
      </c>
      <c r="B822" s="33">
        <v>833</v>
      </c>
      <c r="C822" t="s">
        <v>36</v>
      </c>
      <c r="D822" t="s">
        <v>64</v>
      </c>
      <c r="E822" s="33">
        <v>58</v>
      </c>
      <c r="F822" s="32">
        <v>576.20000000000005</v>
      </c>
      <c r="H822" t="str">
        <f t="shared" si="76"/>
        <v>833Lincoln26002ID0010018-0158</v>
      </c>
      <c r="I822" s="5">
        <f t="shared" si="77"/>
        <v>576.20000000000005</v>
      </c>
      <c r="K822" t="s">
        <v>7</v>
      </c>
      <c r="L822" s="33">
        <v>833</v>
      </c>
      <c r="M822" t="s">
        <v>36</v>
      </c>
      <c r="N822" t="s">
        <v>160</v>
      </c>
      <c r="O822" s="33">
        <v>58</v>
      </c>
      <c r="P822" s="32">
        <v>633.82000000000005</v>
      </c>
      <c r="R822" t="str">
        <f t="shared" si="74"/>
        <v>833Lincoln26002ID0010018-0158</v>
      </c>
      <c r="S822" s="5">
        <f t="shared" si="75"/>
        <v>633.82000000000005</v>
      </c>
      <c r="U822" s="5"/>
    </row>
    <row r="823" spans="1:21" x14ac:dyDescent="0.25">
      <c r="A823" t="s">
        <v>7</v>
      </c>
      <c r="B823" s="33">
        <v>833</v>
      </c>
      <c r="C823" t="s">
        <v>36</v>
      </c>
      <c r="D823" t="s">
        <v>64</v>
      </c>
      <c r="E823" s="33">
        <v>59</v>
      </c>
      <c r="F823" s="32">
        <v>588.64</v>
      </c>
      <c r="H823" t="str">
        <f t="shared" si="76"/>
        <v>833Lincoln26002ID0010018-0159</v>
      </c>
      <c r="I823" s="5">
        <f t="shared" si="77"/>
        <v>588.64</v>
      </c>
      <c r="K823" t="s">
        <v>7</v>
      </c>
      <c r="L823" s="33">
        <v>833</v>
      </c>
      <c r="M823" t="s">
        <v>36</v>
      </c>
      <c r="N823" t="s">
        <v>160</v>
      </c>
      <c r="O823" s="33">
        <v>59</v>
      </c>
      <c r="P823" s="32">
        <v>647.5</v>
      </c>
      <c r="R823" t="str">
        <f t="shared" si="74"/>
        <v>833Lincoln26002ID0010018-0159</v>
      </c>
      <c r="S823" s="5">
        <f t="shared" si="75"/>
        <v>647.5</v>
      </c>
      <c r="U823" s="5"/>
    </row>
    <row r="824" spans="1:21" x14ac:dyDescent="0.25">
      <c r="A824" t="s">
        <v>7</v>
      </c>
      <c r="B824" s="33">
        <v>833</v>
      </c>
      <c r="C824" t="s">
        <v>36</v>
      </c>
      <c r="D824" t="s">
        <v>64</v>
      </c>
      <c r="E824" s="33">
        <v>60</v>
      </c>
      <c r="F824" s="32">
        <v>613.74</v>
      </c>
      <c r="H824" t="str">
        <f t="shared" si="76"/>
        <v>833Lincoln26002ID0010018-0160</v>
      </c>
      <c r="I824" s="5">
        <f t="shared" si="77"/>
        <v>613.74</v>
      </c>
      <c r="K824" t="s">
        <v>7</v>
      </c>
      <c r="L824" s="33">
        <v>833</v>
      </c>
      <c r="M824" t="s">
        <v>36</v>
      </c>
      <c r="N824" t="s">
        <v>160</v>
      </c>
      <c r="O824" s="33">
        <v>60</v>
      </c>
      <c r="P824" s="32">
        <v>675.11</v>
      </c>
      <c r="R824" t="str">
        <f t="shared" si="74"/>
        <v>833Lincoln26002ID0010018-0160</v>
      </c>
      <c r="S824" s="5">
        <f t="shared" si="75"/>
        <v>675.11</v>
      </c>
      <c r="U824" s="5"/>
    </row>
    <row r="825" spans="1:21" x14ac:dyDescent="0.25">
      <c r="A825" t="s">
        <v>7</v>
      </c>
      <c r="B825" s="33">
        <v>833</v>
      </c>
      <c r="C825" t="s">
        <v>36</v>
      </c>
      <c r="D825" t="s">
        <v>64</v>
      </c>
      <c r="E825" s="33">
        <v>61</v>
      </c>
      <c r="F825" s="32">
        <v>635.44000000000005</v>
      </c>
      <c r="H825" t="str">
        <f t="shared" si="76"/>
        <v>833Lincoln26002ID0010018-0161</v>
      </c>
      <c r="I825" s="5">
        <f t="shared" si="77"/>
        <v>635.44000000000005</v>
      </c>
      <c r="K825" t="s">
        <v>7</v>
      </c>
      <c r="L825" s="33">
        <v>833</v>
      </c>
      <c r="M825" t="s">
        <v>36</v>
      </c>
      <c r="N825" t="s">
        <v>160</v>
      </c>
      <c r="O825" s="33">
        <v>61</v>
      </c>
      <c r="P825" s="32">
        <v>698.98</v>
      </c>
      <c r="R825" t="str">
        <f t="shared" si="74"/>
        <v>833Lincoln26002ID0010018-0161</v>
      </c>
      <c r="S825" s="5">
        <f t="shared" si="75"/>
        <v>698.98</v>
      </c>
      <c r="U825" s="5"/>
    </row>
    <row r="826" spans="1:21" x14ac:dyDescent="0.25">
      <c r="A826" t="s">
        <v>7</v>
      </c>
      <c r="B826" s="33">
        <v>833</v>
      </c>
      <c r="C826" t="s">
        <v>36</v>
      </c>
      <c r="D826" t="s">
        <v>64</v>
      </c>
      <c r="E826" s="33">
        <v>62</v>
      </c>
      <c r="F826" s="32">
        <v>649.70000000000005</v>
      </c>
      <c r="H826" t="str">
        <f t="shared" si="76"/>
        <v>833Lincoln26002ID0010018-0162</v>
      </c>
      <c r="I826" s="5">
        <f t="shared" si="77"/>
        <v>649.70000000000005</v>
      </c>
      <c r="K826" t="s">
        <v>7</v>
      </c>
      <c r="L826" s="33">
        <v>833</v>
      </c>
      <c r="M826" t="s">
        <v>36</v>
      </c>
      <c r="N826" t="s">
        <v>160</v>
      </c>
      <c r="O826" s="33">
        <v>62</v>
      </c>
      <c r="P826" s="32">
        <v>714.67</v>
      </c>
      <c r="R826" t="str">
        <f t="shared" si="74"/>
        <v>833Lincoln26002ID0010018-0162</v>
      </c>
      <c r="S826" s="5">
        <f t="shared" si="75"/>
        <v>714.67</v>
      </c>
      <c r="U826" s="5"/>
    </row>
    <row r="827" spans="1:21" x14ac:dyDescent="0.25">
      <c r="A827" t="s">
        <v>7</v>
      </c>
      <c r="B827" s="33">
        <v>833</v>
      </c>
      <c r="C827" t="s">
        <v>36</v>
      </c>
      <c r="D827" t="s">
        <v>64</v>
      </c>
      <c r="E827" s="33">
        <v>63</v>
      </c>
      <c r="F827" s="32">
        <v>667.56</v>
      </c>
      <c r="H827" t="str">
        <f t="shared" si="76"/>
        <v>833Lincoln26002ID0010018-0163</v>
      </c>
      <c r="I827" s="5">
        <f t="shared" si="77"/>
        <v>667.56</v>
      </c>
      <c r="K827" t="s">
        <v>7</v>
      </c>
      <c r="L827" s="33">
        <v>833</v>
      </c>
      <c r="M827" t="s">
        <v>36</v>
      </c>
      <c r="N827" t="s">
        <v>160</v>
      </c>
      <c r="O827" s="33">
        <v>63</v>
      </c>
      <c r="P827" s="32">
        <v>734.32</v>
      </c>
      <c r="R827" t="str">
        <f t="shared" si="74"/>
        <v>833Lincoln26002ID0010018-0163</v>
      </c>
      <c r="S827" s="5">
        <f t="shared" si="75"/>
        <v>734.32</v>
      </c>
      <c r="U827" s="5"/>
    </row>
    <row r="828" spans="1:21" x14ac:dyDescent="0.25">
      <c r="A828" t="s">
        <v>7</v>
      </c>
      <c r="B828" s="33">
        <v>833</v>
      </c>
      <c r="C828" t="s">
        <v>36</v>
      </c>
      <c r="D828" t="s">
        <v>64</v>
      </c>
      <c r="E828" s="33">
        <v>64</v>
      </c>
      <c r="F828" s="32">
        <v>678.4</v>
      </c>
      <c r="H828" t="str">
        <f t="shared" si="76"/>
        <v>833Lincoln26002ID0010018-0164</v>
      </c>
      <c r="I828" s="5">
        <f t="shared" si="77"/>
        <v>678.4</v>
      </c>
      <c r="K828" t="s">
        <v>7</v>
      </c>
      <c r="L828" s="33">
        <v>833</v>
      </c>
      <c r="M828" t="s">
        <v>36</v>
      </c>
      <c r="N828" t="s">
        <v>160</v>
      </c>
      <c r="O828" s="33">
        <v>64</v>
      </c>
      <c r="P828" s="32">
        <v>746.24</v>
      </c>
      <c r="R828" t="str">
        <f t="shared" si="74"/>
        <v>833Lincoln26002ID0010018-0164</v>
      </c>
      <c r="S828" s="5">
        <f t="shared" si="75"/>
        <v>746.24</v>
      </c>
      <c r="U828" s="5"/>
    </row>
    <row r="829" spans="1:21" x14ac:dyDescent="0.25">
      <c r="A829" t="s">
        <v>7</v>
      </c>
      <c r="B829" s="33">
        <v>833</v>
      </c>
      <c r="C829" t="s">
        <v>36</v>
      </c>
      <c r="D829" t="s">
        <v>64</v>
      </c>
      <c r="E829" s="33">
        <v>65</v>
      </c>
      <c r="F829" s="32">
        <v>678.4</v>
      </c>
      <c r="H829" t="str">
        <f t="shared" ref="H829:H838" si="78">B829&amp;C829&amp;A829&amp;E829</f>
        <v>833Lincoln26002ID0010018-0165</v>
      </c>
      <c r="I829" s="5">
        <f t="shared" ref="I829:I838" si="79">F829</f>
        <v>678.4</v>
      </c>
      <c r="K829" t="s">
        <v>7</v>
      </c>
      <c r="L829" s="33">
        <v>833</v>
      </c>
      <c r="M829" t="s">
        <v>36</v>
      </c>
      <c r="N829" t="s">
        <v>160</v>
      </c>
      <c r="O829" s="33">
        <v>65</v>
      </c>
      <c r="P829" s="32">
        <v>746.24</v>
      </c>
      <c r="R829" t="str">
        <f t="shared" si="74"/>
        <v>833Lincoln26002ID0010018-0165</v>
      </c>
      <c r="S829" s="5">
        <f t="shared" si="75"/>
        <v>746.24</v>
      </c>
      <c r="U829" s="5"/>
    </row>
    <row r="830" spans="1:21" x14ac:dyDescent="0.25">
      <c r="A830" t="s">
        <v>7</v>
      </c>
      <c r="B830" s="33">
        <v>833</v>
      </c>
      <c r="C830" t="s">
        <v>37</v>
      </c>
      <c r="D830" t="s">
        <v>64</v>
      </c>
      <c r="E830" s="33">
        <v>20</v>
      </c>
      <c r="F830" s="32">
        <v>143.59</v>
      </c>
      <c r="H830" t="str">
        <f t="shared" si="78"/>
        <v>833Minidoka26002ID0010018-0120</v>
      </c>
      <c r="I830" s="5">
        <f t="shared" si="79"/>
        <v>143.59</v>
      </c>
      <c r="K830" t="s">
        <v>7</v>
      </c>
      <c r="L830" s="33">
        <v>833</v>
      </c>
      <c r="M830" t="s">
        <v>37</v>
      </c>
      <c r="N830" t="s">
        <v>160</v>
      </c>
      <c r="O830" s="33">
        <v>20</v>
      </c>
      <c r="P830" s="32">
        <v>143.59</v>
      </c>
      <c r="R830" t="str">
        <f t="shared" si="74"/>
        <v>833Minidoka26002ID0010018-0120</v>
      </c>
      <c r="S830" s="5">
        <f t="shared" si="75"/>
        <v>143.59</v>
      </c>
      <c r="U830" s="5"/>
    </row>
    <row r="831" spans="1:21" x14ac:dyDescent="0.25">
      <c r="A831" t="s">
        <v>7</v>
      </c>
      <c r="B831" s="33">
        <v>833</v>
      </c>
      <c r="C831" t="s">
        <v>37</v>
      </c>
      <c r="D831" t="s">
        <v>64</v>
      </c>
      <c r="E831" s="33">
        <v>21</v>
      </c>
      <c r="F831" s="32">
        <v>226.14</v>
      </c>
      <c r="H831" t="str">
        <f t="shared" si="78"/>
        <v>833Minidoka26002ID0010018-0121</v>
      </c>
      <c r="I831" s="5">
        <f t="shared" si="79"/>
        <v>226.14</v>
      </c>
      <c r="K831" t="s">
        <v>7</v>
      </c>
      <c r="L831" s="33">
        <v>833</v>
      </c>
      <c r="M831" t="s">
        <v>37</v>
      </c>
      <c r="N831" t="s">
        <v>160</v>
      </c>
      <c r="O831" s="33">
        <v>21</v>
      </c>
      <c r="P831" s="32">
        <v>248.75</v>
      </c>
      <c r="R831" t="str">
        <f t="shared" si="74"/>
        <v>833Minidoka26002ID0010018-0121</v>
      </c>
      <c r="S831" s="5">
        <f t="shared" si="75"/>
        <v>248.75</v>
      </c>
      <c r="U831" s="5"/>
    </row>
    <row r="832" spans="1:21" x14ac:dyDescent="0.25">
      <c r="A832" t="s">
        <v>7</v>
      </c>
      <c r="B832" s="33">
        <v>833</v>
      </c>
      <c r="C832" t="s">
        <v>37</v>
      </c>
      <c r="D832" t="s">
        <v>64</v>
      </c>
      <c r="E832" s="33">
        <v>22</v>
      </c>
      <c r="F832" s="32">
        <v>226.14</v>
      </c>
      <c r="H832" t="str">
        <f t="shared" si="78"/>
        <v>833Minidoka26002ID0010018-0122</v>
      </c>
      <c r="I832" s="5">
        <f t="shared" si="79"/>
        <v>226.14</v>
      </c>
      <c r="K832" t="s">
        <v>7</v>
      </c>
      <c r="L832" s="33">
        <v>833</v>
      </c>
      <c r="M832" t="s">
        <v>37</v>
      </c>
      <c r="N832" t="s">
        <v>160</v>
      </c>
      <c r="O832" s="33">
        <v>22</v>
      </c>
      <c r="P832" s="32">
        <v>248.75</v>
      </c>
      <c r="R832" t="str">
        <f t="shared" si="74"/>
        <v>833Minidoka26002ID0010018-0122</v>
      </c>
      <c r="S832" s="5">
        <f t="shared" si="75"/>
        <v>248.75</v>
      </c>
      <c r="U832" s="5"/>
    </row>
    <row r="833" spans="1:21" x14ac:dyDescent="0.25">
      <c r="A833" t="s">
        <v>7</v>
      </c>
      <c r="B833" s="33">
        <v>833</v>
      </c>
      <c r="C833" t="s">
        <v>37</v>
      </c>
      <c r="D833" t="s">
        <v>64</v>
      </c>
      <c r="E833" s="33">
        <v>23</v>
      </c>
      <c r="F833" s="32">
        <v>226.14</v>
      </c>
      <c r="H833" t="str">
        <f t="shared" si="78"/>
        <v>833Minidoka26002ID0010018-0123</v>
      </c>
      <c r="I833" s="5">
        <f t="shared" si="79"/>
        <v>226.14</v>
      </c>
      <c r="K833" t="s">
        <v>7</v>
      </c>
      <c r="L833" s="33">
        <v>833</v>
      </c>
      <c r="M833" t="s">
        <v>37</v>
      </c>
      <c r="N833" t="s">
        <v>160</v>
      </c>
      <c r="O833" s="33">
        <v>23</v>
      </c>
      <c r="P833" s="32">
        <v>248.75</v>
      </c>
      <c r="R833" t="str">
        <f t="shared" si="74"/>
        <v>833Minidoka26002ID0010018-0123</v>
      </c>
      <c r="S833" s="5">
        <f t="shared" si="75"/>
        <v>248.75</v>
      </c>
      <c r="U833" s="5"/>
    </row>
    <row r="834" spans="1:21" x14ac:dyDescent="0.25">
      <c r="A834" t="s">
        <v>7</v>
      </c>
      <c r="B834" s="33">
        <v>833</v>
      </c>
      <c r="C834" t="s">
        <v>37</v>
      </c>
      <c r="D834" t="s">
        <v>64</v>
      </c>
      <c r="E834" s="33">
        <v>24</v>
      </c>
      <c r="F834" s="32">
        <v>226.14</v>
      </c>
      <c r="H834" t="str">
        <f t="shared" si="78"/>
        <v>833Minidoka26002ID0010018-0124</v>
      </c>
      <c r="I834" s="5">
        <f t="shared" si="79"/>
        <v>226.14</v>
      </c>
      <c r="K834" t="s">
        <v>7</v>
      </c>
      <c r="L834" s="33">
        <v>833</v>
      </c>
      <c r="M834" t="s">
        <v>37</v>
      </c>
      <c r="N834" t="s">
        <v>160</v>
      </c>
      <c r="O834" s="33">
        <v>24</v>
      </c>
      <c r="P834" s="32">
        <v>248.75</v>
      </c>
      <c r="R834" t="str">
        <f t="shared" ref="R834:R897" si="80">L834&amp;M834&amp;K834&amp;O834</f>
        <v>833Minidoka26002ID0010018-0124</v>
      </c>
      <c r="S834" s="5">
        <f t="shared" ref="S834:S897" si="81">P834</f>
        <v>248.75</v>
      </c>
      <c r="U834" s="5"/>
    </row>
    <row r="835" spans="1:21" x14ac:dyDescent="0.25">
      <c r="A835" t="s">
        <v>7</v>
      </c>
      <c r="B835" s="33">
        <v>833</v>
      </c>
      <c r="C835" t="s">
        <v>37</v>
      </c>
      <c r="D835" t="s">
        <v>64</v>
      </c>
      <c r="E835" s="33">
        <v>25</v>
      </c>
      <c r="F835" s="32">
        <v>227.05</v>
      </c>
      <c r="H835" t="str">
        <f t="shared" si="78"/>
        <v>833Minidoka26002ID0010018-0125</v>
      </c>
      <c r="I835" s="5">
        <f t="shared" si="79"/>
        <v>227.05</v>
      </c>
      <c r="K835" t="s">
        <v>7</v>
      </c>
      <c r="L835" s="33">
        <v>833</v>
      </c>
      <c r="M835" t="s">
        <v>37</v>
      </c>
      <c r="N835" t="s">
        <v>160</v>
      </c>
      <c r="O835" s="33">
        <v>25</v>
      </c>
      <c r="P835" s="32">
        <v>249.76</v>
      </c>
      <c r="R835" t="str">
        <f t="shared" si="80"/>
        <v>833Minidoka26002ID0010018-0125</v>
      </c>
      <c r="S835" s="5">
        <f t="shared" si="81"/>
        <v>249.76</v>
      </c>
      <c r="U835" s="5"/>
    </row>
    <row r="836" spans="1:21" x14ac:dyDescent="0.25">
      <c r="A836" t="s">
        <v>7</v>
      </c>
      <c r="B836" s="33">
        <v>833</v>
      </c>
      <c r="C836" t="s">
        <v>37</v>
      </c>
      <c r="D836" t="s">
        <v>64</v>
      </c>
      <c r="E836" s="33">
        <v>26</v>
      </c>
      <c r="F836" s="32">
        <v>231.56</v>
      </c>
      <c r="H836" t="str">
        <f t="shared" si="78"/>
        <v>833Minidoka26002ID0010018-0126</v>
      </c>
      <c r="I836" s="5">
        <f t="shared" si="79"/>
        <v>231.56</v>
      </c>
      <c r="K836" t="s">
        <v>7</v>
      </c>
      <c r="L836" s="33">
        <v>833</v>
      </c>
      <c r="M836" t="s">
        <v>37</v>
      </c>
      <c r="N836" t="s">
        <v>160</v>
      </c>
      <c r="O836" s="33">
        <v>26</v>
      </c>
      <c r="P836" s="32">
        <v>254.72</v>
      </c>
      <c r="R836" t="str">
        <f t="shared" si="80"/>
        <v>833Minidoka26002ID0010018-0126</v>
      </c>
      <c r="S836" s="5">
        <f t="shared" si="81"/>
        <v>254.72</v>
      </c>
      <c r="U836" s="5"/>
    </row>
    <row r="837" spans="1:21" x14ac:dyDescent="0.25">
      <c r="A837" t="s">
        <v>7</v>
      </c>
      <c r="B837" s="33">
        <v>833</v>
      </c>
      <c r="C837" t="s">
        <v>37</v>
      </c>
      <c r="D837" t="s">
        <v>64</v>
      </c>
      <c r="E837" s="33">
        <v>27</v>
      </c>
      <c r="F837" s="32">
        <v>237</v>
      </c>
      <c r="H837" t="str">
        <f t="shared" si="78"/>
        <v>833Minidoka26002ID0010018-0127</v>
      </c>
      <c r="I837" s="5">
        <f t="shared" si="79"/>
        <v>237</v>
      </c>
      <c r="K837" t="s">
        <v>7</v>
      </c>
      <c r="L837" s="33">
        <v>833</v>
      </c>
      <c r="M837" t="s">
        <v>37</v>
      </c>
      <c r="N837" t="s">
        <v>160</v>
      </c>
      <c r="O837" s="33">
        <v>27</v>
      </c>
      <c r="P837" s="32">
        <v>260.7</v>
      </c>
      <c r="R837" t="str">
        <f t="shared" si="80"/>
        <v>833Minidoka26002ID0010018-0127</v>
      </c>
      <c r="S837" s="5">
        <f t="shared" si="81"/>
        <v>260.7</v>
      </c>
      <c r="U837" s="5"/>
    </row>
    <row r="838" spans="1:21" x14ac:dyDescent="0.25">
      <c r="A838" t="s">
        <v>7</v>
      </c>
      <c r="B838" s="33">
        <v>833</v>
      </c>
      <c r="C838" t="s">
        <v>37</v>
      </c>
      <c r="D838" t="s">
        <v>64</v>
      </c>
      <c r="E838" s="33">
        <v>28</v>
      </c>
      <c r="F838" s="32">
        <v>245.82</v>
      </c>
      <c r="H838" t="str">
        <f t="shared" si="78"/>
        <v>833Minidoka26002ID0010018-0128</v>
      </c>
      <c r="I838" s="5">
        <f t="shared" si="79"/>
        <v>245.82</v>
      </c>
      <c r="K838" t="s">
        <v>7</v>
      </c>
      <c r="L838" s="33">
        <v>833</v>
      </c>
      <c r="M838" t="s">
        <v>37</v>
      </c>
      <c r="N838" t="s">
        <v>160</v>
      </c>
      <c r="O838" s="33">
        <v>28</v>
      </c>
      <c r="P838" s="32">
        <v>270.39999999999998</v>
      </c>
      <c r="R838" t="str">
        <f t="shared" si="80"/>
        <v>833Minidoka26002ID0010018-0128</v>
      </c>
      <c r="S838" s="5">
        <f t="shared" si="81"/>
        <v>270.39999999999998</v>
      </c>
      <c r="U838" s="5"/>
    </row>
    <row r="839" spans="1:21" x14ac:dyDescent="0.25">
      <c r="A839" t="s">
        <v>7</v>
      </c>
      <c r="B839" s="33">
        <v>833</v>
      </c>
      <c r="C839" t="s">
        <v>37</v>
      </c>
      <c r="D839" t="s">
        <v>64</v>
      </c>
      <c r="E839" s="33">
        <v>29</v>
      </c>
      <c r="F839" s="32">
        <v>253.05</v>
      </c>
      <c r="H839" t="str">
        <f t="shared" ref="H839:H875" si="82">B839&amp;C839&amp;A839&amp;E839</f>
        <v>833Minidoka26002ID0010018-0129</v>
      </c>
      <c r="I839" s="5">
        <f t="shared" ref="I839:I875" si="83">F839</f>
        <v>253.05</v>
      </c>
      <c r="K839" t="s">
        <v>7</v>
      </c>
      <c r="L839" s="33">
        <v>833</v>
      </c>
      <c r="M839" t="s">
        <v>37</v>
      </c>
      <c r="N839" t="s">
        <v>160</v>
      </c>
      <c r="O839" s="33">
        <v>29</v>
      </c>
      <c r="P839" s="32">
        <v>278.36</v>
      </c>
      <c r="R839" t="str">
        <f t="shared" si="80"/>
        <v>833Minidoka26002ID0010018-0129</v>
      </c>
      <c r="S839" s="5">
        <f t="shared" si="81"/>
        <v>278.36</v>
      </c>
      <c r="U839" s="5"/>
    </row>
    <row r="840" spans="1:21" x14ac:dyDescent="0.25">
      <c r="A840" t="s">
        <v>7</v>
      </c>
      <c r="B840" s="33">
        <v>833</v>
      </c>
      <c r="C840" t="s">
        <v>37</v>
      </c>
      <c r="D840" t="s">
        <v>64</v>
      </c>
      <c r="E840" s="33">
        <v>30</v>
      </c>
      <c r="F840" s="32">
        <v>256.66000000000003</v>
      </c>
      <c r="H840" t="str">
        <f t="shared" si="82"/>
        <v>833Minidoka26002ID0010018-0130</v>
      </c>
      <c r="I840" s="5">
        <f t="shared" si="83"/>
        <v>256.66000000000003</v>
      </c>
      <c r="K840" t="s">
        <v>7</v>
      </c>
      <c r="L840" s="33">
        <v>833</v>
      </c>
      <c r="M840" t="s">
        <v>37</v>
      </c>
      <c r="N840" t="s">
        <v>160</v>
      </c>
      <c r="O840" s="33">
        <v>30</v>
      </c>
      <c r="P840" s="32">
        <v>282.33</v>
      </c>
      <c r="R840" t="str">
        <f t="shared" si="80"/>
        <v>833Minidoka26002ID0010018-0130</v>
      </c>
      <c r="S840" s="5">
        <f t="shared" si="81"/>
        <v>282.33</v>
      </c>
      <c r="U840" s="5"/>
    </row>
    <row r="841" spans="1:21" x14ac:dyDescent="0.25">
      <c r="A841" t="s">
        <v>7</v>
      </c>
      <c r="B841" s="33">
        <v>833</v>
      </c>
      <c r="C841" t="s">
        <v>37</v>
      </c>
      <c r="D841" t="s">
        <v>64</v>
      </c>
      <c r="E841" s="33">
        <v>31</v>
      </c>
      <c r="F841" s="32">
        <v>262.10000000000002</v>
      </c>
      <c r="H841" t="str">
        <f t="shared" si="82"/>
        <v>833Minidoka26002ID0010018-0131</v>
      </c>
      <c r="I841" s="5">
        <f t="shared" si="83"/>
        <v>262.10000000000002</v>
      </c>
      <c r="K841" t="s">
        <v>7</v>
      </c>
      <c r="L841" s="33">
        <v>833</v>
      </c>
      <c r="M841" t="s">
        <v>37</v>
      </c>
      <c r="N841" t="s">
        <v>160</v>
      </c>
      <c r="O841" s="33">
        <v>31</v>
      </c>
      <c r="P841" s="32">
        <v>288.31</v>
      </c>
      <c r="R841" t="str">
        <f t="shared" si="80"/>
        <v>833Minidoka26002ID0010018-0131</v>
      </c>
      <c r="S841" s="5">
        <f t="shared" si="81"/>
        <v>288.31</v>
      </c>
      <c r="U841" s="5"/>
    </row>
    <row r="842" spans="1:21" x14ac:dyDescent="0.25">
      <c r="A842" t="s">
        <v>7</v>
      </c>
      <c r="B842" s="33">
        <v>833</v>
      </c>
      <c r="C842" t="s">
        <v>37</v>
      </c>
      <c r="D842" t="s">
        <v>64</v>
      </c>
      <c r="E842" s="33">
        <v>32</v>
      </c>
      <c r="F842" s="32">
        <v>267.52</v>
      </c>
      <c r="H842" t="str">
        <f t="shared" si="82"/>
        <v>833Minidoka26002ID0010018-0132</v>
      </c>
      <c r="I842" s="5">
        <f t="shared" si="83"/>
        <v>267.52</v>
      </c>
      <c r="K842" t="s">
        <v>7</v>
      </c>
      <c r="L842" s="33">
        <v>833</v>
      </c>
      <c r="M842" t="s">
        <v>37</v>
      </c>
      <c r="N842" t="s">
        <v>160</v>
      </c>
      <c r="O842" s="33">
        <v>32</v>
      </c>
      <c r="P842" s="32">
        <v>294.27</v>
      </c>
      <c r="R842" t="str">
        <f t="shared" si="80"/>
        <v>833Minidoka26002ID0010018-0132</v>
      </c>
      <c r="S842" s="5">
        <f t="shared" si="81"/>
        <v>294.27</v>
      </c>
      <c r="U842" s="5"/>
    </row>
    <row r="843" spans="1:21" x14ac:dyDescent="0.25">
      <c r="A843" t="s">
        <v>7</v>
      </c>
      <c r="B843" s="33">
        <v>833</v>
      </c>
      <c r="C843" t="s">
        <v>37</v>
      </c>
      <c r="D843" t="s">
        <v>64</v>
      </c>
      <c r="E843" s="33">
        <v>33</v>
      </c>
      <c r="F843" s="32">
        <v>270.92</v>
      </c>
      <c r="H843" t="str">
        <f t="shared" si="82"/>
        <v>833Minidoka26002ID0010018-0133</v>
      </c>
      <c r="I843" s="5">
        <f t="shared" si="83"/>
        <v>270.92</v>
      </c>
      <c r="K843" t="s">
        <v>7</v>
      </c>
      <c r="L843" s="33">
        <v>833</v>
      </c>
      <c r="M843" t="s">
        <v>37</v>
      </c>
      <c r="N843" t="s">
        <v>160</v>
      </c>
      <c r="O843" s="33">
        <v>33</v>
      </c>
      <c r="P843" s="32">
        <v>298.01</v>
      </c>
      <c r="R843" t="str">
        <f t="shared" si="80"/>
        <v>833Minidoka26002ID0010018-0133</v>
      </c>
      <c r="S843" s="5">
        <f t="shared" si="81"/>
        <v>298.01</v>
      </c>
      <c r="U843" s="5"/>
    </row>
    <row r="844" spans="1:21" x14ac:dyDescent="0.25">
      <c r="A844" t="s">
        <v>7</v>
      </c>
      <c r="B844" s="33">
        <v>833</v>
      </c>
      <c r="C844" t="s">
        <v>37</v>
      </c>
      <c r="D844" t="s">
        <v>64</v>
      </c>
      <c r="E844" s="33">
        <v>34</v>
      </c>
      <c r="F844" s="32">
        <v>274.52999999999997</v>
      </c>
      <c r="H844" t="str">
        <f t="shared" si="82"/>
        <v>833Minidoka26002ID0010018-0134</v>
      </c>
      <c r="I844" s="5">
        <f t="shared" si="83"/>
        <v>274.52999999999997</v>
      </c>
      <c r="K844" t="s">
        <v>7</v>
      </c>
      <c r="L844" s="33">
        <v>833</v>
      </c>
      <c r="M844" t="s">
        <v>37</v>
      </c>
      <c r="N844" t="s">
        <v>160</v>
      </c>
      <c r="O844" s="33">
        <v>34</v>
      </c>
      <c r="P844" s="32">
        <v>301.98</v>
      </c>
      <c r="R844" t="str">
        <f t="shared" si="80"/>
        <v>833Minidoka26002ID0010018-0134</v>
      </c>
      <c r="S844" s="5">
        <f t="shared" si="81"/>
        <v>301.98</v>
      </c>
      <c r="U844" s="5"/>
    </row>
    <row r="845" spans="1:21" x14ac:dyDescent="0.25">
      <c r="A845" t="s">
        <v>7</v>
      </c>
      <c r="B845" s="33">
        <v>833</v>
      </c>
      <c r="C845" t="s">
        <v>37</v>
      </c>
      <c r="D845" t="s">
        <v>64</v>
      </c>
      <c r="E845" s="33">
        <v>35</v>
      </c>
      <c r="F845" s="32">
        <v>276.33999999999997</v>
      </c>
      <c r="H845" t="str">
        <f t="shared" si="82"/>
        <v>833Minidoka26002ID0010018-0135</v>
      </c>
      <c r="I845" s="5">
        <f t="shared" si="83"/>
        <v>276.33999999999997</v>
      </c>
      <c r="K845" t="s">
        <v>7</v>
      </c>
      <c r="L845" s="33">
        <v>833</v>
      </c>
      <c r="M845" t="s">
        <v>37</v>
      </c>
      <c r="N845" t="s">
        <v>160</v>
      </c>
      <c r="O845" s="33">
        <v>35</v>
      </c>
      <c r="P845" s="32">
        <v>303.97000000000003</v>
      </c>
      <c r="R845" t="str">
        <f t="shared" si="80"/>
        <v>833Minidoka26002ID0010018-0135</v>
      </c>
      <c r="S845" s="5">
        <f t="shared" si="81"/>
        <v>303.97000000000003</v>
      </c>
      <c r="U845" s="5"/>
    </row>
    <row r="846" spans="1:21" x14ac:dyDescent="0.25">
      <c r="A846" t="s">
        <v>7</v>
      </c>
      <c r="B846" s="33">
        <v>833</v>
      </c>
      <c r="C846" t="s">
        <v>37</v>
      </c>
      <c r="D846" t="s">
        <v>64</v>
      </c>
      <c r="E846" s="33">
        <v>36</v>
      </c>
      <c r="F846" s="32">
        <v>278.14999999999998</v>
      </c>
      <c r="H846" t="str">
        <f t="shared" si="82"/>
        <v>833Minidoka26002ID0010018-0136</v>
      </c>
      <c r="I846" s="5">
        <f t="shared" si="83"/>
        <v>278.14999999999998</v>
      </c>
      <c r="K846" t="s">
        <v>7</v>
      </c>
      <c r="L846" s="33">
        <v>833</v>
      </c>
      <c r="M846" t="s">
        <v>37</v>
      </c>
      <c r="N846" t="s">
        <v>160</v>
      </c>
      <c r="O846" s="33">
        <v>36</v>
      </c>
      <c r="P846" s="32">
        <v>305.97000000000003</v>
      </c>
      <c r="R846" t="str">
        <f t="shared" si="80"/>
        <v>833Minidoka26002ID0010018-0136</v>
      </c>
      <c r="S846" s="5">
        <f t="shared" si="81"/>
        <v>305.97000000000003</v>
      </c>
      <c r="U846" s="5"/>
    </row>
    <row r="847" spans="1:21" x14ac:dyDescent="0.25">
      <c r="A847" t="s">
        <v>7</v>
      </c>
      <c r="B847" s="33">
        <v>833</v>
      </c>
      <c r="C847" t="s">
        <v>37</v>
      </c>
      <c r="D847" t="s">
        <v>64</v>
      </c>
      <c r="E847" s="33">
        <v>37</v>
      </c>
      <c r="F847" s="32">
        <v>279.95999999999998</v>
      </c>
      <c r="H847" t="str">
        <f t="shared" si="82"/>
        <v>833Minidoka26002ID0010018-0137</v>
      </c>
      <c r="I847" s="5">
        <f t="shared" si="83"/>
        <v>279.95999999999998</v>
      </c>
      <c r="K847" t="s">
        <v>7</v>
      </c>
      <c r="L847" s="33">
        <v>833</v>
      </c>
      <c r="M847" t="s">
        <v>37</v>
      </c>
      <c r="N847" t="s">
        <v>160</v>
      </c>
      <c r="O847" s="33">
        <v>37</v>
      </c>
      <c r="P847" s="32">
        <v>307.95999999999998</v>
      </c>
      <c r="R847" t="str">
        <f t="shared" si="80"/>
        <v>833Minidoka26002ID0010018-0137</v>
      </c>
      <c r="S847" s="5">
        <f t="shared" si="81"/>
        <v>307.95999999999998</v>
      </c>
      <c r="U847" s="5"/>
    </row>
    <row r="848" spans="1:21" x14ac:dyDescent="0.25">
      <c r="A848" t="s">
        <v>7</v>
      </c>
      <c r="B848" s="33">
        <v>833</v>
      </c>
      <c r="C848" t="s">
        <v>37</v>
      </c>
      <c r="D848" t="s">
        <v>64</v>
      </c>
      <c r="E848" s="33">
        <v>38</v>
      </c>
      <c r="F848" s="32">
        <v>281.76</v>
      </c>
      <c r="H848" t="str">
        <f t="shared" si="82"/>
        <v>833Minidoka26002ID0010018-0138</v>
      </c>
      <c r="I848" s="5">
        <f t="shared" si="83"/>
        <v>281.76</v>
      </c>
      <c r="K848" t="s">
        <v>7</v>
      </c>
      <c r="L848" s="33">
        <v>833</v>
      </c>
      <c r="M848" t="s">
        <v>37</v>
      </c>
      <c r="N848" t="s">
        <v>160</v>
      </c>
      <c r="O848" s="33">
        <v>38</v>
      </c>
      <c r="P848" s="32">
        <v>309.94</v>
      </c>
      <c r="R848" t="str">
        <f t="shared" si="80"/>
        <v>833Minidoka26002ID0010018-0138</v>
      </c>
      <c r="S848" s="5">
        <f t="shared" si="81"/>
        <v>309.94</v>
      </c>
      <c r="U848" s="5"/>
    </row>
    <row r="849" spans="1:21" x14ac:dyDescent="0.25">
      <c r="A849" t="s">
        <v>7</v>
      </c>
      <c r="B849" s="33">
        <v>833</v>
      </c>
      <c r="C849" t="s">
        <v>37</v>
      </c>
      <c r="D849" t="s">
        <v>64</v>
      </c>
      <c r="E849" s="33">
        <v>39</v>
      </c>
      <c r="F849" s="32">
        <v>285.39</v>
      </c>
      <c r="H849" t="str">
        <f t="shared" si="82"/>
        <v>833Minidoka26002ID0010018-0139</v>
      </c>
      <c r="I849" s="5">
        <f t="shared" si="83"/>
        <v>285.39</v>
      </c>
      <c r="K849" t="s">
        <v>7</v>
      </c>
      <c r="L849" s="33">
        <v>833</v>
      </c>
      <c r="M849" t="s">
        <v>37</v>
      </c>
      <c r="N849" t="s">
        <v>160</v>
      </c>
      <c r="O849" s="33">
        <v>39</v>
      </c>
      <c r="P849" s="32">
        <v>313.93</v>
      </c>
      <c r="R849" t="str">
        <f t="shared" si="80"/>
        <v>833Minidoka26002ID0010018-0139</v>
      </c>
      <c r="S849" s="5">
        <f t="shared" si="81"/>
        <v>313.93</v>
      </c>
      <c r="U849" s="5"/>
    </row>
    <row r="850" spans="1:21" x14ac:dyDescent="0.25">
      <c r="A850" t="s">
        <v>7</v>
      </c>
      <c r="B850" s="33">
        <v>833</v>
      </c>
      <c r="C850" t="s">
        <v>37</v>
      </c>
      <c r="D850" t="s">
        <v>64</v>
      </c>
      <c r="E850" s="33">
        <v>40</v>
      </c>
      <c r="F850" s="32">
        <v>289.01</v>
      </c>
      <c r="H850" t="str">
        <f t="shared" si="82"/>
        <v>833Minidoka26002ID0010018-0140</v>
      </c>
      <c r="I850" s="5">
        <f t="shared" si="83"/>
        <v>289.01</v>
      </c>
      <c r="K850" t="s">
        <v>7</v>
      </c>
      <c r="L850" s="33">
        <v>833</v>
      </c>
      <c r="M850" t="s">
        <v>37</v>
      </c>
      <c r="N850" t="s">
        <v>160</v>
      </c>
      <c r="O850" s="33">
        <v>40</v>
      </c>
      <c r="P850" s="32">
        <v>317.91000000000003</v>
      </c>
      <c r="R850" t="str">
        <f t="shared" si="80"/>
        <v>833Minidoka26002ID0010018-0140</v>
      </c>
      <c r="S850" s="5">
        <f t="shared" si="81"/>
        <v>317.91000000000003</v>
      </c>
      <c r="U850" s="5"/>
    </row>
    <row r="851" spans="1:21" x14ac:dyDescent="0.25">
      <c r="A851" t="s">
        <v>7</v>
      </c>
      <c r="B851" s="33">
        <v>833</v>
      </c>
      <c r="C851" t="s">
        <v>37</v>
      </c>
      <c r="D851" t="s">
        <v>64</v>
      </c>
      <c r="E851" s="33">
        <v>41</v>
      </c>
      <c r="F851" s="32">
        <v>294.43</v>
      </c>
      <c r="H851" t="str">
        <f t="shared" si="82"/>
        <v>833Minidoka26002ID0010018-0141</v>
      </c>
      <c r="I851" s="5">
        <f t="shared" si="83"/>
        <v>294.43</v>
      </c>
      <c r="K851" t="s">
        <v>7</v>
      </c>
      <c r="L851" s="33">
        <v>833</v>
      </c>
      <c r="M851" t="s">
        <v>37</v>
      </c>
      <c r="N851" t="s">
        <v>160</v>
      </c>
      <c r="O851" s="33">
        <v>41</v>
      </c>
      <c r="P851" s="32">
        <v>323.87</v>
      </c>
      <c r="R851" t="str">
        <f t="shared" si="80"/>
        <v>833Minidoka26002ID0010018-0141</v>
      </c>
      <c r="S851" s="5">
        <f t="shared" si="81"/>
        <v>323.87</v>
      </c>
      <c r="U851" s="5"/>
    </row>
    <row r="852" spans="1:21" x14ac:dyDescent="0.25">
      <c r="A852" t="s">
        <v>7</v>
      </c>
      <c r="B852" s="33">
        <v>833</v>
      </c>
      <c r="C852" t="s">
        <v>37</v>
      </c>
      <c r="D852" t="s">
        <v>64</v>
      </c>
      <c r="E852" s="33">
        <v>42</v>
      </c>
      <c r="F852" s="32">
        <v>299.63</v>
      </c>
      <c r="H852" t="str">
        <f t="shared" si="82"/>
        <v>833Minidoka26002ID0010018-0142</v>
      </c>
      <c r="I852" s="5">
        <f t="shared" si="83"/>
        <v>299.63</v>
      </c>
      <c r="K852" t="s">
        <v>7</v>
      </c>
      <c r="L852" s="33">
        <v>833</v>
      </c>
      <c r="M852" t="s">
        <v>37</v>
      </c>
      <c r="N852" t="s">
        <v>160</v>
      </c>
      <c r="O852" s="33">
        <v>42</v>
      </c>
      <c r="P852" s="32">
        <v>329.59</v>
      </c>
      <c r="R852" t="str">
        <f t="shared" si="80"/>
        <v>833Minidoka26002ID0010018-0142</v>
      </c>
      <c r="S852" s="5">
        <f t="shared" si="81"/>
        <v>329.59</v>
      </c>
      <c r="U852" s="5"/>
    </row>
    <row r="853" spans="1:21" x14ac:dyDescent="0.25">
      <c r="A853" t="s">
        <v>7</v>
      </c>
      <c r="B853" s="33">
        <v>833</v>
      </c>
      <c r="C853" t="s">
        <v>37</v>
      </c>
      <c r="D853" t="s">
        <v>64</v>
      </c>
      <c r="E853" s="33">
        <v>43</v>
      </c>
      <c r="F853" s="32">
        <v>306.86</v>
      </c>
      <c r="H853" t="str">
        <f t="shared" si="82"/>
        <v>833Minidoka26002ID0010018-0143</v>
      </c>
      <c r="I853" s="5">
        <f t="shared" si="83"/>
        <v>306.86</v>
      </c>
      <c r="K853" t="s">
        <v>7</v>
      </c>
      <c r="L853" s="33">
        <v>833</v>
      </c>
      <c r="M853" t="s">
        <v>37</v>
      </c>
      <c r="N853" t="s">
        <v>160</v>
      </c>
      <c r="O853" s="33">
        <v>43</v>
      </c>
      <c r="P853" s="32">
        <v>337.55</v>
      </c>
      <c r="R853" t="str">
        <f t="shared" si="80"/>
        <v>833Minidoka26002ID0010018-0143</v>
      </c>
      <c r="S853" s="5">
        <f t="shared" si="81"/>
        <v>337.55</v>
      </c>
      <c r="U853" s="5"/>
    </row>
    <row r="854" spans="1:21" x14ac:dyDescent="0.25">
      <c r="A854" t="s">
        <v>7</v>
      </c>
      <c r="B854" s="33">
        <v>833</v>
      </c>
      <c r="C854" t="s">
        <v>37</v>
      </c>
      <c r="D854" t="s">
        <v>64</v>
      </c>
      <c r="E854" s="33">
        <v>44</v>
      </c>
      <c r="F854" s="32">
        <v>315.91000000000003</v>
      </c>
      <c r="H854" t="str">
        <f t="shared" si="82"/>
        <v>833Minidoka26002ID0010018-0144</v>
      </c>
      <c r="I854" s="5">
        <f t="shared" si="83"/>
        <v>315.91000000000003</v>
      </c>
      <c r="K854" t="s">
        <v>7</v>
      </c>
      <c r="L854" s="33">
        <v>833</v>
      </c>
      <c r="M854" t="s">
        <v>37</v>
      </c>
      <c r="N854" t="s">
        <v>160</v>
      </c>
      <c r="O854" s="33">
        <v>44</v>
      </c>
      <c r="P854" s="32">
        <v>347.5</v>
      </c>
      <c r="R854" t="str">
        <f t="shared" si="80"/>
        <v>833Minidoka26002ID0010018-0144</v>
      </c>
      <c r="S854" s="5">
        <f t="shared" si="81"/>
        <v>347.5</v>
      </c>
      <c r="U854" s="5"/>
    </row>
    <row r="855" spans="1:21" x14ac:dyDescent="0.25">
      <c r="A855" t="s">
        <v>7</v>
      </c>
      <c r="B855" s="33">
        <v>833</v>
      </c>
      <c r="C855" t="s">
        <v>37</v>
      </c>
      <c r="D855" t="s">
        <v>64</v>
      </c>
      <c r="E855" s="33">
        <v>45</v>
      </c>
      <c r="F855" s="32">
        <v>326.54000000000002</v>
      </c>
      <c r="H855" t="str">
        <f t="shared" si="82"/>
        <v>833Minidoka26002ID0010018-0145</v>
      </c>
      <c r="I855" s="5">
        <f t="shared" si="83"/>
        <v>326.54000000000002</v>
      </c>
      <c r="K855" t="s">
        <v>7</v>
      </c>
      <c r="L855" s="33">
        <v>833</v>
      </c>
      <c r="M855" t="s">
        <v>37</v>
      </c>
      <c r="N855" t="s">
        <v>160</v>
      </c>
      <c r="O855" s="33">
        <v>45</v>
      </c>
      <c r="P855" s="32">
        <v>359.19</v>
      </c>
      <c r="R855" t="str">
        <f t="shared" si="80"/>
        <v>833Minidoka26002ID0010018-0145</v>
      </c>
      <c r="S855" s="5">
        <f t="shared" si="81"/>
        <v>359.19</v>
      </c>
      <c r="U855" s="5"/>
    </row>
    <row r="856" spans="1:21" x14ac:dyDescent="0.25">
      <c r="A856" t="s">
        <v>7</v>
      </c>
      <c r="B856" s="33">
        <v>833</v>
      </c>
      <c r="C856" t="s">
        <v>37</v>
      </c>
      <c r="D856" t="s">
        <v>64</v>
      </c>
      <c r="E856" s="33">
        <v>46</v>
      </c>
      <c r="F856" s="32">
        <v>339.21</v>
      </c>
      <c r="H856" t="str">
        <f t="shared" si="82"/>
        <v>833Minidoka26002ID0010018-0146</v>
      </c>
      <c r="I856" s="5">
        <f t="shared" si="83"/>
        <v>339.21</v>
      </c>
      <c r="K856" t="s">
        <v>7</v>
      </c>
      <c r="L856" s="33">
        <v>833</v>
      </c>
      <c r="M856" t="s">
        <v>37</v>
      </c>
      <c r="N856" t="s">
        <v>160</v>
      </c>
      <c r="O856" s="33">
        <v>46</v>
      </c>
      <c r="P856" s="32">
        <v>373.13</v>
      </c>
      <c r="R856" t="str">
        <f t="shared" si="80"/>
        <v>833Minidoka26002ID0010018-0146</v>
      </c>
      <c r="S856" s="5">
        <f t="shared" si="81"/>
        <v>373.13</v>
      </c>
      <c r="U856" s="5"/>
    </row>
    <row r="857" spans="1:21" x14ac:dyDescent="0.25">
      <c r="A857" t="s">
        <v>7</v>
      </c>
      <c r="B857" s="33">
        <v>833</v>
      </c>
      <c r="C857" t="s">
        <v>37</v>
      </c>
      <c r="D857" t="s">
        <v>64</v>
      </c>
      <c r="E857" s="33">
        <v>47</v>
      </c>
      <c r="F857" s="32">
        <v>353.45</v>
      </c>
      <c r="H857" t="str">
        <f t="shared" si="82"/>
        <v>833Minidoka26002ID0010018-0147</v>
      </c>
      <c r="I857" s="5">
        <f t="shared" si="83"/>
        <v>353.45</v>
      </c>
      <c r="K857" t="s">
        <v>7</v>
      </c>
      <c r="L857" s="33">
        <v>833</v>
      </c>
      <c r="M857" t="s">
        <v>37</v>
      </c>
      <c r="N857" t="s">
        <v>160</v>
      </c>
      <c r="O857" s="33">
        <v>47</v>
      </c>
      <c r="P857" s="32">
        <v>388.8</v>
      </c>
      <c r="R857" t="str">
        <f t="shared" si="80"/>
        <v>833Minidoka26002ID0010018-0147</v>
      </c>
      <c r="S857" s="5">
        <f t="shared" si="81"/>
        <v>388.8</v>
      </c>
      <c r="U857" s="5"/>
    </row>
    <row r="858" spans="1:21" x14ac:dyDescent="0.25">
      <c r="A858" t="s">
        <v>7</v>
      </c>
      <c r="B858" s="33">
        <v>833</v>
      </c>
      <c r="C858" t="s">
        <v>37</v>
      </c>
      <c r="D858" t="s">
        <v>64</v>
      </c>
      <c r="E858" s="33">
        <v>48</v>
      </c>
      <c r="F858" s="32">
        <v>369.73</v>
      </c>
      <c r="H858" t="str">
        <f t="shared" si="82"/>
        <v>833Minidoka26002ID0010018-0148</v>
      </c>
      <c r="I858" s="5">
        <f t="shared" si="83"/>
        <v>369.73</v>
      </c>
      <c r="K858" t="s">
        <v>7</v>
      </c>
      <c r="L858" s="33">
        <v>833</v>
      </c>
      <c r="M858" t="s">
        <v>37</v>
      </c>
      <c r="N858" t="s">
        <v>160</v>
      </c>
      <c r="O858" s="33">
        <v>48</v>
      </c>
      <c r="P858" s="32">
        <v>406.7</v>
      </c>
      <c r="R858" t="str">
        <f t="shared" si="80"/>
        <v>833Minidoka26002ID0010018-0148</v>
      </c>
      <c r="S858" s="5">
        <f t="shared" si="81"/>
        <v>406.7</v>
      </c>
      <c r="U858" s="5"/>
    </row>
    <row r="859" spans="1:21" x14ac:dyDescent="0.25">
      <c r="A859" t="s">
        <v>7</v>
      </c>
      <c r="B859" s="33">
        <v>833</v>
      </c>
      <c r="C859" t="s">
        <v>37</v>
      </c>
      <c r="D859" t="s">
        <v>64</v>
      </c>
      <c r="E859" s="33">
        <v>49</v>
      </c>
      <c r="F859" s="32">
        <v>385.79</v>
      </c>
      <c r="H859" t="str">
        <f t="shared" si="82"/>
        <v>833Minidoka26002ID0010018-0149</v>
      </c>
      <c r="I859" s="5">
        <f t="shared" si="83"/>
        <v>385.79</v>
      </c>
      <c r="K859" t="s">
        <v>7</v>
      </c>
      <c r="L859" s="33">
        <v>833</v>
      </c>
      <c r="M859" t="s">
        <v>37</v>
      </c>
      <c r="N859" t="s">
        <v>160</v>
      </c>
      <c r="O859" s="33">
        <v>49</v>
      </c>
      <c r="P859" s="32">
        <v>424.37</v>
      </c>
      <c r="R859" t="str">
        <f t="shared" si="80"/>
        <v>833Minidoka26002ID0010018-0149</v>
      </c>
      <c r="S859" s="5">
        <f t="shared" si="81"/>
        <v>424.37</v>
      </c>
      <c r="U859" s="5"/>
    </row>
    <row r="860" spans="1:21" x14ac:dyDescent="0.25">
      <c r="A860" t="s">
        <v>7</v>
      </c>
      <c r="B860" s="33">
        <v>833</v>
      </c>
      <c r="C860" t="s">
        <v>37</v>
      </c>
      <c r="D860" t="s">
        <v>64</v>
      </c>
      <c r="E860" s="33">
        <v>50</v>
      </c>
      <c r="F860" s="32">
        <v>403.88</v>
      </c>
      <c r="H860" t="str">
        <f t="shared" si="82"/>
        <v>833Minidoka26002ID0010018-0150</v>
      </c>
      <c r="I860" s="5">
        <f t="shared" si="83"/>
        <v>403.88</v>
      </c>
      <c r="K860" t="s">
        <v>7</v>
      </c>
      <c r="L860" s="33">
        <v>833</v>
      </c>
      <c r="M860" t="s">
        <v>37</v>
      </c>
      <c r="N860" t="s">
        <v>160</v>
      </c>
      <c r="O860" s="33">
        <v>50</v>
      </c>
      <c r="P860" s="32">
        <v>444.27</v>
      </c>
      <c r="R860" t="str">
        <f t="shared" si="80"/>
        <v>833Minidoka26002ID0010018-0150</v>
      </c>
      <c r="S860" s="5">
        <f t="shared" si="81"/>
        <v>444.27</v>
      </c>
      <c r="U860" s="5"/>
    </row>
    <row r="861" spans="1:21" x14ac:dyDescent="0.25">
      <c r="A861" t="s">
        <v>7</v>
      </c>
      <c r="B861" s="33">
        <v>833</v>
      </c>
      <c r="C861" t="s">
        <v>37</v>
      </c>
      <c r="D861" t="s">
        <v>64</v>
      </c>
      <c r="E861" s="33">
        <v>51</v>
      </c>
      <c r="F861" s="32">
        <v>421.75</v>
      </c>
      <c r="H861" t="str">
        <f t="shared" si="82"/>
        <v>833Minidoka26002ID0010018-0151</v>
      </c>
      <c r="I861" s="5">
        <f t="shared" si="83"/>
        <v>421.75</v>
      </c>
      <c r="K861" t="s">
        <v>7</v>
      </c>
      <c r="L861" s="33">
        <v>833</v>
      </c>
      <c r="M861" t="s">
        <v>37</v>
      </c>
      <c r="N861" t="s">
        <v>160</v>
      </c>
      <c r="O861" s="33">
        <v>51</v>
      </c>
      <c r="P861" s="32">
        <v>463.93</v>
      </c>
      <c r="R861" t="str">
        <f t="shared" si="80"/>
        <v>833Minidoka26002ID0010018-0151</v>
      </c>
      <c r="S861" s="5">
        <f t="shared" si="81"/>
        <v>463.93</v>
      </c>
      <c r="U861" s="5"/>
    </row>
    <row r="862" spans="1:21" x14ac:dyDescent="0.25">
      <c r="A862" t="s">
        <v>7</v>
      </c>
      <c r="B862" s="33">
        <v>833</v>
      </c>
      <c r="C862" t="s">
        <v>37</v>
      </c>
      <c r="D862" t="s">
        <v>64</v>
      </c>
      <c r="E862" s="33">
        <v>52</v>
      </c>
      <c r="F862" s="32">
        <v>441.42</v>
      </c>
      <c r="H862" t="str">
        <f t="shared" si="82"/>
        <v>833Minidoka26002ID0010018-0152</v>
      </c>
      <c r="I862" s="5">
        <f t="shared" si="83"/>
        <v>441.42</v>
      </c>
      <c r="K862" t="s">
        <v>7</v>
      </c>
      <c r="L862" s="33">
        <v>833</v>
      </c>
      <c r="M862" t="s">
        <v>37</v>
      </c>
      <c r="N862" t="s">
        <v>160</v>
      </c>
      <c r="O862" s="33">
        <v>52</v>
      </c>
      <c r="P862" s="32">
        <v>485.56</v>
      </c>
      <c r="R862" t="str">
        <f t="shared" si="80"/>
        <v>833Minidoka26002ID0010018-0152</v>
      </c>
      <c r="S862" s="5">
        <f t="shared" si="81"/>
        <v>485.56</v>
      </c>
      <c r="U862" s="5"/>
    </row>
    <row r="863" spans="1:21" x14ac:dyDescent="0.25">
      <c r="A863" t="s">
        <v>7</v>
      </c>
      <c r="B863" s="33">
        <v>833</v>
      </c>
      <c r="C863" t="s">
        <v>37</v>
      </c>
      <c r="D863" t="s">
        <v>64</v>
      </c>
      <c r="E863" s="33">
        <v>53</v>
      </c>
      <c r="F863" s="32">
        <v>461.33</v>
      </c>
      <c r="H863" t="str">
        <f t="shared" si="82"/>
        <v>833Minidoka26002ID0010018-0153</v>
      </c>
      <c r="I863" s="5">
        <f t="shared" si="83"/>
        <v>461.33</v>
      </c>
      <c r="K863" t="s">
        <v>7</v>
      </c>
      <c r="L863" s="33">
        <v>833</v>
      </c>
      <c r="M863" t="s">
        <v>37</v>
      </c>
      <c r="N863" t="s">
        <v>160</v>
      </c>
      <c r="O863" s="33">
        <v>53</v>
      </c>
      <c r="P863" s="32">
        <v>507.46</v>
      </c>
      <c r="R863" t="str">
        <f t="shared" si="80"/>
        <v>833Minidoka26002ID0010018-0153</v>
      </c>
      <c r="S863" s="5">
        <f t="shared" si="81"/>
        <v>507.46</v>
      </c>
      <c r="U863" s="5"/>
    </row>
    <row r="864" spans="1:21" x14ac:dyDescent="0.25">
      <c r="A864" t="s">
        <v>7</v>
      </c>
      <c r="B864" s="33">
        <v>833</v>
      </c>
      <c r="C864" t="s">
        <v>37</v>
      </c>
      <c r="D864" t="s">
        <v>64</v>
      </c>
      <c r="E864" s="33">
        <v>54</v>
      </c>
      <c r="F864" s="32">
        <v>482.8</v>
      </c>
      <c r="H864" t="str">
        <f t="shared" si="82"/>
        <v>833Minidoka26002ID0010018-0154</v>
      </c>
      <c r="I864" s="5">
        <f t="shared" si="83"/>
        <v>482.8</v>
      </c>
      <c r="K864" t="s">
        <v>7</v>
      </c>
      <c r="L864" s="33">
        <v>833</v>
      </c>
      <c r="M864" t="s">
        <v>37</v>
      </c>
      <c r="N864" t="s">
        <v>160</v>
      </c>
      <c r="O864" s="33">
        <v>54</v>
      </c>
      <c r="P864" s="32">
        <v>531.08000000000004</v>
      </c>
      <c r="R864" t="str">
        <f t="shared" si="80"/>
        <v>833Minidoka26002ID0010018-0154</v>
      </c>
      <c r="S864" s="5">
        <f t="shared" si="81"/>
        <v>531.08000000000004</v>
      </c>
      <c r="U864" s="5"/>
    </row>
    <row r="865" spans="1:21" x14ac:dyDescent="0.25">
      <c r="A865" t="s">
        <v>7</v>
      </c>
      <c r="B865" s="33">
        <v>833</v>
      </c>
      <c r="C865" t="s">
        <v>37</v>
      </c>
      <c r="D865" t="s">
        <v>64</v>
      </c>
      <c r="E865" s="33">
        <v>55</v>
      </c>
      <c r="F865" s="32">
        <v>504.29</v>
      </c>
      <c r="H865" t="str">
        <f t="shared" si="82"/>
        <v>833Minidoka26002ID0010018-0155</v>
      </c>
      <c r="I865" s="5">
        <f t="shared" si="83"/>
        <v>504.29</v>
      </c>
      <c r="K865" t="s">
        <v>7</v>
      </c>
      <c r="L865" s="33">
        <v>833</v>
      </c>
      <c r="M865" t="s">
        <v>37</v>
      </c>
      <c r="N865" t="s">
        <v>160</v>
      </c>
      <c r="O865" s="33">
        <v>55</v>
      </c>
      <c r="P865" s="32">
        <v>554.72</v>
      </c>
      <c r="R865" t="str">
        <f t="shared" si="80"/>
        <v>833Minidoka26002ID0010018-0155</v>
      </c>
      <c r="S865" s="5">
        <f t="shared" si="81"/>
        <v>554.72</v>
      </c>
      <c r="U865" s="5"/>
    </row>
    <row r="866" spans="1:21" x14ac:dyDescent="0.25">
      <c r="A866" t="s">
        <v>7</v>
      </c>
      <c r="B866" s="33">
        <v>833</v>
      </c>
      <c r="C866" t="s">
        <v>37</v>
      </c>
      <c r="D866" t="s">
        <v>64</v>
      </c>
      <c r="E866" s="33">
        <v>56</v>
      </c>
      <c r="F866" s="32">
        <v>527.58000000000004</v>
      </c>
      <c r="H866" t="str">
        <f t="shared" si="82"/>
        <v>833Minidoka26002ID0010018-0156</v>
      </c>
      <c r="I866" s="5">
        <f t="shared" si="83"/>
        <v>527.58000000000004</v>
      </c>
      <c r="K866" t="s">
        <v>7</v>
      </c>
      <c r="L866" s="33">
        <v>833</v>
      </c>
      <c r="M866" t="s">
        <v>37</v>
      </c>
      <c r="N866" t="s">
        <v>160</v>
      </c>
      <c r="O866" s="33">
        <v>56</v>
      </c>
      <c r="P866" s="32">
        <v>580.34</v>
      </c>
      <c r="R866" t="str">
        <f t="shared" si="80"/>
        <v>833Minidoka26002ID0010018-0156</v>
      </c>
      <c r="S866" s="5">
        <f t="shared" si="81"/>
        <v>580.34</v>
      </c>
      <c r="U866" s="5"/>
    </row>
    <row r="867" spans="1:21" x14ac:dyDescent="0.25">
      <c r="A867" t="s">
        <v>7</v>
      </c>
      <c r="B867" s="33">
        <v>833</v>
      </c>
      <c r="C867" t="s">
        <v>37</v>
      </c>
      <c r="D867" t="s">
        <v>64</v>
      </c>
      <c r="E867" s="33">
        <v>57</v>
      </c>
      <c r="F867" s="32">
        <v>551.1</v>
      </c>
      <c r="H867" t="str">
        <f t="shared" si="82"/>
        <v>833Minidoka26002ID0010018-0157</v>
      </c>
      <c r="I867" s="5">
        <f t="shared" si="83"/>
        <v>551.1</v>
      </c>
      <c r="K867" t="s">
        <v>7</v>
      </c>
      <c r="L867" s="33">
        <v>833</v>
      </c>
      <c r="M867" t="s">
        <v>37</v>
      </c>
      <c r="N867" t="s">
        <v>160</v>
      </c>
      <c r="O867" s="33">
        <v>57</v>
      </c>
      <c r="P867" s="32">
        <v>606.21</v>
      </c>
      <c r="R867" t="str">
        <f t="shared" si="80"/>
        <v>833Minidoka26002ID0010018-0157</v>
      </c>
      <c r="S867" s="5">
        <f t="shared" si="81"/>
        <v>606.21</v>
      </c>
      <c r="U867" s="5"/>
    </row>
    <row r="868" spans="1:21" x14ac:dyDescent="0.25">
      <c r="A868" t="s">
        <v>7</v>
      </c>
      <c r="B868" s="33">
        <v>833</v>
      </c>
      <c r="C868" t="s">
        <v>37</v>
      </c>
      <c r="D868" t="s">
        <v>64</v>
      </c>
      <c r="E868" s="33">
        <v>58</v>
      </c>
      <c r="F868" s="32">
        <v>576.20000000000005</v>
      </c>
      <c r="H868" t="str">
        <f t="shared" si="82"/>
        <v>833Minidoka26002ID0010018-0158</v>
      </c>
      <c r="I868" s="5">
        <f t="shared" si="83"/>
        <v>576.20000000000005</v>
      </c>
      <c r="K868" t="s">
        <v>7</v>
      </c>
      <c r="L868" s="33">
        <v>833</v>
      </c>
      <c r="M868" t="s">
        <v>37</v>
      </c>
      <c r="N868" t="s">
        <v>160</v>
      </c>
      <c r="O868" s="33">
        <v>58</v>
      </c>
      <c r="P868" s="32">
        <v>633.82000000000005</v>
      </c>
      <c r="R868" t="str">
        <f t="shared" si="80"/>
        <v>833Minidoka26002ID0010018-0158</v>
      </c>
      <c r="S868" s="5">
        <f t="shared" si="81"/>
        <v>633.82000000000005</v>
      </c>
      <c r="U868" s="5"/>
    </row>
    <row r="869" spans="1:21" x14ac:dyDescent="0.25">
      <c r="A869" t="s">
        <v>7</v>
      </c>
      <c r="B869" s="33">
        <v>833</v>
      </c>
      <c r="C869" t="s">
        <v>37</v>
      </c>
      <c r="D869" t="s">
        <v>64</v>
      </c>
      <c r="E869" s="33">
        <v>59</v>
      </c>
      <c r="F869" s="32">
        <v>588.64</v>
      </c>
      <c r="H869" t="str">
        <f t="shared" si="82"/>
        <v>833Minidoka26002ID0010018-0159</v>
      </c>
      <c r="I869" s="5">
        <f t="shared" si="83"/>
        <v>588.64</v>
      </c>
      <c r="K869" t="s">
        <v>7</v>
      </c>
      <c r="L869" s="33">
        <v>833</v>
      </c>
      <c r="M869" t="s">
        <v>37</v>
      </c>
      <c r="N869" t="s">
        <v>160</v>
      </c>
      <c r="O869" s="33">
        <v>59</v>
      </c>
      <c r="P869" s="32">
        <v>647.5</v>
      </c>
      <c r="R869" t="str">
        <f t="shared" si="80"/>
        <v>833Minidoka26002ID0010018-0159</v>
      </c>
      <c r="S869" s="5">
        <f t="shared" si="81"/>
        <v>647.5</v>
      </c>
      <c r="U869" s="5"/>
    </row>
    <row r="870" spans="1:21" x14ac:dyDescent="0.25">
      <c r="A870" t="s">
        <v>7</v>
      </c>
      <c r="B870" s="33">
        <v>833</v>
      </c>
      <c r="C870" t="s">
        <v>37</v>
      </c>
      <c r="D870" t="s">
        <v>64</v>
      </c>
      <c r="E870" s="33">
        <v>60</v>
      </c>
      <c r="F870" s="32">
        <v>613.74</v>
      </c>
      <c r="H870" t="str">
        <f t="shared" si="82"/>
        <v>833Minidoka26002ID0010018-0160</v>
      </c>
      <c r="I870" s="5">
        <f t="shared" si="83"/>
        <v>613.74</v>
      </c>
      <c r="K870" t="s">
        <v>7</v>
      </c>
      <c r="L870" s="33">
        <v>833</v>
      </c>
      <c r="M870" t="s">
        <v>37</v>
      </c>
      <c r="N870" t="s">
        <v>160</v>
      </c>
      <c r="O870" s="33">
        <v>60</v>
      </c>
      <c r="P870" s="32">
        <v>675.11</v>
      </c>
      <c r="R870" t="str">
        <f t="shared" si="80"/>
        <v>833Minidoka26002ID0010018-0160</v>
      </c>
      <c r="S870" s="5">
        <f t="shared" si="81"/>
        <v>675.11</v>
      </c>
      <c r="U870" s="5"/>
    </row>
    <row r="871" spans="1:21" x14ac:dyDescent="0.25">
      <c r="A871" t="s">
        <v>7</v>
      </c>
      <c r="B871" s="33">
        <v>833</v>
      </c>
      <c r="C871" t="s">
        <v>37</v>
      </c>
      <c r="D871" t="s">
        <v>64</v>
      </c>
      <c r="E871" s="33">
        <v>61</v>
      </c>
      <c r="F871" s="32">
        <v>635.44000000000005</v>
      </c>
      <c r="H871" t="str">
        <f t="shared" si="82"/>
        <v>833Minidoka26002ID0010018-0161</v>
      </c>
      <c r="I871" s="5">
        <f t="shared" si="83"/>
        <v>635.44000000000005</v>
      </c>
      <c r="K871" t="s">
        <v>7</v>
      </c>
      <c r="L871" s="33">
        <v>833</v>
      </c>
      <c r="M871" t="s">
        <v>37</v>
      </c>
      <c r="N871" t="s">
        <v>160</v>
      </c>
      <c r="O871" s="33">
        <v>61</v>
      </c>
      <c r="P871" s="32">
        <v>698.98</v>
      </c>
      <c r="R871" t="str">
        <f t="shared" si="80"/>
        <v>833Minidoka26002ID0010018-0161</v>
      </c>
      <c r="S871" s="5">
        <f t="shared" si="81"/>
        <v>698.98</v>
      </c>
      <c r="U871" s="5"/>
    </row>
    <row r="872" spans="1:21" x14ac:dyDescent="0.25">
      <c r="A872" t="s">
        <v>7</v>
      </c>
      <c r="B872" s="33">
        <v>833</v>
      </c>
      <c r="C872" t="s">
        <v>37</v>
      </c>
      <c r="D872" t="s">
        <v>64</v>
      </c>
      <c r="E872" s="33">
        <v>62</v>
      </c>
      <c r="F872" s="32">
        <v>649.70000000000005</v>
      </c>
      <c r="H872" t="str">
        <f t="shared" si="82"/>
        <v>833Minidoka26002ID0010018-0162</v>
      </c>
      <c r="I872" s="5">
        <f t="shared" si="83"/>
        <v>649.70000000000005</v>
      </c>
      <c r="K872" t="s">
        <v>7</v>
      </c>
      <c r="L872" s="33">
        <v>833</v>
      </c>
      <c r="M872" t="s">
        <v>37</v>
      </c>
      <c r="N872" t="s">
        <v>160</v>
      </c>
      <c r="O872" s="33">
        <v>62</v>
      </c>
      <c r="P872" s="32">
        <v>714.67</v>
      </c>
      <c r="R872" t="str">
        <f t="shared" si="80"/>
        <v>833Minidoka26002ID0010018-0162</v>
      </c>
      <c r="S872" s="5">
        <f t="shared" si="81"/>
        <v>714.67</v>
      </c>
      <c r="U872" s="5"/>
    </row>
    <row r="873" spans="1:21" x14ac:dyDescent="0.25">
      <c r="A873" t="s">
        <v>7</v>
      </c>
      <c r="B873" s="33">
        <v>833</v>
      </c>
      <c r="C873" t="s">
        <v>37</v>
      </c>
      <c r="D873" t="s">
        <v>64</v>
      </c>
      <c r="E873" s="33">
        <v>63</v>
      </c>
      <c r="F873" s="32">
        <v>667.56</v>
      </c>
      <c r="H873" t="str">
        <f t="shared" si="82"/>
        <v>833Minidoka26002ID0010018-0163</v>
      </c>
      <c r="I873" s="5">
        <f t="shared" si="83"/>
        <v>667.56</v>
      </c>
      <c r="K873" t="s">
        <v>7</v>
      </c>
      <c r="L873" s="33">
        <v>833</v>
      </c>
      <c r="M873" t="s">
        <v>37</v>
      </c>
      <c r="N873" t="s">
        <v>160</v>
      </c>
      <c r="O873" s="33">
        <v>63</v>
      </c>
      <c r="P873" s="32">
        <v>734.32</v>
      </c>
      <c r="R873" t="str">
        <f t="shared" si="80"/>
        <v>833Minidoka26002ID0010018-0163</v>
      </c>
      <c r="S873" s="5">
        <f t="shared" si="81"/>
        <v>734.32</v>
      </c>
      <c r="U873" s="5"/>
    </row>
    <row r="874" spans="1:21" x14ac:dyDescent="0.25">
      <c r="A874" t="s">
        <v>7</v>
      </c>
      <c r="B874" s="33">
        <v>833</v>
      </c>
      <c r="C874" t="s">
        <v>37</v>
      </c>
      <c r="D874" t="s">
        <v>64</v>
      </c>
      <c r="E874" s="33">
        <v>64</v>
      </c>
      <c r="F874" s="32">
        <v>678.4</v>
      </c>
      <c r="H874" t="str">
        <f t="shared" si="82"/>
        <v>833Minidoka26002ID0010018-0164</v>
      </c>
      <c r="I874" s="5">
        <f t="shared" si="83"/>
        <v>678.4</v>
      </c>
      <c r="K874" t="s">
        <v>7</v>
      </c>
      <c r="L874" s="33">
        <v>833</v>
      </c>
      <c r="M874" t="s">
        <v>37</v>
      </c>
      <c r="N874" t="s">
        <v>160</v>
      </c>
      <c r="O874" s="33">
        <v>64</v>
      </c>
      <c r="P874" s="32">
        <v>746.24</v>
      </c>
      <c r="R874" t="str">
        <f t="shared" si="80"/>
        <v>833Minidoka26002ID0010018-0164</v>
      </c>
      <c r="S874" s="5">
        <f t="shared" si="81"/>
        <v>746.24</v>
      </c>
      <c r="U874" s="5"/>
    </row>
    <row r="875" spans="1:21" x14ac:dyDescent="0.25">
      <c r="A875" t="s">
        <v>7</v>
      </c>
      <c r="B875" s="33">
        <v>833</v>
      </c>
      <c r="C875" t="s">
        <v>37</v>
      </c>
      <c r="D875" t="s">
        <v>64</v>
      </c>
      <c r="E875" s="33">
        <v>65</v>
      </c>
      <c r="F875" s="32">
        <v>678.4</v>
      </c>
      <c r="H875" t="str">
        <f t="shared" si="82"/>
        <v>833Minidoka26002ID0010018-0165</v>
      </c>
      <c r="I875" s="5">
        <f t="shared" si="83"/>
        <v>678.4</v>
      </c>
      <c r="K875" t="s">
        <v>7</v>
      </c>
      <c r="L875" s="33">
        <v>833</v>
      </c>
      <c r="M875" t="s">
        <v>37</v>
      </c>
      <c r="N875" t="s">
        <v>160</v>
      </c>
      <c r="O875" s="33">
        <v>65</v>
      </c>
      <c r="P875" s="32">
        <v>746.24</v>
      </c>
      <c r="R875" t="str">
        <f t="shared" si="80"/>
        <v>833Minidoka26002ID0010018-0165</v>
      </c>
      <c r="S875" s="5">
        <f t="shared" si="81"/>
        <v>746.24</v>
      </c>
      <c r="U875" s="5"/>
    </row>
    <row r="876" spans="1:21" x14ac:dyDescent="0.25">
      <c r="A876" t="s">
        <v>7</v>
      </c>
      <c r="B876" s="33">
        <v>833</v>
      </c>
      <c r="C876" t="s">
        <v>38</v>
      </c>
      <c r="D876" t="s">
        <v>64</v>
      </c>
      <c r="E876" s="33">
        <v>20</v>
      </c>
      <c r="F876" s="32">
        <v>143.59</v>
      </c>
      <c r="H876" t="str">
        <f t="shared" ref="H876:H912" si="84">B876&amp;C876&amp;A876&amp;E876</f>
        <v>833Twin Falls26002ID0010018-0120</v>
      </c>
      <c r="I876" s="5">
        <f t="shared" ref="I876:I912" si="85">F876</f>
        <v>143.59</v>
      </c>
      <c r="K876" t="s">
        <v>7</v>
      </c>
      <c r="L876" s="33">
        <v>833</v>
      </c>
      <c r="M876" t="s">
        <v>38</v>
      </c>
      <c r="N876" t="s">
        <v>160</v>
      </c>
      <c r="O876" s="33">
        <v>20</v>
      </c>
      <c r="P876" s="32">
        <v>143.59</v>
      </c>
      <c r="R876" t="str">
        <f t="shared" si="80"/>
        <v>833Twin Falls26002ID0010018-0120</v>
      </c>
      <c r="S876" s="5">
        <f t="shared" si="81"/>
        <v>143.59</v>
      </c>
      <c r="U876" s="5"/>
    </row>
    <row r="877" spans="1:21" x14ac:dyDescent="0.25">
      <c r="A877" t="s">
        <v>7</v>
      </c>
      <c r="B877" s="33">
        <v>833</v>
      </c>
      <c r="C877" t="s">
        <v>38</v>
      </c>
      <c r="D877" t="s">
        <v>64</v>
      </c>
      <c r="E877" s="33">
        <v>21</v>
      </c>
      <c r="F877" s="32">
        <v>226.14</v>
      </c>
      <c r="H877" t="str">
        <f t="shared" si="84"/>
        <v>833Twin Falls26002ID0010018-0121</v>
      </c>
      <c r="I877" s="5">
        <f t="shared" si="85"/>
        <v>226.14</v>
      </c>
      <c r="K877" t="s">
        <v>7</v>
      </c>
      <c r="L877" s="33">
        <v>833</v>
      </c>
      <c r="M877" t="s">
        <v>38</v>
      </c>
      <c r="N877" t="s">
        <v>160</v>
      </c>
      <c r="O877" s="33">
        <v>21</v>
      </c>
      <c r="P877" s="32">
        <v>248.75</v>
      </c>
      <c r="R877" t="str">
        <f t="shared" si="80"/>
        <v>833Twin Falls26002ID0010018-0121</v>
      </c>
      <c r="S877" s="5">
        <f t="shared" si="81"/>
        <v>248.75</v>
      </c>
      <c r="U877" s="5"/>
    </row>
    <row r="878" spans="1:21" x14ac:dyDescent="0.25">
      <c r="A878" t="s">
        <v>7</v>
      </c>
      <c r="B878" s="33">
        <v>833</v>
      </c>
      <c r="C878" t="s">
        <v>38</v>
      </c>
      <c r="D878" t="s">
        <v>64</v>
      </c>
      <c r="E878" s="33">
        <v>22</v>
      </c>
      <c r="F878" s="32">
        <v>226.14</v>
      </c>
      <c r="H878" t="str">
        <f t="shared" si="84"/>
        <v>833Twin Falls26002ID0010018-0122</v>
      </c>
      <c r="I878" s="5">
        <f t="shared" si="85"/>
        <v>226.14</v>
      </c>
      <c r="K878" t="s">
        <v>7</v>
      </c>
      <c r="L878" s="33">
        <v>833</v>
      </c>
      <c r="M878" t="s">
        <v>38</v>
      </c>
      <c r="N878" t="s">
        <v>160</v>
      </c>
      <c r="O878" s="33">
        <v>22</v>
      </c>
      <c r="P878" s="32">
        <v>248.75</v>
      </c>
      <c r="R878" t="str">
        <f t="shared" si="80"/>
        <v>833Twin Falls26002ID0010018-0122</v>
      </c>
      <c r="S878" s="5">
        <f t="shared" si="81"/>
        <v>248.75</v>
      </c>
      <c r="U878" s="5"/>
    </row>
    <row r="879" spans="1:21" x14ac:dyDescent="0.25">
      <c r="A879" t="s">
        <v>7</v>
      </c>
      <c r="B879" s="33">
        <v>833</v>
      </c>
      <c r="C879" t="s">
        <v>38</v>
      </c>
      <c r="D879" t="s">
        <v>64</v>
      </c>
      <c r="E879" s="33">
        <v>23</v>
      </c>
      <c r="F879" s="32">
        <v>226.14</v>
      </c>
      <c r="H879" t="str">
        <f t="shared" si="84"/>
        <v>833Twin Falls26002ID0010018-0123</v>
      </c>
      <c r="I879" s="5">
        <f t="shared" si="85"/>
        <v>226.14</v>
      </c>
      <c r="K879" t="s">
        <v>7</v>
      </c>
      <c r="L879" s="33">
        <v>833</v>
      </c>
      <c r="M879" t="s">
        <v>38</v>
      </c>
      <c r="N879" t="s">
        <v>160</v>
      </c>
      <c r="O879" s="33">
        <v>23</v>
      </c>
      <c r="P879" s="32">
        <v>248.75</v>
      </c>
      <c r="R879" t="str">
        <f t="shared" si="80"/>
        <v>833Twin Falls26002ID0010018-0123</v>
      </c>
      <c r="S879" s="5">
        <f t="shared" si="81"/>
        <v>248.75</v>
      </c>
      <c r="U879" s="5"/>
    </row>
    <row r="880" spans="1:21" x14ac:dyDescent="0.25">
      <c r="A880" t="s">
        <v>7</v>
      </c>
      <c r="B880" s="33">
        <v>833</v>
      </c>
      <c r="C880" t="s">
        <v>38</v>
      </c>
      <c r="D880" t="s">
        <v>64</v>
      </c>
      <c r="E880" s="33">
        <v>24</v>
      </c>
      <c r="F880" s="32">
        <v>226.14</v>
      </c>
      <c r="H880" t="str">
        <f t="shared" si="84"/>
        <v>833Twin Falls26002ID0010018-0124</v>
      </c>
      <c r="I880" s="5">
        <f t="shared" si="85"/>
        <v>226.14</v>
      </c>
      <c r="K880" t="s">
        <v>7</v>
      </c>
      <c r="L880" s="33">
        <v>833</v>
      </c>
      <c r="M880" t="s">
        <v>38</v>
      </c>
      <c r="N880" t="s">
        <v>160</v>
      </c>
      <c r="O880" s="33">
        <v>24</v>
      </c>
      <c r="P880" s="32">
        <v>248.75</v>
      </c>
      <c r="R880" t="str">
        <f t="shared" si="80"/>
        <v>833Twin Falls26002ID0010018-0124</v>
      </c>
      <c r="S880" s="5">
        <f t="shared" si="81"/>
        <v>248.75</v>
      </c>
      <c r="U880" s="5"/>
    </row>
    <row r="881" spans="1:21" x14ac:dyDescent="0.25">
      <c r="A881" t="s">
        <v>7</v>
      </c>
      <c r="B881" s="33">
        <v>833</v>
      </c>
      <c r="C881" t="s">
        <v>38</v>
      </c>
      <c r="D881" t="s">
        <v>64</v>
      </c>
      <c r="E881" s="33">
        <v>25</v>
      </c>
      <c r="F881" s="32">
        <v>227.05</v>
      </c>
      <c r="H881" t="str">
        <f t="shared" si="84"/>
        <v>833Twin Falls26002ID0010018-0125</v>
      </c>
      <c r="I881" s="5">
        <f t="shared" si="85"/>
        <v>227.05</v>
      </c>
      <c r="K881" t="s">
        <v>7</v>
      </c>
      <c r="L881" s="33">
        <v>833</v>
      </c>
      <c r="M881" t="s">
        <v>38</v>
      </c>
      <c r="N881" t="s">
        <v>160</v>
      </c>
      <c r="O881" s="33">
        <v>25</v>
      </c>
      <c r="P881" s="32">
        <v>249.76</v>
      </c>
      <c r="R881" t="str">
        <f t="shared" si="80"/>
        <v>833Twin Falls26002ID0010018-0125</v>
      </c>
      <c r="S881" s="5">
        <f t="shared" si="81"/>
        <v>249.76</v>
      </c>
      <c r="U881" s="5"/>
    </row>
    <row r="882" spans="1:21" x14ac:dyDescent="0.25">
      <c r="A882" t="s">
        <v>7</v>
      </c>
      <c r="B882" s="33">
        <v>833</v>
      </c>
      <c r="C882" t="s">
        <v>38</v>
      </c>
      <c r="D882" t="s">
        <v>64</v>
      </c>
      <c r="E882" s="33">
        <v>26</v>
      </c>
      <c r="F882" s="32">
        <v>231.56</v>
      </c>
      <c r="H882" t="str">
        <f t="shared" si="84"/>
        <v>833Twin Falls26002ID0010018-0126</v>
      </c>
      <c r="I882" s="5">
        <f t="shared" si="85"/>
        <v>231.56</v>
      </c>
      <c r="K882" t="s">
        <v>7</v>
      </c>
      <c r="L882" s="33">
        <v>833</v>
      </c>
      <c r="M882" t="s">
        <v>38</v>
      </c>
      <c r="N882" t="s">
        <v>160</v>
      </c>
      <c r="O882" s="33">
        <v>26</v>
      </c>
      <c r="P882" s="32">
        <v>254.72</v>
      </c>
      <c r="R882" t="str">
        <f t="shared" si="80"/>
        <v>833Twin Falls26002ID0010018-0126</v>
      </c>
      <c r="S882" s="5">
        <f t="shared" si="81"/>
        <v>254.72</v>
      </c>
      <c r="U882" s="5"/>
    </row>
    <row r="883" spans="1:21" x14ac:dyDescent="0.25">
      <c r="A883" t="s">
        <v>7</v>
      </c>
      <c r="B883" s="33">
        <v>833</v>
      </c>
      <c r="C883" t="s">
        <v>38</v>
      </c>
      <c r="D883" t="s">
        <v>64</v>
      </c>
      <c r="E883" s="33">
        <v>27</v>
      </c>
      <c r="F883" s="32">
        <v>237</v>
      </c>
      <c r="H883" t="str">
        <f t="shared" si="84"/>
        <v>833Twin Falls26002ID0010018-0127</v>
      </c>
      <c r="I883" s="5">
        <f t="shared" si="85"/>
        <v>237</v>
      </c>
      <c r="K883" t="s">
        <v>7</v>
      </c>
      <c r="L883" s="33">
        <v>833</v>
      </c>
      <c r="M883" t="s">
        <v>38</v>
      </c>
      <c r="N883" t="s">
        <v>160</v>
      </c>
      <c r="O883" s="33">
        <v>27</v>
      </c>
      <c r="P883" s="32">
        <v>260.7</v>
      </c>
      <c r="R883" t="str">
        <f t="shared" si="80"/>
        <v>833Twin Falls26002ID0010018-0127</v>
      </c>
      <c r="S883" s="5">
        <f t="shared" si="81"/>
        <v>260.7</v>
      </c>
      <c r="U883" s="5"/>
    </row>
    <row r="884" spans="1:21" x14ac:dyDescent="0.25">
      <c r="A884" t="s">
        <v>7</v>
      </c>
      <c r="B884" s="33">
        <v>833</v>
      </c>
      <c r="C884" t="s">
        <v>38</v>
      </c>
      <c r="D884" t="s">
        <v>64</v>
      </c>
      <c r="E884" s="33">
        <v>28</v>
      </c>
      <c r="F884" s="32">
        <v>245.82</v>
      </c>
      <c r="H884" t="str">
        <f t="shared" si="84"/>
        <v>833Twin Falls26002ID0010018-0128</v>
      </c>
      <c r="I884" s="5">
        <f t="shared" si="85"/>
        <v>245.82</v>
      </c>
      <c r="K884" t="s">
        <v>7</v>
      </c>
      <c r="L884" s="33">
        <v>833</v>
      </c>
      <c r="M884" t="s">
        <v>38</v>
      </c>
      <c r="N884" t="s">
        <v>160</v>
      </c>
      <c r="O884" s="33">
        <v>28</v>
      </c>
      <c r="P884" s="32">
        <v>270.39999999999998</v>
      </c>
      <c r="R884" t="str">
        <f t="shared" si="80"/>
        <v>833Twin Falls26002ID0010018-0128</v>
      </c>
      <c r="S884" s="5">
        <f t="shared" si="81"/>
        <v>270.39999999999998</v>
      </c>
      <c r="U884" s="5"/>
    </row>
    <row r="885" spans="1:21" x14ac:dyDescent="0.25">
      <c r="A885" t="s">
        <v>7</v>
      </c>
      <c r="B885" s="33">
        <v>833</v>
      </c>
      <c r="C885" t="s">
        <v>38</v>
      </c>
      <c r="D885" t="s">
        <v>64</v>
      </c>
      <c r="E885" s="33">
        <v>29</v>
      </c>
      <c r="F885" s="32">
        <v>253.05</v>
      </c>
      <c r="H885" t="str">
        <f t="shared" si="84"/>
        <v>833Twin Falls26002ID0010018-0129</v>
      </c>
      <c r="I885" s="5">
        <f t="shared" si="85"/>
        <v>253.05</v>
      </c>
      <c r="K885" t="s">
        <v>7</v>
      </c>
      <c r="L885" s="33">
        <v>833</v>
      </c>
      <c r="M885" t="s">
        <v>38</v>
      </c>
      <c r="N885" t="s">
        <v>160</v>
      </c>
      <c r="O885" s="33">
        <v>29</v>
      </c>
      <c r="P885" s="32">
        <v>278.36</v>
      </c>
      <c r="R885" t="str">
        <f t="shared" si="80"/>
        <v>833Twin Falls26002ID0010018-0129</v>
      </c>
      <c r="S885" s="5">
        <f t="shared" si="81"/>
        <v>278.36</v>
      </c>
      <c r="U885" s="5"/>
    </row>
    <row r="886" spans="1:21" x14ac:dyDescent="0.25">
      <c r="A886" t="s">
        <v>7</v>
      </c>
      <c r="B886" s="33">
        <v>833</v>
      </c>
      <c r="C886" t="s">
        <v>38</v>
      </c>
      <c r="D886" t="s">
        <v>64</v>
      </c>
      <c r="E886" s="33">
        <v>30</v>
      </c>
      <c r="F886" s="32">
        <v>256.66000000000003</v>
      </c>
      <c r="H886" t="str">
        <f t="shared" si="84"/>
        <v>833Twin Falls26002ID0010018-0130</v>
      </c>
      <c r="I886" s="5">
        <f t="shared" si="85"/>
        <v>256.66000000000003</v>
      </c>
      <c r="K886" t="s">
        <v>7</v>
      </c>
      <c r="L886" s="33">
        <v>833</v>
      </c>
      <c r="M886" t="s">
        <v>38</v>
      </c>
      <c r="N886" t="s">
        <v>160</v>
      </c>
      <c r="O886" s="33">
        <v>30</v>
      </c>
      <c r="P886" s="32">
        <v>282.33</v>
      </c>
      <c r="R886" t="str">
        <f t="shared" si="80"/>
        <v>833Twin Falls26002ID0010018-0130</v>
      </c>
      <c r="S886" s="5">
        <f t="shared" si="81"/>
        <v>282.33</v>
      </c>
      <c r="U886" s="5"/>
    </row>
    <row r="887" spans="1:21" x14ac:dyDescent="0.25">
      <c r="A887" t="s">
        <v>7</v>
      </c>
      <c r="B887" s="33">
        <v>833</v>
      </c>
      <c r="C887" t="s">
        <v>38</v>
      </c>
      <c r="D887" t="s">
        <v>64</v>
      </c>
      <c r="E887" s="33">
        <v>31</v>
      </c>
      <c r="F887" s="32">
        <v>262.10000000000002</v>
      </c>
      <c r="H887" t="str">
        <f t="shared" si="84"/>
        <v>833Twin Falls26002ID0010018-0131</v>
      </c>
      <c r="I887" s="5">
        <f t="shared" si="85"/>
        <v>262.10000000000002</v>
      </c>
      <c r="K887" t="s">
        <v>7</v>
      </c>
      <c r="L887" s="33">
        <v>833</v>
      </c>
      <c r="M887" t="s">
        <v>38</v>
      </c>
      <c r="N887" t="s">
        <v>160</v>
      </c>
      <c r="O887" s="33">
        <v>31</v>
      </c>
      <c r="P887" s="32">
        <v>288.31</v>
      </c>
      <c r="R887" t="str">
        <f t="shared" si="80"/>
        <v>833Twin Falls26002ID0010018-0131</v>
      </c>
      <c r="S887" s="5">
        <f t="shared" si="81"/>
        <v>288.31</v>
      </c>
      <c r="U887" s="5"/>
    </row>
    <row r="888" spans="1:21" x14ac:dyDescent="0.25">
      <c r="A888" t="s">
        <v>7</v>
      </c>
      <c r="B888" s="33">
        <v>833</v>
      </c>
      <c r="C888" t="s">
        <v>38</v>
      </c>
      <c r="D888" t="s">
        <v>64</v>
      </c>
      <c r="E888" s="33">
        <v>32</v>
      </c>
      <c r="F888" s="32">
        <v>267.52</v>
      </c>
      <c r="H888" t="str">
        <f t="shared" si="84"/>
        <v>833Twin Falls26002ID0010018-0132</v>
      </c>
      <c r="I888" s="5">
        <f t="shared" si="85"/>
        <v>267.52</v>
      </c>
      <c r="K888" t="s">
        <v>7</v>
      </c>
      <c r="L888" s="33">
        <v>833</v>
      </c>
      <c r="M888" t="s">
        <v>38</v>
      </c>
      <c r="N888" t="s">
        <v>160</v>
      </c>
      <c r="O888" s="33">
        <v>32</v>
      </c>
      <c r="P888" s="32">
        <v>294.27</v>
      </c>
      <c r="R888" t="str">
        <f t="shared" si="80"/>
        <v>833Twin Falls26002ID0010018-0132</v>
      </c>
      <c r="S888" s="5">
        <f t="shared" si="81"/>
        <v>294.27</v>
      </c>
      <c r="U888" s="5"/>
    </row>
    <row r="889" spans="1:21" x14ac:dyDescent="0.25">
      <c r="A889" t="s">
        <v>7</v>
      </c>
      <c r="B889" s="33">
        <v>833</v>
      </c>
      <c r="C889" t="s">
        <v>38</v>
      </c>
      <c r="D889" t="s">
        <v>64</v>
      </c>
      <c r="E889" s="33">
        <v>33</v>
      </c>
      <c r="F889" s="32">
        <v>270.92</v>
      </c>
      <c r="H889" t="str">
        <f t="shared" si="84"/>
        <v>833Twin Falls26002ID0010018-0133</v>
      </c>
      <c r="I889" s="5">
        <f t="shared" si="85"/>
        <v>270.92</v>
      </c>
      <c r="K889" t="s">
        <v>7</v>
      </c>
      <c r="L889" s="33">
        <v>833</v>
      </c>
      <c r="M889" t="s">
        <v>38</v>
      </c>
      <c r="N889" t="s">
        <v>160</v>
      </c>
      <c r="O889" s="33">
        <v>33</v>
      </c>
      <c r="P889" s="32">
        <v>298.01</v>
      </c>
      <c r="R889" t="str">
        <f t="shared" si="80"/>
        <v>833Twin Falls26002ID0010018-0133</v>
      </c>
      <c r="S889" s="5">
        <f t="shared" si="81"/>
        <v>298.01</v>
      </c>
      <c r="U889" s="5"/>
    </row>
    <row r="890" spans="1:21" x14ac:dyDescent="0.25">
      <c r="A890" t="s">
        <v>7</v>
      </c>
      <c r="B890" s="33">
        <v>833</v>
      </c>
      <c r="C890" t="s">
        <v>38</v>
      </c>
      <c r="D890" t="s">
        <v>64</v>
      </c>
      <c r="E890" s="33">
        <v>34</v>
      </c>
      <c r="F890" s="32">
        <v>274.52999999999997</v>
      </c>
      <c r="H890" t="str">
        <f t="shared" si="84"/>
        <v>833Twin Falls26002ID0010018-0134</v>
      </c>
      <c r="I890" s="5">
        <f t="shared" si="85"/>
        <v>274.52999999999997</v>
      </c>
      <c r="K890" t="s">
        <v>7</v>
      </c>
      <c r="L890" s="33">
        <v>833</v>
      </c>
      <c r="M890" t="s">
        <v>38</v>
      </c>
      <c r="N890" t="s">
        <v>160</v>
      </c>
      <c r="O890" s="33">
        <v>34</v>
      </c>
      <c r="P890" s="32">
        <v>301.98</v>
      </c>
      <c r="R890" t="str">
        <f t="shared" si="80"/>
        <v>833Twin Falls26002ID0010018-0134</v>
      </c>
      <c r="S890" s="5">
        <f t="shared" si="81"/>
        <v>301.98</v>
      </c>
      <c r="U890" s="5"/>
    </row>
    <row r="891" spans="1:21" x14ac:dyDescent="0.25">
      <c r="A891" t="s">
        <v>7</v>
      </c>
      <c r="B891" s="33">
        <v>833</v>
      </c>
      <c r="C891" t="s">
        <v>38</v>
      </c>
      <c r="D891" t="s">
        <v>64</v>
      </c>
      <c r="E891" s="33">
        <v>35</v>
      </c>
      <c r="F891" s="32">
        <v>276.33999999999997</v>
      </c>
      <c r="H891" t="str">
        <f t="shared" si="84"/>
        <v>833Twin Falls26002ID0010018-0135</v>
      </c>
      <c r="I891" s="5">
        <f t="shared" si="85"/>
        <v>276.33999999999997</v>
      </c>
      <c r="K891" t="s">
        <v>7</v>
      </c>
      <c r="L891" s="33">
        <v>833</v>
      </c>
      <c r="M891" t="s">
        <v>38</v>
      </c>
      <c r="N891" t="s">
        <v>160</v>
      </c>
      <c r="O891" s="33">
        <v>35</v>
      </c>
      <c r="P891" s="32">
        <v>303.97000000000003</v>
      </c>
      <c r="R891" t="str">
        <f t="shared" si="80"/>
        <v>833Twin Falls26002ID0010018-0135</v>
      </c>
      <c r="S891" s="5">
        <f t="shared" si="81"/>
        <v>303.97000000000003</v>
      </c>
      <c r="U891" s="5"/>
    </row>
    <row r="892" spans="1:21" x14ac:dyDescent="0.25">
      <c r="A892" t="s">
        <v>7</v>
      </c>
      <c r="B892" s="33">
        <v>833</v>
      </c>
      <c r="C892" t="s">
        <v>38</v>
      </c>
      <c r="D892" t="s">
        <v>64</v>
      </c>
      <c r="E892" s="33">
        <v>36</v>
      </c>
      <c r="F892" s="32">
        <v>278.14999999999998</v>
      </c>
      <c r="H892" t="str">
        <f t="shared" si="84"/>
        <v>833Twin Falls26002ID0010018-0136</v>
      </c>
      <c r="I892" s="5">
        <f t="shared" si="85"/>
        <v>278.14999999999998</v>
      </c>
      <c r="K892" t="s">
        <v>7</v>
      </c>
      <c r="L892" s="33">
        <v>833</v>
      </c>
      <c r="M892" t="s">
        <v>38</v>
      </c>
      <c r="N892" t="s">
        <v>160</v>
      </c>
      <c r="O892" s="33">
        <v>36</v>
      </c>
      <c r="P892" s="32">
        <v>305.97000000000003</v>
      </c>
      <c r="R892" t="str">
        <f t="shared" si="80"/>
        <v>833Twin Falls26002ID0010018-0136</v>
      </c>
      <c r="S892" s="5">
        <f t="shared" si="81"/>
        <v>305.97000000000003</v>
      </c>
      <c r="U892" s="5"/>
    </row>
    <row r="893" spans="1:21" x14ac:dyDescent="0.25">
      <c r="A893" t="s">
        <v>7</v>
      </c>
      <c r="B893" s="33">
        <v>833</v>
      </c>
      <c r="C893" t="s">
        <v>38</v>
      </c>
      <c r="D893" t="s">
        <v>64</v>
      </c>
      <c r="E893" s="33">
        <v>37</v>
      </c>
      <c r="F893" s="32">
        <v>279.95999999999998</v>
      </c>
      <c r="H893" t="str">
        <f t="shared" si="84"/>
        <v>833Twin Falls26002ID0010018-0137</v>
      </c>
      <c r="I893" s="5">
        <f t="shared" si="85"/>
        <v>279.95999999999998</v>
      </c>
      <c r="K893" t="s">
        <v>7</v>
      </c>
      <c r="L893" s="33">
        <v>833</v>
      </c>
      <c r="M893" t="s">
        <v>38</v>
      </c>
      <c r="N893" t="s">
        <v>160</v>
      </c>
      <c r="O893" s="33">
        <v>37</v>
      </c>
      <c r="P893" s="32">
        <v>307.95999999999998</v>
      </c>
      <c r="R893" t="str">
        <f t="shared" si="80"/>
        <v>833Twin Falls26002ID0010018-0137</v>
      </c>
      <c r="S893" s="5">
        <f t="shared" si="81"/>
        <v>307.95999999999998</v>
      </c>
      <c r="U893" s="5"/>
    </row>
    <row r="894" spans="1:21" x14ac:dyDescent="0.25">
      <c r="A894" t="s">
        <v>7</v>
      </c>
      <c r="B894" s="33">
        <v>833</v>
      </c>
      <c r="C894" t="s">
        <v>38</v>
      </c>
      <c r="D894" t="s">
        <v>64</v>
      </c>
      <c r="E894" s="33">
        <v>38</v>
      </c>
      <c r="F894" s="32">
        <v>281.76</v>
      </c>
      <c r="H894" t="str">
        <f t="shared" si="84"/>
        <v>833Twin Falls26002ID0010018-0138</v>
      </c>
      <c r="I894" s="5">
        <f t="shared" si="85"/>
        <v>281.76</v>
      </c>
      <c r="K894" t="s">
        <v>7</v>
      </c>
      <c r="L894" s="33">
        <v>833</v>
      </c>
      <c r="M894" t="s">
        <v>38</v>
      </c>
      <c r="N894" t="s">
        <v>160</v>
      </c>
      <c r="O894" s="33">
        <v>38</v>
      </c>
      <c r="P894" s="32">
        <v>309.94</v>
      </c>
      <c r="R894" t="str">
        <f t="shared" si="80"/>
        <v>833Twin Falls26002ID0010018-0138</v>
      </c>
      <c r="S894" s="5">
        <f t="shared" si="81"/>
        <v>309.94</v>
      </c>
      <c r="U894" s="5"/>
    </row>
    <row r="895" spans="1:21" x14ac:dyDescent="0.25">
      <c r="A895" t="s">
        <v>7</v>
      </c>
      <c r="B895" s="33">
        <v>833</v>
      </c>
      <c r="C895" t="s">
        <v>38</v>
      </c>
      <c r="D895" t="s">
        <v>64</v>
      </c>
      <c r="E895" s="33">
        <v>39</v>
      </c>
      <c r="F895" s="32">
        <v>285.39</v>
      </c>
      <c r="H895" t="str">
        <f t="shared" si="84"/>
        <v>833Twin Falls26002ID0010018-0139</v>
      </c>
      <c r="I895" s="5">
        <f t="shared" si="85"/>
        <v>285.39</v>
      </c>
      <c r="K895" t="s">
        <v>7</v>
      </c>
      <c r="L895" s="33">
        <v>833</v>
      </c>
      <c r="M895" t="s">
        <v>38</v>
      </c>
      <c r="N895" t="s">
        <v>160</v>
      </c>
      <c r="O895" s="33">
        <v>39</v>
      </c>
      <c r="P895" s="32">
        <v>313.93</v>
      </c>
      <c r="R895" t="str">
        <f t="shared" si="80"/>
        <v>833Twin Falls26002ID0010018-0139</v>
      </c>
      <c r="S895" s="5">
        <f t="shared" si="81"/>
        <v>313.93</v>
      </c>
      <c r="U895" s="5"/>
    </row>
    <row r="896" spans="1:21" x14ac:dyDescent="0.25">
      <c r="A896" t="s">
        <v>7</v>
      </c>
      <c r="B896" s="33">
        <v>833</v>
      </c>
      <c r="C896" t="s">
        <v>38</v>
      </c>
      <c r="D896" t="s">
        <v>64</v>
      </c>
      <c r="E896" s="33">
        <v>40</v>
      </c>
      <c r="F896" s="32">
        <v>289.01</v>
      </c>
      <c r="H896" t="str">
        <f t="shared" si="84"/>
        <v>833Twin Falls26002ID0010018-0140</v>
      </c>
      <c r="I896" s="5">
        <f t="shared" si="85"/>
        <v>289.01</v>
      </c>
      <c r="K896" t="s">
        <v>7</v>
      </c>
      <c r="L896" s="33">
        <v>833</v>
      </c>
      <c r="M896" t="s">
        <v>38</v>
      </c>
      <c r="N896" t="s">
        <v>160</v>
      </c>
      <c r="O896" s="33">
        <v>40</v>
      </c>
      <c r="P896" s="32">
        <v>317.91000000000003</v>
      </c>
      <c r="R896" t="str">
        <f t="shared" si="80"/>
        <v>833Twin Falls26002ID0010018-0140</v>
      </c>
      <c r="S896" s="5">
        <f t="shared" si="81"/>
        <v>317.91000000000003</v>
      </c>
      <c r="U896" s="5"/>
    </row>
    <row r="897" spans="1:21" x14ac:dyDescent="0.25">
      <c r="A897" t="s">
        <v>7</v>
      </c>
      <c r="B897" s="33">
        <v>833</v>
      </c>
      <c r="C897" t="s">
        <v>38</v>
      </c>
      <c r="D897" t="s">
        <v>64</v>
      </c>
      <c r="E897" s="33">
        <v>41</v>
      </c>
      <c r="F897" s="32">
        <v>294.43</v>
      </c>
      <c r="H897" t="str">
        <f t="shared" si="84"/>
        <v>833Twin Falls26002ID0010018-0141</v>
      </c>
      <c r="I897" s="5">
        <f t="shared" si="85"/>
        <v>294.43</v>
      </c>
      <c r="K897" t="s">
        <v>7</v>
      </c>
      <c r="L897" s="33">
        <v>833</v>
      </c>
      <c r="M897" t="s">
        <v>38</v>
      </c>
      <c r="N897" t="s">
        <v>160</v>
      </c>
      <c r="O897" s="33">
        <v>41</v>
      </c>
      <c r="P897" s="32">
        <v>323.87</v>
      </c>
      <c r="R897" t="str">
        <f t="shared" si="80"/>
        <v>833Twin Falls26002ID0010018-0141</v>
      </c>
      <c r="S897" s="5">
        <f t="shared" si="81"/>
        <v>323.87</v>
      </c>
      <c r="U897" s="5"/>
    </row>
    <row r="898" spans="1:21" x14ac:dyDescent="0.25">
      <c r="A898" t="s">
        <v>7</v>
      </c>
      <c r="B898" s="33">
        <v>833</v>
      </c>
      <c r="C898" t="s">
        <v>38</v>
      </c>
      <c r="D898" t="s">
        <v>64</v>
      </c>
      <c r="E898" s="33">
        <v>42</v>
      </c>
      <c r="F898" s="32">
        <v>299.63</v>
      </c>
      <c r="H898" t="str">
        <f t="shared" si="84"/>
        <v>833Twin Falls26002ID0010018-0142</v>
      </c>
      <c r="I898" s="5">
        <f t="shared" si="85"/>
        <v>299.63</v>
      </c>
      <c r="K898" t="s">
        <v>7</v>
      </c>
      <c r="L898" s="33">
        <v>833</v>
      </c>
      <c r="M898" t="s">
        <v>38</v>
      </c>
      <c r="N898" t="s">
        <v>160</v>
      </c>
      <c r="O898" s="33">
        <v>42</v>
      </c>
      <c r="P898" s="32">
        <v>329.59</v>
      </c>
      <c r="R898" t="str">
        <f t="shared" ref="R898:R961" si="86">L898&amp;M898&amp;K898&amp;O898</f>
        <v>833Twin Falls26002ID0010018-0142</v>
      </c>
      <c r="S898" s="5">
        <f t="shared" ref="S898:S961" si="87">P898</f>
        <v>329.59</v>
      </c>
      <c r="U898" s="5"/>
    </row>
    <row r="899" spans="1:21" x14ac:dyDescent="0.25">
      <c r="A899" t="s">
        <v>7</v>
      </c>
      <c r="B899" s="33">
        <v>833</v>
      </c>
      <c r="C899" t="s">
        <v>38</v>
      </c>
      <c r="D899" t="s">
        <v>64</v>
      </c>
      <c r="E899" s="33">
        <v>43</v>
      </c>
      <c r="F899" s="32">
        <v>306.86</v>
      </c>
      <c r="H899" t="str">
        <f t="shared" si="84"/>
        <v>833Twin Falls26002ID0010018-0143</v>
      </c>
      <c r="I899" s="5">
        <f t="shared" si="85"/>
        <v>306.86</v>
      </c>
      <c r="K899" t="s">
        <v>7</v>
      </c>
      <c r="L899" s="33">
        <v>833</v>
      </c>
      <c r="M899" t="s">
        <v>38</v>
      </c>
      <c r="N899" t="s">
        <v>160</v>
      </c>
      <c r="O899" s="33">
        <v>43</v>
      </c>
      <c r="P899" s="32">
        <v>337.55</v>
      </c>
      <c r="R899" t="str">
        <f t="shared" si="86"/>
        <v>833Twin Falls26002ID0010018-0143</v>
      </c>
      <c r="S899" s="5">
        <f t="shared" si="87"/>
        <v>337.55</v>
      </c>
      <c r="U899" s="5"/>
    </row>
    <row r="900" spans="1:21" x14ac:dyDescent="0.25">
      <c r="A900" t="s">
        <v>7</v>
      </c>
      <c r="B900" s="33">
        <v>833</v>
      </c>
      <c r="C900" t="s">
        <v>38</v>
      </c>
      <c r="D900" t="s">
        <v>64</v>
      </c>
      <c r="E900" s="33">
        <v>44</v>
      </c>
      <c r="F900" s="32">
        <v>315.91000000000003</v>
      </c>
      <c r="H900" t="str">
        <f t="shared" si="84"/>
        <v>833Twin Falls26002ID0010018-0144</v>
      </c>
      <c r="I900" s="5">
        <f t="shared" si="85"/>
        <v>315.91000000000003</v>
      </c>
      <c r="K900" t="s">
        <v>7</v>
      </c>
      <c r="L900" s="33">
        <v>833</v>
      </c>
      <c r="M900" t="s">
        <v>38</v>
      </c>
      <c r="N900" t="s">
        <v>160</v>
      </c>
      <c r="O900" s="33">
        <v>44</v>
      </c>
      <c r="P900" s="32">
        <v>347.5</v>
      </c>
      <c r="R900" t="str">
        <f t="shared" si="86"/>
        <v>833Twin Falls26002ID0010018-0144</v>
      </c>
      <c r="S900" s="5">
        <f t="shared" si="87"/>
        <v>347.5</v>
      </c>
      <c r="U900" s="5"/>
    </row>
    <row r="901" spans="1:21" x14ac:dyDescent="0.25">
      <c r="A901" t="s">
        <v>7</v>
      </c>
      <c r="B901" s="33">
        <v>833</v>
      </c>
      <c r="C901" t="s">
        <v>38</v>
      </c>
      <c r="D901" t="s">
        <v>64</v>
      </c>
      <c r="E901" s="33">
        <v>45</v>
      </c>
      <c r="F901" s="32">
        <v>326.54000000000002</v>
      </c>
      <c r="H901" t="str">
        <f t="shared" si="84"/>
        <v>833Twin Falls26002ID0010018-0145</v>
      </c>
      <c r="I901" s="5">
        <f t="shared" si="85"/>
        <v>326.54000000000002</v>
      </c>
      <c r="K901" t="s">
        <v>7</v>
      </c>
      <c r="L901" s="33">
        <v>833</v>
      </c>
      <c r="M901" t="s">
        <v>38</v>
      </c>
      <c r="N901" t="s">
        <v>160</v>
      </c>
      <c r="O901" s="33">
        <v>45</v>
      </c>
      <c r="P901" s="32">
        <v>359.19</v>
      </c>
      <c r="R901" t="str">
        <f t="shared" si="86"/>
        <v>833Twin Falls26002ID0010018-0145</v>
      </c>
      <c r="S901" s="5">
        <f t="shared" si="87"/>
        <v>359.19</v>
      </c>
      <c r="U901" s="5"/>
    </row>
    <row r="902" spans="1:21" x14ac:dyDescent="0.25">
      <c r="A902" t="s">
        <v>7</v>
      </c>
      <c r="B902" s="33">
        <v>833</v>
      </c>
      <c r="C902" t="s">
        <v>38</v>
      </c>
      <c r="D902" t="s">
        <v>64</v>
      </c>
      <c r="E902" s="33">
        <v>46</v>
      </c>
      <c r="F902" s="32">
        <v>339.21</v>
      </c>
      <c r="H902" t="str">
        <f t="shared" si="84"/>
        <v>833Twin Falls26002ID0010018-0146</v>
      </c>
      <c r="I902" s="5">
        <f t="shared" si="85"/>
        <v>339.21</v>
      </c>
      <c r="K902" t="s">
        <v>7</v>
      </c>
      <c r="L902" s="33">
        <v>833</v>
      </c>
      <c r="M902" t="s">
        <v>38</v>
      </c>
      <c r="N902" t="s">
        <v>160</v>
      </c>
      <c r="O902" s="33">
        <v>46</v>
      </c>
      <c r="P902" s="32">
        <v>373.13</v>
      </c>
      <c r="R902" t="str">
        <f t="shared" si="86"/>
        <v>833Twin Falls26002ID0010018-0146</v>
      </c>
      <c r="S902" s="5">
        <f t="shared" si="87"/>
        <v>373.13</v>
      </c>
      <c r="U902" s="5"/>
    </row>
    <row r="903" spans="1:21" x14ac:dyDescent="0.25">
      <c r="A903" t="s">
        <v>7</v>
      </c>
      <c r="B903" s="33">
        <v>833</v>
      </c>
      <c r="C903" t="s">
        <v>38</v>
      </c>
      <c r="D903" t="s">
        <v>64</v>
      </c>
      <c r="E903" s="33">
        <v>47</v>
      </c>
      <c r="F903" s="32">
        <v>353.45</v>
      </c>
      <c r="H903" t="str">
        <f t="shared" si="84"/>
        <v>833Twin Falls26002ID0010018-0147</v>
      </c>
      <c r="I903" s="5">
        <f t="shared" si="85"/>
        <v>353.45</v>
      </c>
      <c r="K903" t="s">
        <v>7</v>
      </c>
      <c r="L903" s="33">
        <v>833</v>
      </c>
      <c r="M903" t="s">
        <v>38</v>
      </c>
      <c r="N903" t="s">
        <v>160</v>
      </c>
      <c r="O903" s="33">
        <v>47</v>
      </c>
      <c r="P903" s="32">
        <v>388.8</v>
      </c>
      <c r="R903" t="str">
        <f t="shared" si="86"/>
        <v>833Twin Falls26002ID0010018-0147</v>
      </c>
      <c r="S903" s="5">
        <f t="shared" si="87"/>
        <v>388.8</v>
      </c>
      <c r="U903" s="5"/>
    </row>
    <row r="904" spans="1:21" x14ac:dyDescent="0.25">
      <c r="A904" t="s">
        <v>7</v>
      </c>
      <c r="B904" s="33">
        <v>833</v>
      </c>
      <c r="C904" t="s">
        <v>38</v>
      </c>
      <c r="D904" t="s">
        <v>64</v>
      </c>
      <c r="E904" s="33">
        <v>48</v>
      </c>
      <c r="F904" s="32">
        <v>369.73</v>
      </c>
      <c r="H904" t="str">
        <f t="shared" si="84"/>
        <v>833Twin Falls26002ID0010018-0148</v>
      </c>
      <c r="I904" s="5">
        <f t="shared" si="85"/>
        <v>369.73</v>
      </c>
      <c r="K904" t="s">
        <v>7</v>
      </c>
      <c r="L904" s="33">
        <v>833</v>
      </c>
      <c r="M904" t="s">
        <v>38</v>
      </c>
      <c r="N904" t="s">
        <v>160</v>
      </c>
      <c r="O904" s="33">
        <v>48</v>
      </c>
      <c r="P904" s="32">
        <v>406.7</v>
      </c>
      <c r="R904" t="str">
        <f t="shared" si="86"/>
        <v>833Twin Falls26002ID0010018-0148</v>
      </c>
      <c r="S904" s="5">
        <f t="shared" si="87"/>
        <v>406.7</v>
      </c>
      <c r="U904" s="5"/>
    </row>
    <row r="905" spans="1:21" x14ac:dyDescent="0.25">
      <c r="A905" t="s">
        <v>7</v>
      </c>
      <c r="B905" s="33">
        <v>833</v>
      </c>
      <c r="C905" t="s">
        <v>38</v>
      </c>
      <c r="D905" t="s">
        <v>64</v>
      </c>
      <c r="E905" s="33">
        <v>49</v>
      </c>
      <c r="F905" s="32">
        <v>385.79</v>
      </c>
      <c r="H905" t="str">
        <f t="shared" si="84"/>
        <v>833Twin Falls26002ID0010018-0149</v>
      </c>
      <c r="I905" s="5">
        <f t="shared" si="85"/>
        <v>385.79</v>
      </c>
      <c r="K905" t="s">
        <v>7</v>
      </c>
      <c r="L905" s="33">
        <v>833</v>
      </c>
      <c r="M905" t="s">
        <v>38</v>
      </c>
      <c r="N905" t="s">
        <v>160</v>
      </c>
      <c r="O905" s="33">
        <v>49</v>
      </c>
      <c r="P905" s="32">
        <v>424.37</v>
      </c>
      <c r="R905" t="str">
        <f t="shared" si="86"/>
        <v>833Twin Falls26002ID0010018-0149</v>
      </c>
      <c r="S905" s="5">
        <f t="shared" si="87"/>
        <v>424.37</v>
      </c>
      <c r="U905" s="5"/>
    </row>
    <row r="906" spans="1:21" x14ac:dyDescent="0.25">
      <c r="A906" t="s">
        <v>7</v>
      </c>
      <c r="B906" s="33">
        <v>833</v>
      </c>
      <c r="C906" t="s">
        <v>38</v>
      </c>
      <c r="D906" t="s">
        <v>64</v>
      </c>
      <c r="E906" s="33">
        <v>50</v>
      </c>
      <c r="F906" s="32">
        <v>403.88</v>
      </c>
      <c r="H906" t="str">
        <f t="shared" si="84"/>
        <v>833Twin Falls26002ID0010018-0150</v>
      </c>
      <c r="I906" s="5">
        <f t="shared" si="85"/>
        <v>403.88</v>
      </c>
      <c r="K906" t="s">
        <v>7</v>
      </c>
      <c r="L906" s="33">
        <v>833</v>
      </c>
      <c r="M906" t="s">
        <v>38</v>
      </c>
      <c r="N906" t="s">
        <v>160</v>
      </c>
      <c r="O906" s="33">
        <v>50</v>
      </c>
      <c r="P906" s="32">
        <v>444.27</v>
      </c>
      <c r="R906" t="str">
        <f t="shared" si="86"/>
        <v>833Twin Falls26002ID0010018-0150</v>
      </c>
      <c r="S906" s="5">
        <f t="shared" si="87"/>
        <v>444.27</v>
      </c>
      <c r="U906" s="5"/>
    </row>
    <row r="907" spans="1:21" x14ac:dyDescent="0.25">
      <c r="A907" t="s">
        <v>7</v>
      </c>
      <c r="B907" s="33">
        <v>833</v>
      </c>
      <c r="C907" t="s">
        <v>38</v>
      </c>
      <c r="D907" t="s">
        <v>64</v>
      </c>
      <c r="E907" s="33">
        <v>51</v>
      </c>
      <c r="F907" s="32">
        <v>421.75</v>
      </c>
      <c r="H907" t="str">
        <f t="shared" si="84"/>
        <v>833Twin Falls26002ID0010018-0151</v>
      </c>
      <c r="I907" s="5">
        <f t="shared" si="85"/>
        <v>421.75</v>
      </c>
      <c r="K907" t="s">
        <v>7</v>
      </c>
      <c r="L907" s="33">
        <v>833</v>
      </c>
      <c r="M907" t="s">
        <v>38</v>
      </c>
      <c r="N907" t="s">
        <v>160</v>
      </c>
      <c r="O907" s="33">
        <v>51</v>
      </c>
      <c r="P907" s="32">
        <v>463.93</v>
      </c>
      <c r="R907" t="str">
        <f t="shared" si="86"/>
        <v>833Twin Falls26002ID0010018-0151</v>
      </c>
      <c r="S907" s="5">
        <f t="shared" si="87"/>
        <v>463.93</v>
      </c>
      <c r="U907" s="5"/>
    </row>
    <row r="908" spans="1:21" x14ac:dyDescent="0.25">
      <c r="A908" t="s">
        <v>7</v>
      </c>
      <c r="B908" s="33">
        <v>833</v>
      </c>
      <c r="C908" t="s">
        <v>38</v>
      </c>
      <c r="D908" t="s">
        <v>64</v>
      </c>
      <c r="E908" s="33">
        <v>52</v>
      </c>
      <c r="F908" s="32">
        <v>441.42</v>
      </c>
      <c r="H908" t="str">
        <f t="shared" si="84"/>
        <v>833Twin Falls26002ID0010018-0152</v>
      </c>
      <c r="I908" s="5">
        <f t="shared" si="85"/>
        <v>441.42</v>
      </c>
      <c r="K908" t="s">
        <v>7</v>
      </c>
      <c r="L908" s="33">
        <v>833</v>
      </c>
      <c r="M908" t="s">
        <v>38</v>
      </c>
      <c r="N908" t="s">
        <v>160</v>
      </c>
      <c r="O908" s="33">
        <v>52</v>
      </c>
      <c r="P908" s="32">
        <v>485.56</v>
      </c>
      <c r="R908" t="str">
        <f t="shared" si="86"/>
        <v>833Twin Falls26002ID0010018-0152</v>
      </c>
      <c r="S908" s="5">
        <f t="shared" si="87"/>
        <v>485.56</v>
      </c>
      <c r="U908" s="5"/>
    </row>
    <row r="909" spans="1:21" x14ac:dyDescent="0.25">
      <c r="A909" t="s">
        <v>7</v>
      </c>
      <c r="B909" s="33">
        <v>833</v>
      </c>
      <c r="C909" t="s">
        <v>38</v>
      </c>
      <c r="D909" t="s">
        <v>64</v>
      </c>
      <c r="E909" s="33">
        <v>53</v>
      </c>
      <c r="F909" s="32">
        <v>461.33</v>
      </c>
      <c r="H909" t="str">
        <f t="shared" si="84"/>
        <v>833Twin Falls26002ID0010018-0153</v>
      </c>
      <c r="I909" s="5">
        <f t="shared" si="85"/>
        <v>461.33</v>
      </c>
      <c r="K909" t="s">
        <v>7</v>
      </c>
      <c r="L909" s="33">
        <v>833</v>
      </c>
      <c r="M909" t="s">
        <v>38</v>
      </c>
      <c r="N909" t="s">
        <v>160</v>
      </c>
      <c r="O909" s="33">
        <v>53</v>
      </c>
      <c r="P909" s="32">
        <v>507.46</v>
      </c>
      <c r="R909" t="str">
        <f t="shared" si="86"/>
        <v>833Twin Falls26002ID0010018-0153</v>
      </c>
      <c r="S909" s="5">
        <f t="shared" si="87"/>
        <v>507.46</v>
      </c>
      <c r="U909" s="5"/>
    </row>
    <row r="910" spans="1:21" x14ac:dyDescent="0.25">
      <c r="A910" t="s">
        <v>7</v>
      </c>
      <c r="B910" s="33">
        <v>833</v>
      </c>
      <c r="C910" t="s">
        <v>38</v>
      </c>
      <c r="D910" t="s">
        <v>64</v>
      </c>
      <c r="E910" s="33">
        <v>54</v>
      </c>
      <c r="F910" s="32">
        <v>482.8</v>
      </c>
      <c r="H910" t="str">
        <f t="shared" si="84"/>
        <v>833Twin Falls26002ID0010018-0154</v>
      </c>
      <c r="I910" s="5">
        <f t="shared" si="85"/>
        <v>482.8</v>
      </c>
      <c r="K910" t="s">
        <v>7</v>
      </c>
      <c r="L910" s="33">
        <v>833</v>
      </c>
      <c r="M910" t="s">
        <v>38</v>
      </c>
      <c r="N910" t="s">
        <v>160</v>
      </c>
      <c r="O910" s="33">
        <v>54</v>
      </c>
      <c r="P910" s="32">
        <v>531.08000000000004</v>
      </c>
      <c r="R910" t="str">
        <f t="shared" si="86"/>
        <v>833Twin Falls26002ID0010018-0154</v>
      </c>
      <c r="S910" s="5">
        <f t="shared" si="87"/>
        <v>531.08000000000004</v>
      </c>
      <c r="U910" s="5"/>
    </row>
    <row r="911" spans="1:21" x14ac:dyDescent="0.25">
      <c r="A911" t="s">
        <v>7</v>
      </c>
      <c r="B911" s="33">
        <v>833</v>
      </c>
      <c r="C911" t="s">
        <v>38</v>
      </c>
      <c r="D911" t="s">
        <v>64</v>
      </c>
      <c r="E911" s="33">
        <v>55</v>
      </c>
      <c r="F911" s="32">
        <v>504.29</v>
      </c>
      <c r="H911" t="str">
        <f t="shared" si="84"/>
        <v>833Twin Falls26002ID0010018-0155</v>
      </c>
      <c r="I911" s="5">
        <f t="shared" si="85"/>
        <v>504.29</v>
      </c>
      <c r="K911" t="s">
        <v>7</v>
      </c>
      <c r="L911" s="33">
        <v>833</v>
      </c>
      <c r="M911" t="s">
        <v>38</v>
      </c>
      <c r="N911" t="s">
        <v>160</v>
      </c>
      <c r="O911" s="33">
        <v>55</v>
      </c>
      <c r="P911" s="32">
        <v>554.72</v>
      </c>
      <c r="R911" t="str">
        <f t="shared" si="86"/>
        <v>833Twin Falls26002ID0010018-0155</v>
      </c>
      <c r="S911" s="5">
        <f t="shared" si="87"/>
        <v>554.72</v>
      </c>
      <c r="U911" s="5"/>
    </row>
    <row r="912" spans="1:21" x14ac:dyDescent="0.25">
      <c r="A912" t="s">
        <v>7</v>
      </c>
      <c r="B912" s="33">
        <v>833</v>
      </c>
      <c r="C912" t="s">
        <v>38</v>
      </c>
      <c r="D912" t="s">
        <v>64</v>
      </c>
      <c r="E912" s="33">
        <v>56</v>
      </c>
      <c r="F912" s="32">
        <v>527.58000000000004</v>
      </c>
      <c r="H912" t="str">
        <f t="shared" si="84"/>
        <v>833Twin Falls26002ID0010018-0156</v>
      </c>
      <c r="I912" s="5">
        <f t="shared" si="85"/>
        <v>527.58000000000004</v>
      </c>
      <c r="K912" t="s">
        <v>7</v>
      </c>
      <c r="L912" s="33">
        <v>833</v>
      </c>
      <c r="M912" t="s">
        <v>38</v>
      </c>
      <c r="N912" t="s">
        <v>160</v>
      </c>
      <c r="O912" s="33">
        <v>56</v>
      </c>
      <c r="P912" s="32">
        <v>580.34</v>
      </c>
      <c r="R912" t="str">
        <f t="shared" si="86"/>
        <v>833Twin Falls26002ID0010018-0156</v>
      </c>
      <c r="S912" s="5">
        <f t="shared" si="87"/>
        <v>580.34</v>
      </c>
      <c r="U912" s="5"/>
    </row>
    <row r="913" spans="1:21" x14ac:dyDescent="0.25">
      <c r="A913" t="s">
        <v>7</v>
      </c>
      <c r="B913" s="33">
        <v>833</v>
      </c>
      <c r="C913" t="s">
        <v>38</v>
      </c>
      <c r="D913" t="s">
        <v>64</v>
      </c>
      <c r="E913" s="33">
        <v>57</v>
      </c>
      <c r="F913" s="32">
        <v>551.1</v>
      </c>
      <c r="H913" t="str">
        <f t="shared" ref="H913:H922" si="88">B913&amp;C913&amp;A913&amp;E913</f>
        <v>833Twin Falls26002ID0010018-0157</v>
      </c>
      <c r="I913" s="5">
        <f t="shared" ref="I913:I922" si="89">F913</f>
        <v>551.1</v>
      </c>
      <c r="K913" t="s">
        <v>7</v>
      </c>
      <c r="L913" s="33">
        <v>833</v>
      </c>
      <c r="M913" t="s">
        <v>38</v>
      </c>
      <c r="N913" t="s">
        <v>160</v>
      </c>
      <c r="O913" s="33">
        <v>57</v>
      </c>
      <c r="P913" s="32">
        <v>606.21</v>
      </c>
      <c r="R913" t="str">
        <f t="shared" si="86"/>
        <v>833Twin Falls26002ID0010018-0157</v>
      </c>
      <c r="S913" s="5">
        <f t="shared" si="87"/>
        <v>606.21</v>
      </c>
      <c r="U913" s="5"/>
    </row>
    <row r="914" spans="1:21" x14ac:dyDescent="0.25">
      <c r="A914" t="s">
        <v>7</v>
      </c>
      <c r="B914" s="33">
        <v>833</v>
      </c>
      <c r="C914" t="s">
        <v>38</v>
      </c>
      <c r="D914" t="s">
        <v>64</v>
      </c>
      <c r="E914" s="33">
        <v>58</v>
      </c>
      <c r="F914" s="32">
        <v>576.20000000000005</v>
      </c>
      <c r="H914" t="str">
        <f t="shared" si="88"/>
        <v>833Twin Falls26002ID0010018-0158</v>
      </c>
      <c r="I914" s="5">
        <f t="shared" si="89"/>
        <v>576.20000000000005</v>
      </c>
      <c r="K914" t="s">
        <v>7</v>
      </c>
      <c r="L914" s="33">
        <v>833</v>
      </c>
      <c r="M914" t="s">
        <v>38</v>
      </c>
      <c r="N914" t="s">
        <v>160</v>
      </c>
      <c r="O914" s="33">
        <v>58</v>
      </c>
      <c r="P914" s="32">
        <v>633.82000000000005</v>
      </c>
      <c r="R914" t="str">
        <f t="shared" si="86"/>
        <v>833Twin Falls26002ID0010018-0158</v>
      </c>
      <c r="S914" s="5">
        <f t="shared" si="87"/>
        <v>633.82000000000005</v>
      </c>
      <c r="U914" s="5"/>
    </row>
    <row r="915" spans="1:21" x14ac:dyDescent="0.25">
      <c r="A915" t="s">
        <v>7</v>
      </c>
      <c r="B915" s="33">
        <v>833</v>
      </c>
      <c r="C915" t="s">
        <v>38</v>
      </c>
      <c r="D915" t="s">
        <v>64</v>
      </c>
      <c r="E915" s="33">
        <v>59</v>
      </c>
      <c r="F915" s="32">
        <v>588.64</v>
      </c>
      <c r="H915" t="str">
        <f t="shared" si="88"/>
        <v>833Twin Falls26002ID0010018-0159</v>
      </c>
      <c r="I915" s="5">
        <f t="shared" si="89"/>
        <v>588.64</v>
      </c>
      <c r="K915" t="s">
        <v>7</v>
      </c>
      <c r="L915" s="33">
        <v>833</v>
      </c>
      <c r="M915" t="s">
        <v>38</v>
      </c>
      <c r="N915" t="s">
        <v>160</v>
      </c>
      <c r="O915" s="33">
        <v>59</v>
      </c>
      <c r="P915" s="32">
        <v>647.5</v>
      </c>
      <c r="R915" t="str">
        <f t="shared" si="86"/>
        <v>833Twin Falls26002ID0010018-0159</v>
      </c>
      <c r="S915" s="5">
        <f t="shared" si="87"/>
        <v>647.5</v>
      </c>
      <c r="U915" s="5"/>
    </row>
    <row r="916" spans="1:21" x14ac:dyDescent="0.25">
      <c r="A916" t="s">
        <v>7</v>
      </c>
      <c r="B916" s="33">
        <v>833</v>
      </c>
      <c r="C916" t="s">
        <v>38</v>
      </c>
      <c r="D916" t="s">
        <v>64</v>
      </c>
      <c r="E916" s="33">
        <v>60</v>
      </c>
      <c r="F916" s="32">
        <v>613.74</v>
      </c>
      <c r="H916" t="str">
        <f t="shared" si="88"/>
        <v>833Twin Falls26002ID0010018-0160</v>
      </c>
      <c r="I916" s="5">
        <f t="shared" si="89"/>
        <v>613.74</v>
      </c>
      <c r="K916" t="s">
        <v>7</v>
      </c>
      <c r="L916" s="33">
        <v>833</v>
      </c>
      <c r="M916" t="s">
        <v>38</v>
      </c>
      <c r="N916" t="s">
        <v>160</v>
      </c>
      <c r="O916" s="33">
        <v>60</v>
      </c>
      <c r="P916" s="32">
        <v>675.11</v>
      </c>
      <c r="R916" t="str">
        <f t="shared" si="86"/>
        <v>833Twin Falls26002ID0010018-0160</v>
      </c>
      <c r="S916" s="5">
        <f t="shared" si="87"/>
        <v>675.11</v>
      </c>
      <c r="U916" s="5"/>
    </row>
    <row r="917" spans="1:21" x14ac:dyDescent="0.25">
      <c r="A917" t="s">
        <v>7</v>
      </c>
      <c r="B917" s="33">
        <v>833</v>
      </c>
      <c r="C917" t="s">
        <v>38</v>
      </c>
      <c r="D917" t="s">
        <v>64</v>
      </c>
      <c r="E917" s="33">
        <v>61</v>
      </c>
      <c r="F917" s="32">
        <v>635.44000000000005</v>
      </c>
      <c r="H917" t="str">
        <f t="shared" si="88"/>
        <v>833Twin Falls26002ID0010018-0161</v>
      </c>
      <c r="I917" s="5">
        <f t="shared" si="89"/>
        <v>635.44000000000005</v>
      </c>
      <c r="K917" t="s">
        <v>7</v>
      </c>
      <c r="L917" s="33">
        <v>833</v>
      </c>
      <c r="M917" t="s">
        <v>38</v>
      </c>
      <c r="N917" t="s">
        <v>160</v>
      </c>
      <c r="O917" s="33">
        <v>61</v>
      </c>
      <c r="P917" s="32">
        <v>698.98</v>
      </c>
      <c r="R917" t="str">
        <f t="shared" si="86"/>
        <v>833Twin Falls26002ID0010018-0161</v>
      </c>
      <c r="S917" s="5">
        <f t="shared" si="87"/>
        <v>698.98</v>
      </c>
      <c r="U917" s="5"/>
    </row>
    <row r="918" spans="1:21" x14ac:dyDescent="0.25">
      <c r="A918" t="s">
        <v>7</v>
      </c>
      <c r="B918" s="33">
        <v>833</v>
      </c>
      <c r="C918" t="s">
        <v>38</v>
      </c>
      <c r="D918" t="s">
        <v>64</v>
      </c>
      <c r="E918" s="33">
        <v>62</v>
      </c>
      <c r="F918" s="32">
        <v>649.70000000000005</v>
      </c>
      <c r="H918" t="str">
        <f t="shared" si="88"/>
        <v>833Twin Falls26002ID0010018-0162</v>
      </c>
      <c r="I918" s="5">
        <f t="shared" si="89"/>
        <v>649.70000000000005</v>
      </c>
      <c r="K918" t="s">
        <v>7</v>
      </c>
      <c r="L918" s="33">
        <v>833</v>
      </c>
      <c r="M918" t="s">
        <v>38</v>
      </c>
      <c r="N918" t="s">
        <v>160</v>
      </c>
      <c r="O918" s="33">
        <v>62</v>
      </c>
      <c r="P918" s="32">
        <v>714.67</v>
      </c>
      <c r="R918" t="str">
        <f t="shared" si="86"/>
        <v>833Twin Falls26002ID0010018-0162</v>
      </c>
      <c r="S918" s="5">
        <f t="shared" si="87"/>
        <v>714.67</v>
      </c>
      <c r="U918" s="5"/>
    </row>
    <row r="919" spans="1:21" x14ac:dyDescent="0.25">
      <c r="A919" t="s">
        <v>7</v>
      </c>
      <c r="B919" s="33">
        <v>833</v>
      </c>
      <c r="C919" t="s">
        <v>38</v>
      </c>
      <c r="D919" t="s">
        <v>64</v>
      </c>
      <c r="E919" s="33">
        <v>63</v>
      </c>
      <c r="F919" s="32">
        <v>667.56</v>
      </c>
      <c r="H919" t="str">
        <f t="shared" si="88"/>
        <v>833Twin Falls26002ID0010018-0163</v>
      </c>
      <c r="I919" s="5">
        <f t="shared" si="89"/>
        <v>667.56</v>
      </c>
      <c r="K919" t="s">
        <v>7</v>
      </c>
      <c r="L919" s="33">
        <v>833</v>
      </c>
      <c r="M919" t="s">
        <v>38</v>
      </c>
      <c r="N919" t="s">
        <v>160</v>
      </c>
      <c r="O919" s="33">
        <v>63</v>
      </c>
      <c r="P919" s="32">
        <v>734.32</v>
      </c>
      <c r="R919" t="str">
        <f t="shared" si="86"/>
        <v>833Twin Falls26002ID0010018-0163</v>
      </c>
      <c r="S919" s="5">
        <f t="shared" si="87"/>
        <v>734.32</v>
      </c>
      <c r="U919" s="5"/>
    </row>
    <row r="920" spans="1:21" x14ac:dyDescent="0.25">
      <c r="A920" t="s">
        <v>7</v>
      </c>
      <c r="B920" s="33">
        <v>833</v>
      </c>
      <c r="C920" t="s">
        <v>38</v>
      </c>
      <c r="D920" t="s">
        <v>64</v>
      </c>
      <c r="E920" s="33">
        <v>64</v>
      </c>
      <c r="F920" s="32">
        <v>678.4</v>
      </c>
      <c r="H920" t="str">
        <f t="shared" si="88"/>
        <v>833Twin Falls26002ID0010018-0164</v>
      </c>
      <c r="I920" s="5">
        <f t="shared" si="89"/>
        <v>678.4</v>
      </c>
      <c r="K920" t="s">
        <v>7</v>
      </c>
      <c r="L920" s="33">
        <v>833</v>
      </c>
      <c r="M920" t="s">
        <v>38</v>
      </c>
      <c r="N920" t="s">
        <v>160</v>
      </c>
      <c r="O920" s="33">
        <v>64</v>
      </c>
      <c r="P920" s="32">
        <v>746.24</v>
      </c>
      <c r="R920" t="str">
        <f t="shared" si="86"/>
        <v>833Twin Falls26002ID0010018-0164</v>
      </c>
      <c r="S920" s="5">
        <f t="shared" si="87"/>
        <v>746.24</v>
      </c>
      <c r="U920" s="5"/>
    </row>
    <row r="921" spans="1:21" x14ac:dyDescent="0.25">
      <c r="A921" t="s">
        <v>7</v>
      </c>
      <c r="B921" s="33">
        <v>833</v>
      </c>
      <c r="C921" t="s">
        <v>38</v>
      </c>
      <c r="D921" t="s">
        <v>64</v>
      </c>
      <c r="E921" s="33">
        <v>65</v>
      </c>
      <c r="F921" s="32">
        <v>678.4</v>
      </c>
      <c r="H921" t="str">
        <f t="shared" si="88"/>
        <v>833Twin Falls26002ID0010018-0165</v>
      </c>
      <c r="I921" s="5">
        <f t="shared" si="89"/>
        <v>678.4</v>
      </c>
      <c r="K921" t="s">
        <v>7</v>
      </c>
      <c r="L921" s="33">
        <v>833</v>
      </c>
      <c r="M921" t="s">
        <v>38</v>
      </c>
      <c r="N921" t="s">
        <v>160</v>
      </c>
      <c r="O921" s="33">
        <v>65</v>
      </c>
      <c r="P921" s="32">
        <v>746.24</v>
      </c>
      <c r="R921" t="str">
        <f t="shared" si="86"/>
        <v>833Twin Falls26002ID0010018-0165</v>
      </c>
      <c r="S921" s="5">
        <f t="shared" si="87"/>
        <v>746.24</v>
      </c>
      <c r="U921" s="5"/>
    </row>
    <row r="922" spans="1:21" x14ac:dyDescent="0.25">
      <c r="A922" t="s">
        <v>186</v>
      </c>
      <c r="B922" s="33">
        <v>834</v>
      </c>
      <c r="C922" t="s">
        <v>41</v>
      </c>
      <c r="D922" t="s">
        <v>64</v>
      </c>
      <c r="E922" s="33">
        <v>20</v>
      </c>
      <c r="F922" s="32">
        <v>148.72</v>
      </c>
      <c r="H922" t="str">
        <f t="shared" si="88"/>
        <v>834Bingham59765ID0090002-0120</v>
      </c>
      <c r="I922" s="5">
        <f t="shared" si="89"/>
        <v>148.72</v>
      </c>
      <c r="K922" t="s">
        <v>7</v>
      </c>
      <c r="L922" s="33">
        <v>834</v>
      </c>
      <c r="M922" t="s">
        <v>41</v>
      </c>
      <c r="N922" t="s">
        <v>160</v>
      </c>
      <c r="O922" s="33">
        <v>20</v>
      </c>
      <c r="P922" s="32">
        <v>149.22999999999999</v>
      </c>
      <c r="R922" t="str">
        <f t="shared" si="86"/>
        <v>834Bingham26002ID0010018-0120</v>
      </c>
      <c r="S922" s="5">
        <f t="shared" si="87"/>
        <v>149.22999999999999</v>
      </c>
      <c r="U922" s="5"/>
    </row>
    <row r="923" spans="1:21" x14ac:dyDescent="0.25">
      <c r="A923" t="s">
        <v>186</v>
      </c>
      <c r="B923" s="33">
        <v>834</v>
      </c>
      <c r="C923" t="s">
        <v>41</v>
      </c>
      <c r="D923" t="s">
        <v>64</v>
      </c>
      <c r="E923" s="33">
        <v>21</v>
      </c>
      <c r="F923" s="32">
        <v>234.2</v>
      </c>
      <c r="H923" t="str">
        <f t="shared" ref="H923:H967" si="90">B923&amp;C923&amp;A923&amp;E923</f>
        <v>834Bingham59765ID0090002-0121</v>
      </c>
      <c r="I923" s="5">
        <f t="shared" ref="I923:I967" si="91">F923</f>
        <v>234.2</v>
      </c>
      <c r="K923" t="s">
        <v>7</v>
      </c>
      <c r="L923" s="33">
        <v>834</v>
      </c>
      <c r="M923" t="s">
        <v>41</v>
      </c>
      <c r="N923" t="s">
        <v>160</v>
      </c>
      <c r="O923" s="33">
        <v>21</v>
      </c>
      <c r="P923" s="32">
        <v>258.51</v>
      </c>
      <c r="R923" t="str">
        <f t="shared" si="86"/>
        <v>834Bingham26002ID0010018-0121</v>
      </c>
      <c r="S923" s="5">
        <f t="shared" si="87"/>
        <v>258.51</v>
      </c>
      <c r="U923" s="5"/>
    </row>
    <row r="924" spans="1:21" x14ac:dyDescent="0.25">
      <c r="A924" t="s">
        <v>186</v>
      </c>
      <c r="B924" s="33">
        <v>834</v>
      </c>
      <c r="C924" t="s">
        <v>41</v>
      </c>
      <c r="D924" t="s">
        <v>64</v>
      </c>
      <c r="E924" s="33">
        <v>22</v>
      </c>
      <c r="F924" s="32">
        <v>234.2</v>
      </c>
      <c r="H924" t="str">
        <f t="shared" si="90"/>
        <v>834Bingham59765ID0090002-0122</v>
      </c>
      <c r="I924" s="5">
        <f t="shared" si="91"/>
        <v>234.2</v>
      </c>
      <c r="K924" t="s">
        <v>7</v>
      </c>
      <c r="L924" s="33">
        <v>834</v>
      </c>
      <c r="M924" t="s">
        <v>41</v>
      </c>
      <c r="N924" t="s">
        <v>160</v>
      </c>
      <c r="O924" s="33">
        <v>22</v>
      </c>
      <c r="P924" s="32">
        <v>258.51</v>
      </c>
      <c r="R924" t="str">
        <f t="shared" si="86"/>
        <v>834Bingham26002ID0010018-0122</v>
      </c>
      <c r="S924" s="5">
        <f t="shared" si="87"/>
        <v>258.51</v>
      </c>
      <c r="U924" s="5"/>
    </row>
    <row r="925" spans="1:21" x14ac:dyDescent="0.25">
      <c r="A925" t="s">
        <v>186</v>
      </c>
      <c r="B925" s="33">
        <v>834</v>
      </c>
      <c r="C925" t="s">
        <v>41</v>
      </c>
      <c r="D925" t="s">
        <v>64</v>
      </c>
      <c r="E925" s="33">
        <v>23</v>
      </c>
      <c r="F925" s="32">
        <v>234.2</v>
      </c>
      <c r="H925" t="str">
        <f t="shared" si="90"/>
        <v>834Bingham59765ID0090002-0123</v>
      </c>
      <c r="I925" s="5">
        <f t="shared" si="91"/>
        <v>234.2</v>
      </c>
      <c r="K925" t="s">
        <v>7</v>
      </c>
      <c r="L925" s="33">
        <v>834</v>
      </c>
      <c r="M925" t="s">
        <v>41</v>
      </c>
      <c r="N925" t="s">
        <v>160</v>
      </c>
      <c r="O925" s="33">
        <v>23</v>
      </c>
      <c r="P925" s="32">
        <v>258.51</v>
      </c>
      <c r="R925" t="str">
        <f t="shared" si="86"/>
        <v>834Bingham26002ID0010018-0123</v>
      </c>
      <c r="S925" s="5">
        <f t="shared" si="87"/>
        <v>258.51</v>
      </c>
      <c r="U925" s="5"/>
    </row>
    <row r="926" spans="1:21" x14ac:dyDescent="0.25">
      <c r="A926" t="s">
        <v>186</v>
      </c>
      <c r="B926" s="33">
        <v>834</v>
      </c>
      <c r="C926" t="s">
        <v>41</v>
      </c>
      <c r="D926" t="s">
        <v>64</v>
      </c>
      <c r="E926" s="33">
        <v>24</v>
      </c>
      <c r="F926" s="32">
        <v>234.2</v>
      </c>
      <c r="H926" t="str">
        <f t="shared" si="90"/>
        <v>834Bingham59765ID0090002-0124</v>
      </c>
      <c r="I926" s="5">
        <f t="shared" si="91"/>
        <v>234.2</v>
      </c>
      <c r="K926" t="s">
        <v>7</v>
      </c>
      <c r="L926" s="33">
        <v>834</v>
      </c>
      <c r="M926" t="s">
        <v>41</v>
      </c>
      <c r="N926" t="s">
        <v>160</v>
      </c>
      <c r="O926" s="33">
        <v>24</v>
      </c>
      <c r="P926" s="32">
        <v>258.51</v>
      </c>
      <c r="R926" t="str">
        <f t="shared" si="86"/>
        <v>834Bingham26002ID0010018-0124</v>
      </c>
      <c r="S926" s="5">
        <f t="shared" si="87"/>
        <v>258.51</v>
      </c>
      <c r="U926" s="5"/>
    </row>
    <row r="927" spans="1:21" x14ac:dyDescent="0.25">
      <c r="A927" t="s">
        <v>186</v>
      </c>
      <c r="B927" s="33">
        <v>834</v>
      </c>
      <c r="C927" t="s">
        <v>41</v>
      </c>
      <c r="D927" t="s">
        <v>64</v>
      </c>
      <c r="E927" s="33">
        <v>25</v>
      </c>
      <c r="F927" s="32">
        <v>235.14</v>
      </c>
      <c r="H927" t="str">
        <f t="shared" si="90"/>
        <v>834Bingham59765ID0090002-0125</v>
      </c>
      <c r="I927" s="5">
        <f t="shared" si="91"/>
        <v>235.14</v>
      </c>
      <c r="K927" t="s">
        <v>7</v>
      </c>
      <c r="L927" s="33">
        <v>834</v>
      </c>
      <c r="M927" t="s">
        <v>41</v>
      </c>
      <c r="N927" t="s">
        <v>160</v>
      </c>
      <c r="O927" s="33">
        <v>25</v>
      </c>
      <c r="P927" s="32">
        <v>259.56</v>
      </c>
      <c r="R927" t="str">
        <f t="shared" si="86"/>
        <v>834Bingham26002ID0010018-0125</v>
      </c>
      <c r="S927" s="5">
        <f t="shared" si="87"/>
        <v>259.56</v>
      </c>
      <c r="U927" s="5"/>
    </row>
    <row r="928" spans="1:21" x14ac:dyDescent="0.25">
      <c r="A928" t="s">
        <v>186</v>
      </c>
      <c r="B928" s="33">
        <v>834</v>
      </c>
      <c r="C928" t="s">
        <v>41</v>
      </c>
      <c r="D928" t="s">
        <v>64</v>
      </c>
      <c r="E928" s="33">
        <v>26</v>
      </c>
      <c r="F928" s="32">
        <v>239.82</v>
      </c>
      <c r="H928" t="str">
        <f t="shared" si="90"/>
        <v>834Bingham59765ID0090002-0126</v>
      </c>
      <c r="I928" s="5">
        <f t="shared" si="91"/>
        <v>239.82</v>
      </c>
      <c r="K928" t="s">
        <v>7</v>
      </c>
      <c r="L928" s="33">
        <v>834</v>
      </c>
      <c r="M928" t="s">
        <v>41</v>
      </c>
      <c r="N928" t="s">
        <v>160</v>
      </c>
      <c r="O928" s="33">
        <v>26</v>
      </c>
      <c r="P928" s="32">
        <v>264.72000000000003</v>
      </c>
      <c r="R928" t="str">
        <f t="shared" si="86"/>
        <v>834Bingham26002ID0010018-0126</v>
      </c>
      <c r="S928" s="5">
        <f t="shared" si="87"/>
        <v>264.72000000000003</v>
      </c>
      <c r="U928" s="5"/>
    </row>
    <row r="929" spans="1:21" x14ac:dyDescent="0.25">
      <c r="A929" t="s">
        <v>186</v>
      </c>
      <c r="B929" s="33">
        <v>834</v>
      </c>
      <c r="C929" t="s">
        <v>41</v>
      </c>
      <c r="D929" t="s">
        <v>64</v>
      </c>
      <c r="E929" s="33">
        <v>27</v>
      </c>
      <c r="F929" s="32">
        <v>245.45</v>
      </c>
      <c r="H929" t="str">
        <f t="shared" si="90"/>
        <v>834Bingham59765ID0090002-0127</v>
      </c>
      <c r="I929" s="5">
        <f t="shared" si="91"/>
        <v>245.45</v>
      </c>
      <c r="K929" t="s">
        <v>7</v>
      </c>
      <c r="L929" s="33">
        <v>834</v>
      </c>
      <c r="M929" t="s">
        <v>41</v>
      </c>
      <c r="N929" t="s">
        <v>160</v>
      </c>
      <c r="O929" s="33">
        <v>27</v>
      </c>
      <c r="P929" s="32">
        <v>270.92</v>
      </c>
      <c r="R929" t="str">
        <f t="shared" si="86"/>
        <v>834Bingham26002ID0010018-0127</v>
      </c>
      <c r="S929" s="5">
        <f t="shared" si="87"/>
        <v>270.92</v>
      </c>
      <c r="U929" s="5"/>
    </row>
    <row r="930" spans="1:21" x14ac:dyDescent="0.25">
      <c r="A930" t="s">
        <v>186</v>
      </c>
      <c r="B930" s="33">
        <v>834</v>
      </c>
      <c r="C930" t="s">
        <v>41</v>
      </c>
      <c r="D930" t="s">
        <v>64</v>
      </c>
      <c r="E930" s="33">
        <v>28</v>
      </c>
      <c r="F930" s="32">
        <v>254.58</v>
      </c>
      <c r="H930" t="str">
        <f t="shared" si="90"/>
        <v>834Bingham59765ID0090002-0128</v>
      </c>
      <c r="I930" s="5">
        <f t="shared" si="91"/>
        <v>254.58</v>
      </c>
      <c r="K930" t="s">
        <v>7</v>
      </c>
      <c r="L930" s="33">
        <v>834</v>
      </c>
      <c r="M930" t="s">
        <v>41</v>
      </c>
      <c r="N930" t="s">
        <v>160</v>
      </c>
      <c r="O930" s="33">
        <v>28</v>
      </c>
      <c r="P930" s="32">
        <v>281.01</v>
      </c>
      <c r="R930" t="str">
        <f t="shared" si="86"/>
        <v>834Bingham26002ID0010018-0128</v>
      </c>
      <c r="S930" s="5">
        <f t="shared" si="87"/>
        <v>281.01</v>
      </c>
      <c r="U930" s="5"/>
    </row>
    <row r="931" spans="1:21" x14ac:dyDescent="0.25">
      <c r="A931" t="s">
        <v>186</v>
      </c>
      <c r="B931" s="33">
        <v>834</v>
      </c>
      <c r="C931" t="s">
        <v>41</v>
      </c>
      <c r="D931" t="s">
        <v>64</v>
      </c>
      <c r="E931" s="33">
        <v>29</v>
      </c>
      <c r="F931" s="32">
        <v>262.07</v>
      </c>
      <c r="H931" t="str">
        <f t="shared" si="90"/>
        <v>834Bingham59765ID0090002-0129</v>
      </c>
      <c r="I931" s="5">
        <f t="shared" si="91"/>
        <v>262.07</v>
      </c>
      <c r="K931" t="s">
        <v>7</v>
      </c>
      <c r="L931" s="33">
        <v>834</v>
      </c>
      <c r="M931" t="s">
        <v>41</v>
      </c>
      <c r="N931" t="s">
        <v>160</v>
      </c>
      <c r="O931" s="33">
        <v>29</v>
      </c>
      <c r="P931" s="32">
        <v>289.27</v>
      </c>
      <c r="R931" t="str">
        <f t="shared" si="86"/>
        <v>834Bingham26002ID0010018-0129</v>
      </c>
      <c r="S931" s="5">
        <f t="shared" si="87"/>
        <v>289.27</v>
      </c>
      <c r="U931" s="5"/>
    </row>
    <row r="932" spans="1:21" x14ac:dyDescent="0.25">
      <c r="A932" t="s">
        <v>186</v>
      </c>
      <c r="B932" s="33">
        <v>834</v>
      </c>
      <c r="C932" t="s">
        <v>41</v>
      </c>
      <c r="D932" t="s">
        <v>64</v>
      </c>
      <c r="E932" s="33">
        <v>30</v>
      </c>
      <c r="F932" s="32">
        <v>265.82</v>
      </c>
      <c r="H932" t="str">
        <f t="shared" si="90"/>
        <v>834Bingham59765ID0090002-0130</v>
      </c>
      <c r="I932" s="5">
        <f t="shared" si="91"/>
        <v>265.82</v>
      </c>
      <c r="K932" t="s">
        <v>7</v>
      </c>
      <c r="L932" s="33">
        <v>834</v>
      </c>
      <c r="M932" t="s">
        <v>41</v>
      </c>
      <c r="N932" t="s">
        <v>160</v>
      </c>
      <c r="O932" s="33">
        <v>30</v>
      </c>
      <c r="P932" s="32">
        <v>293.39999999999998</v>
      </c>
      <c r="R932" t="str">
        <f t="shared" si="86"/>
        <v>834Bingham26002ID0010018-0130</v>
      </c>
      <c r="S932" s="5">
        <f t="shared" si="87"/>
        <v>293.39999999999998</v>
      </c>
      <c r="U932" s="5"/>
    </row>
    <row r="933" spans="1:21" x14ac:dyDescent="0.25">
      <c r="A933" t="s">
        <v>186</v>
      </c>
      <c r="B933" s="33">
        <v>834</v>
      </c>
      <c r="C933" t="s">
        <v>41</v>
      </c>
      <c r="D933" t="s">
        <v>64</v>
      </c>
      <c r="E933" s="33">
        <v>31</v>
      </c>
      <c r="F933" s="32">
        <v>271.44</v>
      </c>
      <c r="H933" t="str">
        <f t="shared" si="90"/>
        <v>834Bingham59765ID0090002-0131</v>
      </c>
      <c r="I933" s="5">
        <f t="shared" si="91"/>
        <v>271.44</v>
      </c>
      <c r="K933" t="s">
        <v>7</v>
      </c>
      <c r="L933" s="33">
        <v>834</v>
      </c>
      <c r="M933" t="s">
        <v>41</v>
      </c>
      <c r="N933" t="s">
        <v>160</v>
      </c>
      <c r="O933" s="33">
        <v>31</v>
      </c>
      <c r="P933" s="32">
        <v>299.62</v>
      </c>
      <c r="R933" t="str">
        <f t="shared" si="86"/>
        <v>834Bingham26002ID0010018-0131</v>
      </c>
      <c r="S933" s="5">
        <f t="shared" si="87"/>
        <v>299.62</v>
      </c>
      <c r="U933" s="5"/>
    </row>
    <row r="934" spans="1:21" x14ac:dyDescent="0.25">
      <c r="A934" t="s">
        <v>186</v>
      </c>
      <c r="B934" s="33">
        <v>834</v>
      </c>
      <c r="C934" t="s">
        <v>41</v>
      </c>
      <c r="D934" t="s">
        <v>64</v>
      </c>
      <c r="E934" s="33">
        <v>32</v>
      </c>
      <c r="F934" s="32">
        <v>277.06</v>
      </c>
      <c r="H934" t="str">
        <f t="shared" si="90"/>
        <v>834Bingham59765ID0090002-0132</v>
      </c>
      <c r="I934" s="5">
        <f t="shared" si="91"/>
        <v>277.06</v>
      </c>
      <c r="K934" t="s">
        <v>7</v>
      </c>
      <c r="L934" s="33">
        <v>834</v>
      </c>
      <c r="M934" t="s">
        <v>41</v>
      </c>
      <c r="N934" t="s">
        <v>160</v>
      </c>
      <c r="O934" s="33">
        <v>32</v>
      </c>
      <c r="P934" s="32">
        <v>305.82</v>
      </c>
      <c r="R934" t="str">
        <f t="shared" si="86"/>
        <v>834Bingham26002ID0010018-0132</v>
      </c>
      <c r="S934" s="5">
        <f t="shared" si="87"/>
        <v>305.82</v>
      </c>
      <c r="U934" s="5"/>
    </row>
    <row r="935" spans="1:21" x14ac:dyDescent="0.25">
      <c r="A935" t="s">
        <v>186</v>
      </c>
      <c r="B935" s="33">
        <v>834</v>
      </c>
      <c r="C935" t="s">
        <v>41</v>
      </c>
      <c r="D935" t="s">
        <v>64</v>
      </c>
      <c r="E935" s="33">
        <v>33</v>
      </c>
      <c r="F935" s="32">
        <v>280.58</v>
      </c>
      <c r="H935" t="str">
        <f t="shared" si="90"/>
        <v>834Bingham59765ID0090002-0133</v>
      </c>
      <c r="I935" s="5">
        <f t="shared" si="91"/>
        <v>280.58</v>
      </c>
      <c r="K935" t="s">
        <v>7</v>
      </c>
      <c r="L935" s="33">
        <v>834</v>
      </c>
      <c r="M935" t="s">
        <v>41</v>
      </c>
      <c r="N935" t="s">
        <v>160</v>
      </c>
      <c r="O935" s="33">
        <v>33</v>
      </c>
      <c r="P935" s="32">
        <v>309.70999999999998</v>
      </c>
      <c r="R935" t="str">
        <f t="shared" si="86"/>
        <v>834Bingham26002ID0010018-0133</v>
      </c>
      <c r="S935" s="5">
        <f t="shared" si="87"/>
        <v>309.70999999999998</v>
      </c>
      <c r="U935" s="5"/>
    </row>
    <row r="936" spans="1:21" x14ac:dyDescent="0.25">
      <c r="A936" t="s">
        <v>186</v>
      </c>
      <c r="B936" s="33">
        <v>834</v>
      </c>
      <c r="C936" t="s">
        <v>41</v>
      </c>
      <c r="D936" t="s">
        <v>64</v>
      </c>
      <c r="E936" s="33">
        <v>34</v>
      </c>
      <c r="F936" s="32">
        <v>284.32</v>
      </c>
      <c r="H936" t="str">
        <f t="shared" si="90"/>
        <v>834Bingham59765ID0090002-0134</v>
      </c>
      <c r="I936" s="5">
        <f t="shared" si="91"/>
        <v>284.32</v>
      </c>
      <c r="K936" t="s">
        <v>7</v>
      </c>
      <c r="L936" s="33">
        <v>834</v>
      </c>
      <c r="M936" t="s">
        <v>41</v>
      </c>
      <c r="N936" t="s">
        <v>160</v>
      </c>
      <c r="O936" s="33">
        <v>34</v>
      </c>
      <c r="P936" s="32">
        <v>313.83</v>
      </c>
      <c r="R936" t="str">
        <f t="shared" si="86"/>
        <v>834Bingham26002ID0010018-0134</v>
      </c>
      <c r="S936" s="5">
        <f t="shared" si="87"/>
        <v>313.83</v>
      </c>
      <c r="U936" s="5"/>
    </row>
    <row r="937" spans="1:21" x14ac:dyDescent="0.25">
      <c r="A937" t="s">
        <v>186</v>
      </c>
      <c r="B937" s="33">
        <v>834</v>
      </c>
      <c r="C937" t="s">
        <v>41</v>
      </c>
      <c r="D937" t="s">
        <v>64</v>
      </c>
      <c r="E937" s="33">
        <v>35</v>
      </c>
      <c r="F937" s="32">
        <v>286.2</v>
      </c>
      <c r="H937" t="str">
        <f t="shared" si="90"/>
        <v>834Bingham59765ID0090002-0135</v>
      </c>
      <c r="I937" s="5">
        <f t="shared" si="91"/>
        <v>286.2</v>
      </c>
      <c r="K937" t="s">
        <v>7</v>
      </c>
      <c r="L937" s="33">
        <v>834</v>
      </c>
      <c r="M937" t="s">
        <v>41</v>
      </c>
      <c r="N937" t="s">
        <v>160</v>
      </c>
      <c r="O937" s="33">
        <v>35</v>
      </c>
      <c r="P937" s="32">
        <v>315.89999999999998</v>
      </c>
      <c r="R937" t="str">
        <f t="shared" si="86"/>
        <v>834Bingham26002ID0010018-0135</v>
      </c>
      <c r="S937" s="5">
        <f t="shared" si="87"/>
        <v>315.89999999999998</v>
      </c>
      <c r="U937" s="5"/>
    </row>
    <row r="938" spans="1:21" x14ac:dyDescent="0.25">
      <c r="A938" t="s">
        <v>186</v>
      </c>
      <c r="B938" s="33">
        <v>834</v>
      </c>
      <c r="C938" t="s">
        <v>41</v>
      </c>
      <c r="D938" t="s">
        <v>64</v>
      </c>
      <c r="E938" s="33">
        <v>36</v>
      </c>
      <c r="F938" s="32">
        <v>288.07</v>
      </c>
      <c r="H938" t="str">
        <f t="shared" si="90"/>
        <v>834Bingham59765ID0090002-0136</v>
      </c>
      <c r="I938" s="5">
        <f t="shared" si="91"/>
        <v>288.07</v>
      </c>
      <c r="K938" t="s">
        <v>7</v>
      </c>
      <c r="L938" s="33">
        <v>834</v>
      </c>
      <c r="M938" t="s">
        <v>41</v>
      </c>
      <c r="N938" t="s">
        <v>160</v>
      </c>
      <c r="O938" s="33">
        <v>36</v>
      </c>
      <c r="P938" s="32">
        <v>317.97000000000003</v>
      </c>
      <c r="R938" t="str">
        <f t="shared" si="86"/>
        <v>834Bingham26002ID0010018-0136</v>
      </c>
      <c r="S938" s="5">
        <f t="shared" si="87"/>
        <v>317.97000000000003</v>
      </c>
      <c r="U938" s="5"/>
    </row>
    <row r="939" spans="1:21" x14ac:dyDescent="0.25">
      <c r="A939" t="s">
        <v>186</v>
      </c>
      <c r="B939" s="33">
        <v>834</v>
      </c>
      <c r="C939" t="s">
        <v>41</v>
      </c>
      <c r="D939" t="s">
        <v>64</v>
      </c>
      <c r="E939" s="33">
        <v>37</v>
      </c>
      <c r="F939" s="32">
        <v>289.94</v>
      </c>
      <c r="H939" t="str">
        <f t="shared" si="90"/>
        <v>834Bingham59765ID0090002-0137</v>
      </c>
      <c r="I939" s="5">
        <f t="shared" si="91"/>
        <v>289.94</v>
      </c>
      <c r="K939" t="s">
        <v>7</v>
      </c>
      <c r="L939" s="33">
        <v>834</v>
      </c>
      <c r="M939" t="s">
        <v>41</v>
      </c>
      <c r="N939" t="s">
        <v>160</v>
      </c>
      <c r="O939" s="33">
        <v>37</v>
      </c>
      <c r="P939" s="32">
        <v>320.02999999999997</v>
      </c>
      <c r="R939" t="str">
        <f t="shared" si="86"/>
        <v>834Bingham26002ID0010018-0137</v>
      </c>
      <c r="S939" s="5">
        <f t="shared" si="87"/>
        <v>320.02999999999997</v>
      </c>
      <c r="U939" s="5"/>
    </row>
    <row r="940" spans="1:21" x14ac:dyDescent="0.25">
      <c r="A940" t="s">
        <v>186</v>
      </c>
      <c r="B940" s="33">
        <v>834</v>
      </c>
      <c r="C940" t="s">
        <v>41</v>
      </c>
      <c r="D940" t="s">
        <v>64</v>
      </c>
      <c r="E940" s="33">
        <v>38</v>
      </c>
      <c r="F940" s="32">
        <v>291.82</v>
      </c>
      <c r="H940" t="str">
        <f t="shared" si="90"/>
        <v>834Bingham59765ID0090002-0138</v>
      </c>
      <c r="I940" s="5">
        <f t="shared" si="91"/>
        <v>291.82</v>
      </c>
      <c r="K940" t="s">
        <v>7</v>
      </c>
      <c r="L940" s="33">
        <v>834</v>
      </c>
      <c r="M940" t="s">
        <v>41</v>
      </c>
      <c r="N940" t="s">
        <v>160</v>
      </c>
      <c r="O940" s="33">
        <v>38</v>
      </c>
      <c r="P940" s="32">
        <v>322.10000000000002</v>
      </c>
      <c r="R940" t="str">
        <f t="shared" si="86"/>
        <v>834Bingham26002ID0010018-0138</v>
      </c>
      <c r="S940" s="5">
        <f t="shared" si="87"/>
        <v>322.10000000000002</v>
      </c>
      <c r="U940" s="5"/>
    </row>
    <row r="941" spans="1:21" x14ac:dyDescent="0.25">
      <c r="A941" t="s">
        <v>186</v>
      </c>
      <c r="B941" s="33">
        <v>834</v>
      </c>
      <c r="C941" t="s">
        <v>41</v>
      </c>
      <c r="D941" t="s">
        <v>64</v>
      </c>
      <c r="E941" s="33">
        <v>39</v>
      </c>
      <c r="F941" s="32">
        <v>295.56</v>
      </c>
      <c r="H941" t="str">
        <f t="shared" si="90"/>
        <v>834Bingham59765ID0090002-0139</v>
      </c>
      <c r="I941" s="5">
        <f t="shared" si="91"/>
        <v>295.56</v>
      </c>
      <c r="K941" t="s">
        <v>7</v>
      </c>
      <c r="L941" s="33">
        <v>834</v>
      </c>
      <c r="M941" t="s">
        <v>41</v>
      </c>
      <c r="N941" t="s">
        <v>160</v>
      </c>
      <c r="O941" s="33">
        <v>39</v>
      </c>
      <c r="P941" s="32">
        <v>326.25</v>
      </c>
      <c r="R941" t="str">
        <f t="shared" si="86"/>
        <v>834Bingham26002ID0010018-0139</v>
      </c>
      <c r="S941" s="5">
        <f t="shared" si="87"/>
        <v>326.25</v>
      </c>
      <c r="U941" s="5"/>
    </row>
    <row r="942" spans="1:21" x14ac:dyDescent="0.25">
      <c r="A942" t="s">
        <v>186</v>
      </c>
      <c r="B942" s="33">
        <v>834</v>
      </c>
      <c r="C942" t="s">
        <v>41</v>
      </c>
      <c r="D942" t="s">
        <v>64</v>
      </c>
      <c r="E942" s="33">
        <v>40</v>
      </c>
      <c r="F942" s="32">
        <v>299.31</v>
      </c>
      <c r="H942" t="str">
        <f t="shared" si="90"/>
        <v>834Bingham59765ID0090002-0140</v>
      </c>
      <c r="I942" s="5">
        <f t="shared" si="91"/>
        <v>299.31</v>
      </c>
      <c r="K942" t="s">
        <v>7</v>
      </c>
      <c r="L942" s="33">
        <v>834</v>
      </c>
      <c r="M942" t="s">
        <v>41</v>
      </c>
      <c r="N942" t="s">
        <v>160</v>
      </c>
      <c r="O942" s="33">
        <v>40</v>
      </c>
      <c r="P942" s="32">
        <v>330.37</v>
      </c>
      <c r="R942" t="str">
        <f t="shared" si="86"/>
        <v>834Bingham26002ID0010018-0140</v>
      </c>
      <c r="S942" s="5">
        <f t="shared" si="87"/>
        <v>330.37</v>
      </c>
      <c r="U942" s="5"/>
    </row>
    <row r="943" spans="1:21" x14ac:dyDescent="0.25">
      <c r="A943" t="s">
        <v>186</v>
      </c>
      <c r="B943" s="33">
        <v>834</v>
      </c>
      <c r="C943" t="s">
        <v>41</v>
      </c>
      <c r="D943" t="s">
        <v>64</v>
      </c>
      <c r="E943" s="33">
        <v>41</v>
      </c>
      <c r="F943" s="32">
        <v>304.93</v>
      </c>
      <c r="H943" t="str">
        <f t="shared" si="90"/>
        <v>834Bingham59765ID0090002-0141</v>
      </c>
      <c r="I943" s="5">
        <f t="shared" si="91"/>
        <v>304.93</v>
      </c>
      <c r="K943" t="s">
        <v>7</v>
      </c>
      <c r="L943" s="33">
        <v>834</v>
      </c>
      <c r="M943" t="s">
        <v>41</v>
      </c>
      <c r="N943" t="s">
        <v>160</v>
      </c>
      <c r="O943" s="33">
        <v>41</v>
      </c>
      <c r="P943" s="32">
        <v>336.58</v>
      </c>
      <c r="R943" t="str">
        <f t="shared" si="86"/>
        <v>834Bingham26002ID0010018-0141</v>
      </c>
      <c r="S943" s="5">
        <f t="shared" si="87"/>
        <v>336.58</v>
      </c>
      <c r="U943" s="5"/>
    </row>
    <row r="944" spans="1:21" x14ac:dyDescent="0.25">
      <c r="A944" t="s">
        <v>186</v>
      </c>
      <c r="B944" s="33">
        <v>834</v>
      </c>
      <c r="C944" t="s">
        <v>41</v>
      </c>
      <c r="D944" t="s">
        <v>64</v>
      </c>
      <c r="E944" s="33">
        <v>42</v>
      </c>
      <c r="F944" s="32">
        <v>310.32</v>
      </c>
      <c r="H944" t="str">
        <f t="shared" si="90"/>
        <v>834Bingham59765ID0090002-0142</v>
      </c>
      <c r="I944" s="5">
        <f t="shared" si="91"/>
        <v>310.32</v>
      </c>
      <c r="K944" t="s">
        <v>7</v>
      </c>
      <c r="L944" s="33">
        <v>834</v>
      </c>
      <c r="M944" t="s">
        <v>41</v>
      </c>
      <c r="N944" t="s">
        <v>160</v>
      </c>
      <c r="O944" s="33">
        <v>42</v>
      </c>
      <c r="P944" s="32">
        <v>342.53</v>
      </c>
      <c r="R944" t="str">
        <f t="shared" si="86"/>
        <v>834Bingham26002ID0010018-0142</v>
      </c>
      <c r="S944" s="5">
        <f t="shared" si="87"/>
        <v>342.53</v>
      </c>
      <c r="U944" s="5"/>
    </row>
    <row r="945" spans="1:21" x14ac:dyDescent="0.25">
      <c r="A945" t="s">
        <v>186</v>
      </c>
      <c r="B945" s="33">
        <v>834</v>
      </c>
      <c r="C945" t="s">
        <v>41</v>
      </c>
      <c r="D945" t="s">
        <v>64</v>
      </c>
      <c r="E945" s="33">
        <v>43</v>
      </c>
      <c r="F945" s="32">
        <v>317.81</v>
      </c>
      <c r="H945" t="str">
        <f t="shared" si="90"/>
        <v>834Bingham59765ID0090002-0143</v>
      </c>
      <c r="I945" s="5">
        <f t="shared" si="91"/>
        <v>317.81</v>
      </c>
      <c r="K945" t="s">
        <v>7</v>
      </c>
      <c r="L945" s="33">
        <v>834</v>
      </c>
      <c r="M945" t="s">
        <v>41</v>
      </c>
      <c r="N945" t="s">
        <v>160</v>
      </c>
      <c r="O945" s="33">
        <v>43</v>
      </c>
      <c r="P945" s="32">
        <v>350.79</v>
      </c>
      <c r="R945" t="str">
        <f t="shared" si="86"/>
        <v>834Bingham26002ID0010018-0143</v>
      </c>
      <c r="S945" s="5">
        <f t="shared" si="87"/>
        <v>350.79</v>
      </c>
      <c r="U945" s="5"/>
    </row>
    <row r="946" spans="1:21" x14ac:dyDescent="0.25">
      <c r="A946" t="s">
        <v>186</v>
      </c>
      <c r="B946" s="33">
        <v>834</v>
      </c>
      <c r="C946" t="s">
        <v>41</v>
      </c>
      <c r="D946" t="s">
        <v>64</v>
      </c>
      <c r="E946" s="33">
        <v>44</v>
      </c>
      <c r="F946" s="32">
        <v>327.18</v>
      </c>
      <c r="H946" t="str">
        <f t="shared" si="90"/>
        <v>834Bingham59765ID0090002-0144</v>
      </c>
      <c r="I946" s="5">
        <f t="shared" si="91"/>
        <v>327.18</v>
      </c>
      <c r="K946" t="s">
        <v>7</v>
      </c>
      <c r="L946" s="33">
        <v>834</v>
      </c>
      <c r="M946" t="s">
        <v>41</v>
      </c>
      <c r="N946" t="s">
        <v>160</v>
      </c>
      <c r="O946" s="33">
        <v>44</v>
      </c>
      <c r="P946" s="32">
        <v>361.14</v>
      </c>
      <c r="R946" t="str">
        <f t="shared" si="86"/>
        <v>834Bingham26002ID0010018-0144</v>
      </c>
      <c r="S946" s="5">
        <f t="shared" si="87"/>
        <v>361.14</v>
      </c>
      <c r="U946" s="5"/>
    </row>
    <row r="947" spans="1:21" x14ac:dyDescent="0.25">
      <c r="A947" t="s">
        <v>186</v>
      </c>
      <c r="B947" s="33">
        <v>834</v>
      </c>
      <c r="C947" t="s">
        <v>41</v>
      </c>
      <c r="D947" t="s">
        <v>64</v>
      </c>
      <c r="E947" s="33">
        <v>45</v>
      </c>
      <c r="F947" s="32">
        <v>338.19</v>
      </c>
      <c r="H947" t="str">
        <f t="shared" si="90"/>
        <v>834Bingham59765ID0090002-0145</v>
      </c>
      <c r="I947" s="5">
        <f t="shared" si="91"/>
        <v>338.19</v>
      </c>
      <c r="K947" t="s">
        <v>7</v>
      </c>
      <c r="L947" s="33">
        <v>834</v>
      </c>
      <c r="M947" t="s">
        <v>41</v>
      </c>
      <c r="N947" t="s">
        <v>160</v>
      </c>
      <c r="O947" s="33">
        <v>45</v>
      </c>
      <c r="P947" s="32">
        <v>373.29</v>
      </c>
      <c r="R947" t="str">
        <f t="shared" si="86"/>
        <v>834Bingham26002ID0010018-0145</v>
      </c>
      <c r="S947" s="5">
        <f t="shared" si="87"/>
        <v>373.29</v>
      </c>
      <c r="U947" s="5"/>
    </row>
    <row r="948" spans="1:21" x14ac:dyDescent="0.25">
      <c r="A948" t="s">
        <v>186</v>
      </c>
      <c r="B948" s="33">
        <v>834</v>
      </c>
      <c r="C948" t="s">
        <v>41</v>
      </c>
      <c r="D948" t="s">
        <v>64</v>
      </c>
      <c r="E948" s="33">
        <v>46</v>
      </c>
      <c r="F948" s="32">
        <v>351.31</v>
      </c>
      <c r="H948" t="str">
        <f t="shared" si="90"/>
        <v>834Bingham59765ID0090002-0146</v>
      </c>
      <c r="I948" s="5">
        <f t="shared" si="91"/>
        <v>351.31</v>
      </c>
      <c r="K948" t="s">
        <v>7</v>
      </c>
      <c r="L948" s="33">
        <v>834</v>
      </c>
      <c r="M948" t="s">
        <v>41</v>
      </c>
      <c r="N948" t="s">
        <v>160</v>
      </c>
      <c r="O948" s="33">
        <v>46</v>
      </c>
      <c r="P948" s="32">
        <v>387.77</v>
      </c>
      <c r="R948" t="str">
        <f t="shared" si="86"/>
        <v>834Bingham26002ID0010018-0146</v>
      </c>
      <c r="S948" s="5">
        <f t="shared" si="87"/>
        <v>387.77</v>
      </c>
      <c r="U948" s="5"/>
    </row>
    <row r="949" spans="1:21" x14ac:dyDescent="0.25">
      <c r="A949" t="s">
        <v>186</v>
      </c>
      <c r="B949" s="33">
        <v>834</v>
      </c>
      <c r="C949" t="s">
        <v>41</v>
      </c>
      <c r="D949" t="s">
        <v>64</v>
      </c>
      <c r="E949" s="33">
        <v>47</v>
      </c>
      <c r="F949" s="32">
        <v>366.06</v>
      </c>
      <c r="H949" t="str">
        <f t="shared" si="90"/>
        <v>834Bingham59765ID0090002-0147</v>
      </c>
      <c r="I949" s="5">
        <f t="shared" si="91"/>
        <v>366.06</v>
      </c>
      <c r="K949" t="s">
        <v>7</v>
      </c>
      <c r="L949" s="33">
        <v>834</v>
      </c>
      <c r="M949" t="s">
        <v>41</v>
      </c>
      <c r="N949" t="s">
        <v>160</v>
      </c>
      <c r="O949" s="33">
        <v>47</v>
      </c>
      <c r="P949" s="32">
        <v>404.05</v>
      </c>
      <c r="R949" t="str">
        <f t="shared" si="86"/>
        <v>834Bingham26002ID0010018-0147</v>
      </c>
      <c r="S949" s="5">
        <f t="shared" si="87"/>
        <v>404.05</v>
      </c>
      <c r="U949" s="5"/>
    </row>
    <row r="950" spans="1:21" x14ac:dyDescent="0.25">
      <c r="A950" t="s">
        <v>186</v>
      </c>
      <c r="B950" s="33">
        <v>834</v>
      </c>
      <c r="C950" t="s">
        <v>41</v>
      </c>
      <c r="D950" t="s">
        <v>64</v>
      </c>
      <c r="E950" s="33">
        <v>48</v>
      </c>
      <c r="F950" s="32">
        <v>382.92</v>
      </c>
      <c r="H950" t="str">
        <f t="shared" si="90"/>
        <v>834Bingham59765ID0090002-0148</v>
      </c>
      <c r="I950" s="5">
        <f t="shared" si="91"/>
        <v>382.92</v>
      </c>
      <c r="K950" t="s">
        <v>7</v>
      </c>
      <c r="L950" s="33">
        <v>834</v>
      </c>
      <c r="M950" t="s">
        <v>41</v>
      </c>
      <c r="N950" t="s">
        <v>160</v>
      </c>
      <c r="O950" s="33">
        <v>48</v>
      </c>
      <c r="P950" s="32">
        <v>422.66</v>
      </c>
      <c r="R950" t="str">
        <f t="shared" si="86"/>
        <v>834Bingham26002ID0010018-0148</v>
      </c>
      <c r="S950" s="5">
        <f t="shared" si="87"/>
        <v>422.66</v>
      </c>
      <c r="U950" s="5"/>
    </row>
    <row r="951" spans="1:21" x14ac:dyDescent="0.25">
      <c r="A951" t="s">
        <v>186</v>
      </c>
      <c r="B951" s="33">
        <v>834</v>
      </c>
      <c r="C951" t="s">
        <v>41</v>
      </c>
      <c r="D951" t="s">
        <v>64</v>
      </c>
      <c r="E951" s="33">
        <v>49</v>
      </c>
      <c r="F951" s="32">
        <v>399.55</v>
      </c>
      <c r="H951" t="str">
        <f t="shared" si="90"/>
        <v>834Bingham59765ID0090002-0149</v>
      </c>
      <c r="I951" s="5">
        <f t="shared" si="91"/>
        <v>399.55</v>
      </c>
      <c r="K951" t="s">
        <v>7</v>
      </c>
      <c r="L951" s="33">
        <v>834</v>
      </c>
      <c r="M951" t="s">
        <v>41</v>
      </c>
      <c r="N951" t="s">
        <v>160</v>
      </c>
      <c r="O951" s="33">
        <v>49</v>
      </c>
      <c r="P951" s="32">
        <v>441.02</v>
      </c>
      <c r="R951" t="str">
        <f t="shared" si="86"/>
        <v>834Bingham26002ID0010018-0149</v>
      </c>
      <c r="S951" s="5">
        <f t="shared" si="87"/>
        <v>441.02</v>
      </c>
      <c r="U951" s="5"/>
    </row>
    <row r="952" spans="1:21" x14ac:dyDescent="0.25">
      <c r="A952" t="s">
        <v>186</v>
      </c>
      <c r="B952" s="33">
        <v>834</v>
      </c>
      <c r="C952" t="s">
        <v>41</v>
      </c>
      <c r="D952" t="s">
        <v>64</v>
      </c>
      <c r="E952" s="33">
        <v>50</v>
      </c>
      <c r="F952" s="32">
        <v>418.29</v>
      </c>
      <c r="H952" t="str">
        <f t="shared" si="90"/>
        <v>834Bingham59765ID0090002-0150</v>
      </c>
      <c r="I952" s="5">
        <f t="shared" si="91"/>
        <v>418.29</v>
      </c>
      <c r="K952" t="s">
        <v>7</v>
      </c>
      <c r="L952" s="33">
        <v>834</v>
      </c>
      <c r="M952" t="s">
        <v>41</v>
      </c>
      <c r="N952" t="s">
        <v>160</v>
      </c>
      <c r="O952" s="33">
        <v>50</v>
      </c>
      <c r="P952" s="32">
        <v>461.7</v>
      </c>
      <c r="R952" t="str">
        <f t="shared" si="86"/>
        <v>834Bingham26002ID0010018-0150</v>
      </c>
      <c r="S952" s="5">
        <f t="shared" si="87"/>
        <v>461.7</v>
      </c>
      <c r="U952" s="5"/>
    </row>
    <row r="953" spans="1:21" x14ac:dyDescent="0.25">
      <c r="A953" t="s">
        <v>186</v>
      </c>
      <c r="B953" s="33">
        <v>834</v>
      </c>
      <c r="C953" t="s">
        <v>41</v>
      </c>
      <c r="D953" t="s">
        <v>64</v>
      </c>
      <c r="E953" s="33">
        <v>51</v>
      </c>
      <c r="F953" s="32">
        <v>436.79</v>
      </c>
      <c r="H953" t="str">
        <f t="shared" si="90"/>
        <v>834Bingham59765ID0090002-0151</v>
      </c>
      <c r="I953" s="5">
        <f t="shared" si="91"/>
        <v>436.79</v>
      </c>
      <c r="K953" t="s">
        <v>7</v>
      </c>
      <c r="L953" s="33">
        <v>834</v>
      </c>
      <c r="M953" t="s">
        <v>41</v>
      </c>
      <c r="N953" t="s">
        <v>160</v>
      </c>
      <c r="O953" s="33">
        <v>51</v>
      </c>
      <c r="P953" s="32">
        <v>482.13</v>
      </c>
      <c r="R953" t="str">
        <f t="shared" si="86"/>
        <v>834Bingham26002ID0010018-0151</v>
      </c>
      <c r="S953" s="5">
        <f t="shared" si="87"/>
        <v>482.13</v>
      </c>
      <c r="U953" s="5"/>
    </row>
    <row r="954" spans="1:21" x14ac:dyDescent="0.25">
      <c r="A954" t="s">
        <v>186</v>
      </c>
      <c r="B954" s="33">
        <v>834</v>
      </c>
      <c r="C954" t="s">
        <v>41</v>
      </c>
      <c r="D954" t="s">
        <v>64</v>
      </c>
      <c r="E954" s="33">
        <v>52</v>
      </c>
      <c r="F954" s="32">
        <v>457.17</v>
      </c>
      <c r="H954" t="str">
        <f t="shared" si="90"/>
        <v>834Bingham59765ID0090002-0152</v>
      </c>
      <c r="I954" s="5">
        <f t="shared" si="91"/>
        <v>457.17</v>
      </c>
      <c r="K954" t="s">
        <v>7</v>
      </c>
      <c r="L954" s="33">
        <v>834</v>
      </c>
      <c r="M954" t="s">
        <v>41</v>
      </c>
      <c r="N954" t="s">
        <v>160</v>
      </c>
      <c r="O954" s="33">
        <v>52</v>
      </c>
      <c r="P954" s="32">
        <v>504.61</v>
      </c>
      <c r="R954" t="str">
        <f t="shared" si="86"/>
        <v>834Bingham26002ID0010018-0152</v>
      </c>
      <c r="S954" s="5">
        <f t="shared" si="87"/>
        <v>504.61</v>
      </c>
      <c r="U954" s="5"/>
    </row>
    <row r="955" spans="1:21" x14ac:dyDescent="0.25">
      <c r="A955" t="s">
        <v>186</v>
      </c>
      <c r="B955" s="33">
        <v>834</v>
      </c>
      <c r="C955" t="s">
        <v>41</v>
      </c>
      <c r="D955" t="s">
        <v>64</v>
      </c>
      <c r="E955" s="33">
        <v>53</v>
      </c>
      <c r="F955" s="32">
        <v>477.78</v>
      </c>
      <c r="H955" t="str">
        <f t="shared" si="90"/>
        <v>834Bingham59765ID0090002-0153</v>
      </c>
      <c r="I955" s="5">
        <f t="shared" si="91"/>
        <v>477.78</v>
      </c>
      <c r="K955" t="s">
        <v>7</v>
      </c>
      <c r="L955" s="33">
        <v>834</v>
      </c>
      <c r="M955" t="s">
        <v>41</v>
      </c>
      <c r="N955" t="s">
        <v>160</v>
      </c>
      <c r="O955" s="33">
        <v>53</v>
      </c>
      <c r="P955" s="32">
        <v>527.37</v>
      </c>
      <c r="R955" t="str">
        <f t="shared" si="86"/>
        <v>834Bingham26002ID0010018-0153</v>
      </c>
      <c r="S955" s="5">
        <f t="shared" si="87"/>
        <v>527.37</v>
      </c>
      <c r="U955" s="5"/>
    </row>
    <row r="956" spans="1:21" x14ac:dyDescent="0.25">
      <c r="A956" t="s">
        <v>186</v>
      </c>
      <c r="B956" s="33">
        <v>834</v>
      </c>
      <c r="C956" t="s">
        <v>41</v>
      </c>
      <c r="D956" t="s">
        <v>64</v>
      </c>
      <c r="E956" s="33">
        <v>54</v>
      </c>
      <c r="F956" s="32">
        <v>500.02</v>
      </c>
      <c r="H956" t="str">
        <f t="shared" si="90"/>
        <v>834Bingham59765ID0090002-0154</v>
      </c>
      <c r="I956" s="5">
        <f t="shared" si="91"/>
        <v>500.02</v>
      </c>
      <c r="K956" t="s">
        <v>7</v>
      </c>
      <c r="L956" s="33">
        <v>834</v>
      </c>
      <c r="M956" t="s">
        <v>41</v>
      </c>
      <c r="N956" t="s">
        <v>160</v>
      </c>
      <c r="O956" s="33">
        <v>54</v>
      </c>
      <c r="P956" s="32">
        <v>551.91</v>
      </c>
      <c r="R956" t="str">
        <f t="shared" si="86"/>
        <v>834Bingham26002ID0010018-0154</v>
      </c>
      <c r="S956" s="5">
        <f t="shared" si="87"/>
        <v>551.91</v>
      </c>
      <c r="U956" s="5"/>
    </row>
    <row r="957" spans="1:21" x14ac:dyDescent="0.25">
      <c r="A957" t="s">
        <v>186</v>
      </c>
      <c r="B957" s="33">
        <v>834</v>
      </c>
      <c r="C957" t="s">
        <v>41</v>
      </c>
      <c r="D957" t="s">
        <v>64</v>
      </c>
      <c r="E957" s="33">
        <v>55</v>
      </c>
      <c r="F957" s="32">
        <v>522.27</v>
      </c>
      <c r="H957" t="str">
        <f t="shared" si="90"/>
        <v>834Bingham59765ID0090002-0155</v>
      </c>
      <c r="I957" s="5">
        <f t="shared" si="91"/>
        <v>522.27</v>
      </c>
      <c r="K957" t="s">
        <v>7</v>
      </c>
      <c r="L957" s="33">
        <v>834</v>
      </c>
      <c r="M957" t="s">
        <v>41</v>
      </c>
      <c r="N957" t="s">
        <v>160</v>
      </c>
      <c r="O957" s="33">
        <v>55</v>
      </c>
      <c r="P957" s="32">
        <v>576.48</v>
      </c>
      <c r="R957" t="str">
        <f t="shared" si="86"/>
        <v>834Bingham26002ID0010018-0155</v>
      </c>
      <c r="S957" s="5">
        <f t="shared" si="87"/>
        <v>576.48</v>
      </c>
      <c r="U957" s="5"/>
    </row>
    <row r="958" spans="1:21" x14ac:dyDescent="0.25">
      <c r="A958" t="s">
        <v>186</v>
      </c>
      <c r="B958" s="33">
        <v>834</v>
      </c>
      <c r="C958" t="s">
        <v>41</v>
      </c>
      <c r="D958" t="s">
        <v>64</v>
      </c>
      <c r="E958" s="33">
        <v>56</v>
      </c>
      <c r="F958" s="32">
        <v>546.4</v>
      </c>
      <c r="H958" t="str">
        <f t="shared" si="90"/>
        <v>834Bingham59765ID0090002-0156</v>
      </c>
      <c r="I958" s="5">
        <f t="shared" si="91"/>
        <v>546.4</v>
      </c>
      <c r="K958" t="s">
        <v>7</v>
      </c>
      <c r="L958" s="33">
        <v>834</v>
      </c>
      <c r="M958" t="s">
        <v>41</v>
      </c>
      <c r="N958" t="s">
        <v>160</v>
      </c>
      <c r="O958" s="33">
        <v>56</v>
      </c>
      <c r="P958" s="32">
        <v>603.11</v>
      </c>
      <c r="R958" t="str">
        <f t="shared" si="86"/>
        <v>834Bingham26002ID0010018-0156</v>
      </c>
      <c r="S958" s="5">
        <f t="shared" si="87"/>
        <v>603.11</v>
      </c>
      <c r="U958" s="5"/>
    </row>
    <row r="959" spans="1:21" x14ac:dyDescent="0.25">
      <c r="A959" t="s">
        <v>186</v>
      </c>
      <c r="B959" s="33">
        <v>834</v>
      </c>
      <c r="C959" t="s">
        <v>41</v>
      </c>
      <c r="D959" t="s">
        <v>64</v>
      </c>
      <c r="E959" s="33">
        <v>57</v>
      </c>
      <c r="F959" s="32">
        <v>570.75</v>
      </c>
      <c r="H959" t="str">
        <f t="shared" si="90"/>
        <v>834Bingham59765ID0090002-0157</v>
      </c>
      <c r="I959" s="5">
        <f t="shared" si="91"/>
        <v>570.75</v>
      </c>
      <c r="K959" t="s">
        <v>7</v>
      </c>
      <c r="L959" s="33">
        <v>834</v>
      </c>
      <c r="M959" t="s">
        <v>41</v>
      </c>
      <c r="N959" t="s">
        <v>160</v>
      </c>
      <c r="O959" s="33">
        <v>57</v>
      </c>
      <c r="P959" s="32">
        <v>629.99</v>
      </c>
      <c r="R959" t="str">
        <f t="shared" si="86"/>
        <v>834Bingham26002ID0010018-0157</v>
      </c>
      <c r="S959" s="5">
        <f t="shared" si="87"/>
        <v>629.99</v>
      </c>
      <c r="U959" s="5"/>
    </row>
    <row r="960" spans="1:21" x14ac:dyDescent="0.25">
      <c r="A960" t="s">
        <v>186</v>
      </c>
      <c r="B960" s="33">
        <v>834</v>
      </c>
      <c r="C960" t="s">
        <v>41</v>
      </c>
      <c r="D960" t="s">
        <v>64</v>
      </c>
      <c r="E960" s="33">
        <v>58</v>
      </c>
      <c r="F960" s="32">
        <v>596.75</v>
      </c>
      <c r="H960" t="str">
        <f t="shared" si="90"/>
        <v>834Bingham59765ID0090002-0158</v>
      </c>
      <c r="I960" s="5">
        <f t="shared" si="91"/>
        <v>596.75</v>
      </c>
      <c r="K960" t="s">
        <v>7</v>
      </c>
      <c r="L960" s="33">
        <v>834</v>
      </c>
      <c r="M960" t="s">
        <v>41</v>
      </c>
      <c r="N960" t="s">
        <v>160</v>
      </c>
      <c r="O960" s="33">
        <v>58</v>
      </c>
      <c r="P960" s="32">
        <v>658.69</v>
      </c>
      <c r="R960" t="str">
        <f t="shared" si="86"/>
        <v>834Bingham26002ID0010018-0158</v>
      </c>
      <c r="S960" s="5">
        <f t="shared" si="87"/>
        <v>658.69</v>
      </c>
      <c r="U960" s="5"/>
    </row>
    <row r="961" spans="1:21" x14ac:dyDescent="0.25">
      <c r="A961" t="s">
        <v>186</v>
      </c>
      <c r="B961" s="33">
        <v>834</v>
      </c>
      <c r="C961" t="s">
        <v>41</v>
      </c>
      <c r="D961" t="s">
        <v>64</v>
      </c>
      <c r="E961" s="33">
        <v>59</v>
      </c>
      <c r="F961" s="32">
        <v>609.63</v>
      </c>
      <c r="H961" t="str">
        <f t="shared" si="90"/>
        <v>834Bingham59765ID0090002-0159</v>
      </c>
      <c r="I961" s="5">
        <f t="shared" si="91"/>
        <v>609.63</v>
      </c>
      <c r="K961" t="s">
        <v>7</v>
      </c>
      <c r="L961" s="33">
        <v>834</v>
      </c>
      <c r="M961" t="s">
        <v>41</v>
      </c>
      <c r="N961" t="s">
        <v>160</v>
      </c>
      <c r="O961" s="33">
        <v>59</v>
      </c>
      <c r="P961" s="32">
        <v>672.9</v>
      </c>
      <c r="R961" t="str">
        <f t="shared" si="86"/>
        <v>834Bingham26002ID0010018-0159</v>
      </c>
      <c r="S961" s="5">
        <f t="shared" si="87"/>
        <v>672.9</v>
      </c>
      <c r="U961" s="5"/>
    </row>
    <row r="962" spans="1:21" x14ac:dyDescent="0.25">
      <c r="A962" t="s">
        <v>186</v>
      </c>
      <c r="B962" s="33">
        <v>834</v>
      </c>
      <c r="C962" t="s">
        <v>41</v>
      </c>
      <c r="D962" t="s">
        <v>64</v>
      </c>
      <c r="E962" s="33">
        <v>60</v>
      </c>
      <c r="F962" s="32">
        <v>635.63</v>
      </c>
      <c r="H962" t="str">
        <f t="shared" si="90"/>
        <v>834Bingham59765ID0090002-0160</v>
      </c>
      <c r="I962" s="5">
        <f t="shared" si="91"/>
        <v>635.63</v>
      </c>
      <c r="K962" t="s">
        <v>7</v>
      </c>
      <c r="L962" s="33">
        <v>834</v>
      </c>
      <c r="M962" t="s">
        <v>41</v>
      </c>
      <c r="N962" t="s">
        <v>160</v>
      </c>
      <c r="O962" s="33">
        <v>60</v>
      </c>
      <c r="P962" s="32">
        <v>701.6</v>
      </c>
      <c r="R962" t="str">
        <f t="shared" ref="R962:R1025" si="92">L962&amp;M962&amp;K962&amp;O962</f>
        <v>834Bingham26002ID0010018-0160</v>
      </c>
      <c r="S962" s="5">
        <f t="shared" ref="S962:S1025" si="93">P962</f>
        <v>701.6</v>
      </c>
      <c r="U962" s="5"/>
    </row>
    <row r="963" spans="1:21" x14ac:dyDescent="0.25">
      <c r="A963" t="s">
        <v>186</v>
      </c>
      <c r="B963" s="33">
        <v>834</v>
      </c>
      <c r="C963" t="s">
        <v>41</v>
      </c>
      <c r="D963" t="s">
        <v>64</v>
      </c>
      <c r="E963" s="33">
        <v>61</v>
      </c>
      <c r="F963" s="32">
        <v>658.11</v>
      </c>
      <c r="H963" t="str">
        <f t="shared" si="90"/>
        <v>834Bingham59765ID0090002-0161</v>
      </c>
      <c r="I963" s="5">
        <f t="shared" si="91"/>
        <v>658.11</v>
      </c>
      <c r="K963" t="s">
        <v>7</v>
      </c>
      <c r="L963" s="33">
        <v>834</v>
      </c>
      <c r="M963" t="s">
        <v>41</v>
      </c>
      <c r="N963" t="s">
        <v>160</v>
      </c>
      <c r="O963" s="33">
        <v>61</v>
      </c>
      <c r="P963" s="32">
        <v>726.41</v>
      </c>
      <c r="R963" t="str">
        <f t="shared" si="92"/>
        <v>834Bingham26002ID0010018-0161</v>
      </c>
      <c r="S963" s="5">
        <f t="shared" si="93"/>
        <v>726.41</v>
      </c>
      <c r="U963" s="5"/>
    </row>
    <row r="964" spans="1:21" x14ac:dyDescent="0.25">
      <c r="A964" t="s">
        <v>186</v>
      </c>
      <c r="B964" s="33">
        <v>834</v>
      </c>
      <c r="C964" t="s">
        <v>41</v>
      </c>
      <c r="D964" t="s">
        <v>64</v>
      </c>
      <c r="E964" s="33">
        <v>62</v>
      </c>
      <c r="F964" s="32">
        <v>672.87</v>
      </c>
      <c r="H964" t="str">
        <f t="shared" si="90"/>
        <v>834Bingham59765ID0090002-0162</v>
      </c>
      <c r="I964" s="5">
        <f t="shared" si="91"/>
        <v>672.87</v>
      </c>
      <c r="K964" t="s">
        <v>7</v>
      </c>
      <c r="L964" s="33">
        <v>834</v>
      </c>
      <c r="M964" t="s">
        <v>41</v>
      </c>
      <c r="N964" t="s">
        <v>160</v>
      </c>
      <c r="O964" s="33">
        <v>62</v>
      </c>
      <c r="P964" s="32">
        <v>742.71</v>
      </c>
      <c r="R964" t="str">
        <f t="shared" si="92"/>
        <v>834Bingham26002ID0010018-0162</v>
      </c>
      <c r="S964" s="5">
        <f t="shared" si="93"/>
        <v>742.71</v>
      </c>
      <c r="U964" s="5"/>
    </row>
    <row r="965" spans="1:21" x14ac:dyDescent="0.25">
      <c r="A965" t="s">
        <v>186</v>
      </c>
      <c r="B965" s="33">
        <v>834</v>
      </c>
      <c r="C965" t="s">
        <v>41</v>
      </c>
      <c r="D965" t="s">
        <v>64</v>
      </c>
      <c r="E965" s="33">
        <v>63</v>
      </c>
      <c r="F965" s="32">
        <v>691.37</v>
      </c>
      <c r="H965" t="str">
        <f t="shared" si="90"/>
        <v>834Bingham59765ID0090002-0163</v>
      </c>
      <c r="I965" s="5">
        <f t="shared" si="91"/>
        <v>691.37</v>
      </c>
      <c r="K965" t="s">
        <v>7</v>
      </c>
      <c r="L965" s="33">
        <v>834</v>
      </c>
      <c r="M965" t="s">
        <v>41</v>
      </c>
      <c r="N965" t="s">
        <v>160</v>
      </c>
      <c r="O965" s="33">
        <v>63</v>
      </c>
      <c r="P965" s="32">
        <v>763.13</v>
      </c>
      <c r="R965" t="str">
        <f t="shared" si="92"/>
        <v>834Bingham26002ID0010018-0163</v>
      </c>
      <c r="S965" s="5">
        <f t="shared" si="93"/>
        <v>763.13</v>
      </c>
      <c r="U965" s="5"/>
    </row>
    <row r="966" spans="1:21" x14ac:dyDescent="0.25">
      <c r="A966" t="s">
        <v>186</v>
      </c>
      <c r="B966" s="33">
        <v>834</v>
      </c>
      <c r="C966" t="s">
        <v>41</v>
      </c>
      <c r="D966" t="s">
        <v>64</v>
      </c>
      <c r="E966" s="33">
        <v>64</v>
      </c>
      <c r="F966" s="32">
        <v>702.6</v>
      </c>
      <c r="H966" t="str">
        <f t="shared" si="90"/>
        <v>834Bingham59765ID0090002-0164</v>
      </c>
      <c r="I966" s="5">
        <f t="shared" si="91"/>
        <v>702.6</v>
      </c>
      <c r="K966" t="s">
        <v>7</v>
      </c>
      <c r="L966" s="33">
        <v>834</v>
      </c>
      <c r="M966" t="s">
        <v>41</v>
      </c>
      <c r="N966" t="s">
        <v>160</v>
      </c>
      <c r="O966" s="33">
        <v>64</v>
      </c>
      <c r="P966" s="32">
        <v>775.52</v>
      </c>
      <c r="R966" t="str">
        <f t="shared" si="92"/>
        <v>834Bingham26002ID0010018-0164</v>
      </c>
      <c r="S966" s="5">
        <f t="shared" si="93"/>
        <v>775.52</v>
      </c>
      <c r="U966" s="5"/>
    </row>
    <row r="967" spans="1:21" x14ac:dyDescent="0.25">
      <c r="A967" t="s">
        <v>186</v>
      </c>
      <c r="B967" s="33">
        <v>834</v>
      </c>
      <c r="C967" t="s">
        <v>41</v>
      </c>
      <c r="D967" t="s">
        <v>64</v>
      </c>
      <c r="E967" s="33">
        <v>65</v>
      </c>
      <c r="F967" s="32">
        <v>702.6</v>
      </c>
      <c r="H967" t="str">
        <f t="shared" si="90"/>
        <v>834Bingham59765ID0090002-0165</v>
      </c>
      <c r="I967" s="5">
        <f t="shared" si="91"/>
        <v>702.6</v>
      </c>
      <c r="K967" t="s">
        <v>7</v>
      </c>
      <c r="L967" s="33">
        <v>834</v>
      </c>
      <c r="M967" t="s">
        <v>41</v>
      </c>
      <c r="N967" t="s">
        <v>160</v>
      </c>
      <c r="O967" s="33">
        <v>65</v>
      </c>
      <c r="P967" s="32">
        <v>775.52</v>
      </c>
      <c r="R967" t="str">
        <f t="shared" si="92"/>
        <v>834Bingham26002ID0010018-0165</v>
      </c>
      <c r="S967" s="5">
        <f t="shared" si="93"/>
        <v>775.52</v>
      </c>
      <c r="U967" s="5"/>
    </row>
    <row r="968" spans="1:21" x14ac:dyDescent="0.25">
      <c r="A968" t="s">
        <v>186</v>
      </c>
      <c r="B968" s="33">
        <v>834</v>
      </c>
      <c r="C968" t="s">
        <v>46</v>
      </c>
      <c r="D968" t="s">
        <v>64</v>
      </c>
      <c r="E968" s="33">
        <v>20</v>
      </c>
      <c r="F968" s="32">
        <v>148.72</v>
      </c>
      <c r="H968" t="str">
        <f t="shared" ref="H968:H996" si="94">B968&amp;C968&amp;A968&amp;E968</f>
        <v>834Bonneville59765ID0090002-0120</v>
      </c>
      <c r="I968" s="5">
        <f t="shared" ref="I968:I996" si="95">F968</f>
        <v>148.72</v>
      </c>
      <c r="K968" t="s">
        <v>7</v>
      </c>
      <c r="L968" s="33">
        <v>834</v>
      </c>
      <c r="M968" t="s">
        <v>46</v>
      </c>
      <c r="N968" t="s">
        <v>160</v>
      </c>
      <c r="O968" s="33">
        <v>20</v>
      </c>
      <c r="P968" s="32">
        <v>149.22999999999999</v>
      </c>
      <c r="R968" t="str">
        <f t="shared" si="92"/>
        <v>834Bonneville26002ID0010018-0120</v>
      </c>
      <c r="S968" s="5">
        <f t="shared" si="93"/>
        <v>149.22999999999999</v>
      </c>
      <c r="U968" s="5"/>
    </row>
    <row r="969" spans="1:21" x14ac:dyDescent="0.25">
      <c r="A969" t="s">
        <v>186</v>
      </c>
      <c r="B969" s="33">
        <v>834</v>
      </c>
      <c r="C969" t="s">
        <v>46</v>
      </c>
      <c r="D969" t="s">
        <v>64</v>
      </c>
      <c r="E969" s="33">
        <v>21</v>
      </c>
      <c r="F969" s="32">
        <v>234.2</v>
      </c>
      <c r="H969" t="str">
        <f t="shared" si="94"/>
        <v>834Bonneville59765ID0090002-0121</v>
      </c>
      <c r="I969" s="5">
        <f t="shared" si="95"/>
        <v>234.2</v>
      </c>
      <c r="K969" t="s">
        <v>7</v>
      </c>
      <c r="L969" s="33">
        <v>834</v>
      </c>
      <c r="M969" t="s">
        <v>46</v>
      </c>
      <c r="N969" t="s">
        <v>160</v>
      </c>
      <c r="O969" s="33">
        <v>21</v>
      </c>
      <c r="P969" s="32">
        <v>258.51</v>
      </c>
      <c r="R969" t="str">
        <f t="shared" si="92"/>
        <v>834Bonneville26002ID0010018-0121</v>
      </c>
      <c r="S969" s="5">
        <f t="shared" si="93"/>
        <v>258.51</v>
      </c>
      <c r="U969" s="5"/>
    </row>
    <row r="970" spans="1:21" x14ac:dyDescent="0.25">
      <c r="A970" t="s">
        <v>186</v>
      </c>
      <c r="B970" s="33">
        <v>834</v>
      </c>
      <c r="C970" t="s">
        <v>46</v>
      </c>
      <c r="D970" t="s">
        <v>64</v>
      </c>
      <c r="E970" s="33">
        <v>22</v>
      </c>
      <c r="F970" s="32">
        <v>234.2</v>
      </c>
      <c r="H970" t="str">
        <f t="shared" si="94"/>
        <v>834Bonneville59765ID0090002-0122</v>
      </c>
      <c r="I970" s="5">
        <f t="shared" si="95"/>
        <v>234.2</v>
      </c>
      <c r="K970" t="s">
        <v>7</v>
      </c>
      <c r="L970" s="33">
        <v>834</v>
      </c>
      <c r="M970" t="s">
        <v>46</v>
      </c>
      <c r="N970" t="s">
        <v>160</v>
      </c>
      <c r="O970" s="33">
        <v>22</v>
      </c>
      <c r="P970" s="32">
        <v>258.51</v>
      </c>
      <c r="R970" t="str">
        <f t="shared" si="92"/>
        <v>834Bonneville26002ID0010018-0122</v>
      </c>
      <c r="S970" s="5">
        <f t="shared" si="93"/>
        <v>258.51</v>
      </c>
      <c r="U970" s="5"/>
    </row>
    <row r="971" spans="1:21" x14ac:dyDescent="0.25">
      <c r="A971" t="s">
        <v>186</v>
      </c>
      <c r="B971" s="33">
        <v>834</v>
      </c>
      <c r="C971" t="s">
        <v>46</v>
      </c>
      <c r="D971" t="s">
        <v>64</v>
      </c>
      <c r="E971" s="33">
        <v>23</v>
      </c>
      <c r="F971" s="32">
        <v>234.2</v>
      </c>
      <c r="H971" t="str">
        <f t="shared" si="94"/>
        <v>834Bonneville59765ID0090002-0123</v>
      </c>
      <c r="I971" s="5">
        <f t="shared" si="95"/>
        <v>234.2</v>
      </c>
      <c r="K971" t="s">
        <v>7</v>
      </c>
      <c r="L971" s="33">
        <v>834</v>
      </c>
      <c r="M971" t="s">
        <v>46</v>
      </c>
      <c r="N971" t="s">
        <v>160</v>
      </c>
      <c r="O971" s="33">
        <v>23</v>
      </c>
      <c r="P971" s="32">
        <v>258.51</v>
      </c>
      <c r="R971" t="str">
        <f t="shared" si="92"/>
        <v>834Bonneville26002ID0010018-0123</v>
      </c>
      <c r="S971" s="5">
        <f t="shared" si="93"/>
        <v>258.51</v>
      </c>
      <c r="U971" s="5"/>
    </row>
    <row r="972" spans="1:21" x14ac:dyDescent="0.25">
      <c r="A972" t="s">
        <v>186</v>
      </c>
      <c r="B972" s="33">
        <v>834</v>
      </c>
      <c r="C972" t="s">
        <v>46</v>
      </c>
      <c r="D972" t="s">
        <v>64</v>
      </c>
      <c r="E972" s="33">
        <v>24</v>
      </c>
      <c r="F972" s="32">
        <v>234.2</v>
      </c>
      <c r="H972" t="str">
        <f t="shared" si="94"/>
        <v>834Bonneville59765ID0090002-0124</v>
      </c>
      <c r="I972" s="5">
        <f t="shared" si="95"/>
        <v>234.2</v>
      </c>
      <c r="K972" t="s">
        <v>7</v>
      </c>
      <c r="L972" s="33">
        <v>834</v>
      </c>
      <c r="M972" t="s">
        <v>46</v>
      </c>
      <c r="N972" t="s">
        <v>160</v>
      </c>
      <c r="O972" s="33">
        <v>24</v>
      </c>
      <c r="P972" s="32">
        <v>258.51</v>
      </c>
      <c r="R972" t="str">
        <f t="shared" si="92"/>
        <v>834Bonneville26002ID0010018-0124</v>
      </c>
      <c r="S972" s="5">
        <f t="shared" si="93"/>
        <v>258.51</v>
      </c>
      <c r="U972" s="5"/>
    </row>
    <row r="973" spans="1:21" x14ac:dyDescent="0.25">
      <c r="A973" t="s">
        <v>186</v>
      </c>
      <c r="B973" s="33">
        <v>834</v>
      </c>
      <c r="C973" t="s">
        <v>46</v>
      </c>
      <c r="D973" t="s">
        <v>64</v>
      </c>
      <c r="E973" s="33">
        <v>25</v>
      </c>
      <c r="F973" s="32">
        <v>235.14</v>
      </c>
      <c r="H973" t="str">
        <f t="shared" si="94"/>
        <v>834Bonneville59765ID0090002-0125</v>
      </c>
      <c r="I973" s="5">
        <f t="shared" si="95"/>
        <v>235.14</v>
      </c>
      <c r="K973" t="s">
        <v>7</v>
      </c>
      <c r="L973" s="33">
        <v>834</v>
      </c>
      <c r="M973" t="s">
        <v>46</v>
      </c>
      <c r="N973" t="s">
        <v>160</v>
      </c>
      <c r="O973" s="33">
        <v>25</v>
      </c>
      <c r="P973" s="32">
        <v>259.56</v>
      </c>
      <c r="R973" t="str">
        <f t="shared" si="92"/>
        <v>834Bonneville26002ID0010018-0125</v>
      </c>
      <c r="S973" s="5">
        <f t="shared" si="93"/>
        <v>259.56</v>
      </c>
      <c r="U973" s="5"/>
    </row>
    <row r="974" spans="1:21" x14ac:dyDescent="0.25">
      <c r="A974" t="s">
        <v>186</v>
      </c>
      <c r="B974" s="33">
        <v>834</v>
      </c>
      <c r="C974" t="s">
        <v>46</v>
      </c>
      <c r="D974" t="s">
        <v>64</v>
      </c>
      <c r="E974" s="33">
        <v>26</v>
      </c>
      <c r="F974" s="32">
        <v>239.82</v>
      </c>
      <c r="H974" t="str">
        <f t="shared" si="94"/>
        <v>834Bonneville59765ID0090002-0126</v>
      </c>
      <c r="I974" s="5">
        <f t="shared" si="95"/>
        <v>239.82</v>
      </c>
      <c r="K974" t="s">
        <v>7</v>
      </c>
      <c r="L974" s="33">
        <v>834</v>
      </c>
      <c r="M974" t="s">
        <v>46</v>
      </c>
      <c r="N974" t="s">
        <v>160</v>
      </c>
      <c r="O974" s="33">
        <v>26</v>
      </c>
      <c r="P974" s="32">
        <v>264.72000000000003</v>
      </c>
      <c r="R974" t="str">
        <f t="shared" si="92"/>
        <v>834Bonneville26002ID0010018-0126</v>
      </c>
      <c r="S974" s="5">
        <f t="shared" si="93"/>
        <v>264.72000000000003</v>
      </c>
      <c r="U974" s="5"/>
    </row>
    <row r="975" spans="1:21" x14ac:dyDescent="0.25">
      <c r="A975" t="s">
        <v>186</v>
      </c>
      <c r="B975" s="33">
        <v>834</v>
      </c>
      <c r="C975" t="s">
        <v>46</v>
      </c>
      <c r="D975" t="s">
        <v>64</v>
      </c>
      <c r="E975" s="33">
        <v>27</v>
      </c>
      <c r="F975" s="32">
        <v>245.45</v>
      </c>
      <c r="H975" t="str">
        <f t="shared" si="94"/>
        <v>834Bonneville59765ID0090002-0127</v>
      </c>
      <c r="I975" s="5">
        <f t="shared" si="95"/>
        <v>245.45</v>
      </c>
      <c r="K975" t="s">
        <v>7</v>
      </c>
      <c r="L975" s="33">
        <v>834</v>
      </c>
      <c r="M975" t="s">
        <v>46</v>
      </c>
      <c r="N975" t="s">
        <v>160</v>
      </c>
      <c r="O975" s="33">
        <v>27</v>
      </c>
      <c r="P975" s="32">
        <v>270.92</v>
      </c>
      <c r="R975" t="str">
        <f t="shared" si="92"/>
        <v>834Bonneville26002ID0010018-0127</v>
      </c>
      <c r="S975" s="5">
        <f t="shared" si="93"/>
        <v>270.92</v>
      </c>
      <c r="U975" s="5"/>
    </row>
    <row r="976" spans="1:21" x14ac:dyDescent="0.25">
      <c r="A976" t="s">
        <v>186</v>
      </c>
      <c r="B976" s="33">
        <v>834</v>
      </c>
      <c r="C976" t="s">
        <v>46</v>
      </c>
      <c r="D976" t="s">
        <v>64</v>
      </c>
      <c r="E976" s="33">
        <v>28</v>
      </c>
      <c r="F976" s="32">
        <v>254.58</v>
      </c>
      <c r="H976" t="str">
        <f t="shared" si="94"/>
        <v>834Bonneville59765ID0090002-0128</v>
      </c>
      <c r="I976" s="5">
        <f t="shared" si="95"/>
        <v>254.58</v>
      </c>
      <c r="K976" t="s">
        <v>7</v>
      </c>
      <c r="L976" s="33">
        <v>834</v>
      </c>
      <c r="M976" t="s">
        <v>46</v>
      </c>
      <c r="N976" t="s">
        <v>160</v>
      </c>
      <c r="O976" s="33">
        <v>28</v>
      </c>
      <c r="P976" s="32">
        <v>281.01</v>
      </c>
      <c r="R976" t="str">
        <f t="shared" si="92"/>
        <v>834Bonneville26002ID0010018-0128</v>
      </c>
      <c r="S976" s="5">
        <f t="shared" si="93"/>
        <v>281.01</v>
      </c>
      <c r="U976" s="5"/>
    </row>
    <row r="977" spans="1:21" x14ac:dyDescent="0.25">
      <c r="A977" t="s">
        <v>186</v>
      </c>
      <c r="B977" s="33">
        <v>834</v>
      </c>
      <c r="C977" t="s">
        <v>46</v>
      </c>
      <c r="D977" t="s">
        <v>64</v>
      </c>
      <c r="E977" s="33">
        <v>29</v>
      </c>
      <c r="F977" s="32">
        <v>262.07</v>
      </c>
      <c r="H977" t="str">
        <f t="shared" si="94"/>
        <v>834Bonneville59765ID0090002-0129</v>
      </c>
      <c r="I977" s="5">
        <f t="shared" si="95"/>
        <v>262.07</v>
      </c>
      <c r="K977" t="s">
        <v>7</v>
      </c>
      <c r="L977" s="33">
        <v>834</v>
      </c>
      <c r="M977" t="s">
        <v>46</v>
      </c>
      <c r="N977" t="s">
        <v>160</v>
      </c>
      <c r="O977" s="33">
        <v>29</v>
      </c>
      <c r="P977" s="32">
        <v>289.27</v>
      </c>
      <c r="R977" t="str">
        <f t="shared" si="92"/>
        <v>834Bonneville26002ID0010018-0129</v>
      </c>
      <c r="S977" s="5">
        <f t="shared" si="93"/>
        <v>289.27</v>
      </c>
      <c r="U977" s="5"/>
    </row>
    <row r="978" spans="1:21" x14ac:dyDescent="0.25">
      <c r="A978" t="s">
        <v>186</v>
      </c>
      <c r="B978" s="33">
        <v>834</v>
      </c>
      <c r="C978" t="s">
        <v>46</v>
      </c>
      <c r="D978" t="s">
        <v>64</v>
      </c>
      <c r="E978" s="33">
        <v>30</v>
      </c>
      <c r="F978" s="32">
        <v>265.82</v>
      </c>
      <c r="H978" t="str">
        <f t="shared" si="94"/>
        <v>834Bonneville59765ID0090002-0130</v>
      </c>
      <c r="I978" s="5">
        <f t="shared" si="95"/>
        <v>265.82</v>
      </c>
      <c r="K978" t="s">
        <v>7</v>
      </c>
      <c r="L978" s="33">
        <v>834</v>
      </c>
      <c r="M978" t="s">
        <v>46</v>
      </c>
      <c r="N978" t="s">
        <v>160</v>
      </c>
      <c r="O978" s="33">
        <v>30</v>
      </c>
      <c r="P978" s="32">
        <v>293.39999999999998</v>
      </c>
      <c r="R978" t="str">
        <f t="shared" si="92"/>
        <v>834Bonneville26002ID0010018-0130</v>
      </c>
      <c r="S978" s="5">
        <f t="shared" si="93"/>
        <v>293.39999999999998</v>
      </c>
      <c r="U978" s="5"/>
    </row>
    <row r="979" spans="1:21" x14ac:dyDescent="0.25">
      <c r="A979" t="s">
        <v>186</v>
      </c>
      <c r="B979" s="33">
        <v>834</v>
      </c>
      <c r="C979" t="s">
        <v>46</v>
      </c>
      <c r="D979" t="s">
        <v>64</v>
      </c>
      <c r="E979" s="33">
        <v>31</v>
      </c>
      <c r="F979" s="32">
        <v>271.44</v>
      </c>
      <c r="H979" t="str">
        <f t="shared" si="94"/>
        <v>834Bonneville59765ID0090002-0131</v>
      </c>
      <c r="I979" s="5">
        <f t="shared" si="95"/>
        <v>271.44</v>
      </c>
      <c r="K979" t="s">
        <v>7</v>
      </c>
      <c r="L979" s="33">
        <v>834</v>
      </c>
      <c r="M979" t="s">
        <v>46</v>
      </c>
      <c r="N979" t="s">
        <v>160</v>
      </c>
      <c r="O979" s="33">
        <v>31</v>
      </c>
      <c r="P979" s="32">
        <v>299.62</v>
      </c>
      <c r="R979" t="str">
        <f t="shared" si="92"/>
        <v>834Bonneville26002ID0010018-0131</v>
      </c>
      <c r="S979" s="5">
        <f t="shared" si="93"/>
        <v>299.62</v>
      </c>
      <c r="U979" s="5"/>
    </row>
    <row r="980" spans="1:21" x14ac:dyDescent="0.25">
      <c r="A980" t="s">
        <v>186</v>
      </c>
      <c r="B980" s="33">
        <v>834</v>
      </c>
      <c r="C980" t="s">
        <v>46</v>
      </c>
      <c r="D980" t="s">
        <v>64</v>
      </c>
      <c r="E980" s="33">
        <v>32</v>
      </c>
      <c r="F980" s="32">
        <v>277.06</v>
      </c>
      <c r="H980" t="str">
        <f t="shared" si="94"/>
        <v>834Bonneville59765ID0090002-0132</v>
      </c>
      <c r="I980" s="5">
        <f t="shared" si="95"/>
        <v>277.06</v>
      </c>
      <c r="K980" t="s">
        <v>7</v>
      </c>
      <c r="L980" s="33">
        <v>834</v>
      </c>
      <c r="M980" t="s">
        <v>46</v>
      </c>
      <c r="N980" t="s">
        <v>160</v>
      </c>
      <c r="O980" s="33">
        <v>32</v>
      </c>
      <c r="P980" s="32">
        <v>305.82</v>
      </c>
      <c r="R980" t="str">
        <f t="shared" si="92"/>
        <v>834Bonneville26002ID0010018-0132</v>
      </c>
      <c r="S980" s="5">
        <f t="shared" si="93"/>
        <v>305.82</v>
      </c>
      <c r="U980" s="5"/>
    </row>
    <row r="981" spans="1:21" x14ac:dyDescent="0.25">
      <c r="A981" t="s">
        <v>186</v>
      </c>
      <c r="B981" s="33">
        <v>834</v>
      </c>
      <c r="C981" t="s">
        <v>46</v>
      </c>
      <c r="D981" t="s">
        <v>64</v>
      </c>
      <c r="E981" s="33">
        <v>33</v>
      </c>
      <c r="F981" s="32">
        <v>280.58</v>
      </c>
      <c r="H981" t="str">
        <f t="shared" si="94"/>
        <v>834Bonneville59765ID0090002-0133</v>
      </c>
      <c r="I981" s="5">
        <f t="shared" si="95"/>
        <v>280.58</v>
      </c>
      <c r="K981" t="s">
        <v>7</v>
      </c>
      <c r="L981" s="33">
        <v>834</v>
      </c>
      <c r="M981" t="s">
        <v>46</v>
      </c>
      <c r="N981" t="s">
        <v>160</v>
      </c>
      <c r="O981" s="33">
        <v>33</v>
      </c>
      <c r="P981" s="32">
        <v>309.70999999999998</v>
      </c>
      <c r="R981" t="str">
        <f t="shared" si="92"/>
        <v>834Bonneville26002ID0010018-0133</v>
      </c>
      <c r="S981" s="5">
        <f t="shared" si="93"/>
        <v>309.70999999999998</v>
      </c>
      <c r="U981" s="5"/>
    </row>
    <row r="982" spans="1:21" x14ac:dyDescent="0.25">
      <c r="A982" t="s">
        <v>186</v>
      </c>
      <c r="B982" s="33">
        <v>834</v>
      </c>
      <c r="C982" t="s">
        <v>46</v>
      </c>
      <c r="D982" t="s">
        <v>64</v>
      </c>
      <c r="E982" s="33">
        <v>34</v>
      </c>
      <c r="F982" s="32">
        <v>284.32</v>
      </c>
      <c r="H982" t="str">
        <f t="shared" si="94"/>
        <v>834Bonneville59765ID0090002-0134</v>
      </c>
      <c r="I982" s="5">
        <f t="shared" si="95"/>
        <v>284.32</v>
      </c>
      <c r="K982" t="s">
        <v>7</v>
      </c>
      <c r="L982" s="33">
        <v>834</v>
      </c>
      <c r="M982" t="s">
        <v>46</v>
      </c>
      <c r="N982" t="s">
        <v>160</v>
      </c>
      <c r="O982" s="33">
        <v>34</v>
      </c>
      <c r="P982" s="32">
        <v>313.83</v>
      </c>
      <c r="R982" t="str">
        <f t="shared" si="92"/>
        <v>834Bonneville26002ID0010018-0134</v>
      </c>
      <c r="S982" s="5">
        <f t="shared" si="93"/>
        <v>313.83</v>
      </c>
      <c r="U982" s="5"/>
    </row>
    <row r="983" spans="1:21" x14ac:dyDescent="0.25">
      <c r="A983" t="s">
        <v>186</v>
      </c>
      <c r="B983" s="33">
        <v>834</v>
      </c>
      <c r="C983" t="s">
        <v>46</v>
      </c>
      <c r="D983" t="s">
        <v>64</v>
      </c>
      <c r="E983" s="33">
        <v>35</v>
      </c>
      <c r="F983" s="32">
        <v>286.2</v>
      </c>
      <c r="H983" t="str">
        <f t="shared" si="94"/>
        <v>834Bonneville59765ID0090002-0135</v>
      </c>
      <c r="I983" s="5">
        <f t="shared" si="95"/>
        <v>286.2</v>
      </c>
      <c r="K983" t="s">
        <v>7</v>
      </c>
      <c r="L983" s="33">
        <v>834</v>
      </c>
      <c r="M983" t="s">
        <v>46</v>
      </c>
      <c r="N983" t="s">
        <v>160</v>
      </c>
      <c r="O983" s="33">
        <v>35</v>
      </c>
      <c r="P983" s="32">
        <v>315.89999999999998</v>
      </c>
      <c r="R983" t="str">
        <f t="shared" si="92"/>
        <v>834Bonneville26002ID0010018-0135</v>
      </c>
      <c r="S983" s="5">
        <f t="shared" si="93"/>
        <v>315.89999999999998</v>
      </c>
      <c r="U983" s="5"/>
    </row>
    <row r="984" spans="1:21" x14ac:dyDescent="0.25">
      <c r="A984" t="s">
        <v>186</v>
      </c>
      <c r="B984" s="33">
        <v>834</v>
      </c>
      <c r="C984" t="s">
        <v>46</v>
      </c>
      <c r="D984" t="s">
        <v>64</v>
      </c>
      <c r="E984" s="33">
        <v>36</v>
      </c>
      <c r="F984" s="32">
        <v>288.07</v>
      </c>
      <c r="H984" t="str">
        <f t="shared" si="94"/>
        <v>834Bonneville59765ID0090002-0136</v>
      </c>
      <c r="I984" s="5">
        <f t="shared" si="95"/>
        <v>288.07</v>
      </c>
      <c r="K984" t="s">
        <v>7</v>
      </c>
      <c r="L984" s="33">
        <v>834</v>
      </c>
      <c r="M984" t="s">
        <v>46</v>
      </c>
      <c r="N984" t="s">
        <v>160</v>
      </c>
      <c r="O984" s="33">
        <v>36</v>
      </c>
      <c r="P984" s="32">
        <v>317.97000000000003</v>
      </c>
      <c r="R984" t="str">
        <f t="shared" si="92"/>
        <v>834Bonneville26002ID0010018-0136</v>
      </c>
      <c r="S984" s="5">
        <f t="shared" si="93"/>
        <v>317.97000000000003</v>
      </c>
      <c r="U984" s="5"/>
    </row>
    <row r="985" spans="1:21" x14ac:dyDescent="0.25">
      <c r="A985" t="s">
        <v>186</v>
      </c>
      <c r="B985" s="33">
        <v>834</v>
      </c>
      <c r="C985" t="s">
        <v>46</v>
      </c>
      <c r="D985" t="s">
        <v>64</v>
      </c>
      <c r="E985" s="33">
        <v>37</v>
      </c>
      <c r="F985" s="32">
        <v>289.94</v>
      </c>
      <c r="H985" t="str">
        <f t="shared" si="94"/>
        <v>834Bonneville59765ID0090002-0137</v>
      </c>
      <c r="I985" s="5">
        <f t="shared" si="95"/>
        <v>289.94</v>
      </c>
      <c r="K985" t="s">
        <v>7</v>
      </c>
      <c r="L985" s="33">
        <v>834</v>
      </c>
      <c r="M985" t="s">
        <v>46</v>
      </c>
      <c r="N985" t="s">
        <v>160</v>
      </c>
      <c r="O985" s="33">
        <v>37</v>
      </c>
      <c r="P985" s="32">
        <v>320.02999999999997</v>
      </c>
      <c r="R985" t="str">
        <f t="shared" si="92"/>
        <v>834Bonneville26002ID0010018-0137</v>
      </c>
      <c r="S985" s="5">
        <f t="shared" si="93"/>
        <v>320.02999999999997</v>
      </c>
      <c r="U985" s="5"/>
    </row>
    <row r="986" spans="1:21" x14ac:dyDescent="0.25">
      <c r="A986" t="s">
        <v>186</v>
      </c>
      <c r="B986" s="33">
        <v>834</v>
      </c>
      <c r="C986" t="s">
        <v>46</v>
      </c>
      <c r="D986" t="s">
        <v>64</v>
      </c>
      <c r="E986" s="33">
        <v>38</v>
      </c>
      <c r="F986" s="32">
        <v>291.82</v>
      </c>
      <c r="H986" t="str">
        <f t="shared" si="94"/>
        <v>834Bonneville59765ID0090002-0138</v>
      </c>
      <c r="I986" s="5">
        <f t="shared" si="95"/>
        <v>291.82</v>
      </c>
      <c r="K986" t="s">
        <v>7</v>
      </c>
      <c r="L986" s="33">
        <v>834</v>
      </c>
      <c r="M986" t="s">
        <v>46</v>
      </c>
      <c r="N986" t="s">
        <v>160</v>
      </c>
      <c r="O986" s="33">
        <v>38</v>
      </c>
      <c r="P986" s="32">
        <v>322.10000000000002</v>
      </c>
      <c r="R986" t="str">
        <f t="shared" si="92"/>
        <v>834Bonneville26002ID0010018-0138</v>
      </c>
      <c r="S986" s="5">
        <f t="shared" si="93"/>
        <v>322.10000000000002</v>
      </c>
      <c r="U986" s="5"/>
    </row>
    <row r="987" spans="1:21" x14ac:dyDescent="0.25">
      <c r="A987" t="s">
        <v>186</v>
      </c>
      <c r="B987" s="33">
        <v>834</v>
      </c>
      <c r="C987" t="s">
        <v>46</v>
      </c>
      <c r="D987" t="s">
        <v>64</v>
      </c>
      <c r="E987" s="33">
        <v>39</v>
      </c>
      <c r="F987" s="32">
        <v>295.56</v>
      </c>
      <c r="H987" t="str">
        <f t="shared" si="94"/>
        <v>834Bonneville59765ID0090002-0139</v>
      </c>
      <c r="I987" s="5">
        <f t="shared" si="95"/>
        <v>295.56</v>
      </c>
      <c r="K987" t="s">
        <v>7</v>
      </c>
      <c r="L987" s="33">
        <v>834</v>
      </c>
      <c r="M987" t="s">
        <v>46</v>
      </c>
      <c r="N987" t="s">
        <v>160</v>
      </c>
      <c r="O987" s="33">
        <v>39</v>
      </c>
      <c r="P987" s="32">
        <v>326.25</v>
      </c>
      <c r="R987" t="str">
        <f t="shared" si="92"/>
        <v>834Bonneville26002ID0010018-0139</v>
      </c>
      <c r="S987" s="5">
        <f t="shared" si="93"/>
        <v>326.25</v>
      </c>
      <c r="U987" s="5"/>
    </row>
    <row r="988" spans="1:21" x14ac:dyDescent="0.25">
      <c r="A988" t="s">
        <v>186</v>
      </c>
      <c r="B988" s="33">
        <v>834</v>
      </c>
      <c r="C988" t="s">
        <v>46</v>
      </c>
      <c r="D988" t="s">
        <v>64</v>
      </c>
      <c r="E988" s="33">
        <v>40</v>
      </c>
      <c r="F988" s="32">
        <v>299.31</v>
      </c>
      <c r="H988" t="str">
        <f t="shared" si="94"/>
        <v>834Bonneville59765ID0090002-0140</v>
      </c>
      <c r="I988" s="5">
        <f t="shared" si="95"/>
        <v>299.31</v>
      </c>
      <c r="K988" t="s">
        <v>7</v>
      </c>
      <c r="L988" s="33">
        <v>834</v>
      </c>
      <c r="M988" t="s">
        <v>46</v>
      </c>
      <c r="N988" t="s">
        <v>160</v>
      </c>
      <c r="O988" s="33">
        <v>40</v>
      </c>
      <c r="P988" s="32">
        <v>330.37</v>
      </c>
      <c r="R988" t="str">
        <f t="shared" si="92"/>
        <v>834Bonneville26002ID0010018-0140</v>
      </c>
      <c r="S988" s="5">
        <f t="shared" si="93"/>
        <v>330.37</v>
      </c>
      <c r="U988" s="5"/>
    </row>
    <row r="989" spans="1:21" x14ac:dyDescent="0.25">
      <c r="A989" t="s">
        <v>186</v>
      </c>
      <c r="B989" s="33">
        <v>834</v>
      </c>
      <c r="C989" t="s">
        <v>46</v>
      </c>
      <c r="D989" t="s">
        <v>64</v>
      </c>
      <c r="E989" s="33">
        <v>41</v>
      </c>
      <c r="F989" s="32">
        <v>304.93</v>
      </c>
      <c r="H989" t="str">
        <f t="shared" si="94"/>
        <v>834Bonneville59765ID0090002-0141</v>
      </c>
      <c r="I989" s="5">
        <f t="shared" si="95"/>
        <v>304.93</v>
      </c>
      <c r="K989" t="s">
        <v>7</v>
      </c>
      <c r="L989" s="33">
        <v>834</v>
      </c>
      <c r="M989" t="s">
        <v>46</v>
      </c>
      <c r="N989" t="s">
        <v>160</v>
      </c>
      <c r="O989" s="33">
        <v>41</v>
      </c>
      <c r="P989" s="32">
        <v>336.58</v>
      </c>
      <c r="R989" t="str">
        <f t="shared" si="92"/>
        <v>834Bonneville26002ID0010018-0141</v>
      </c>
      <c r="S989" s="5">
        <f t="shared" si="93"/>
        <v>336.58</v>
      </c>
      <c r="U989" s="5"/>
    </row>
    <row r="990" spans="1:21" x14ac:dyDescent="0.25">
      <c r="A990" t="s">
        <v>186</v>
      </c>
      <c r="B990" s="33">
        <v>834</v>
      </c>
      <c r="C990" t="s">
        <v>46</v>
      </c>
      <c r="D990" t="s">
        <v>64</v>
      </c>
      <c r="E990" s="33">
        <v>42</v>
      </c>
      <c r="F990" s="32">
        <v>310.32</v>
      </c>
      <c r="H990" t="str">
        <f t="shared" si="94"/>
        <v>834Bonneville59765ID0090002-0142</v>
      </c>
      <c r="I990" s="5">
        <f t="shared" si="95"/>
        <v>310.32</v>
      </c>
      <c r="K990" t="s">
        <v>7</v>
      </c>
      <c r="L990" s="33">
        <v>834</v>
      </c>
      <c r="M990" t="s">
        <v>46</v>
      </c>
      <c r="N990" t="s">
        <v>160</v>
      </c>
      <c r="O990" s="33">
        <v>42</v>
      </c>
      <c r="P990" s="32">
        <v>342.53</v>
      </c>
      <c r="R990" t="str">
        <f t="shared" si="92"/>
        <v>834Bonneville26002ID0010018-0142</v>
      </c>
      <c r="S990" s="5">
        <f t="shared" si="93"/>
        <v>342.53</v>
      </c>
      <c r="U990" s="5"/>
    </row>
    <row r="991" spans="1:21" x14ac:dyDescent="0.25">
      <c r="A991" t="s">
        <v>186</v>
      </c>
      <c r="B991" s="33">
        <v>834</v>
      </c>
      <c r="C991" t="s">
        <v>46</v>
      </c>
      <c r="D991" t="s">
        <v>64</v>
      </c>
      <c r="E991" s="33">
        <v>43</v>
      </c>
      <c r="F991" s="32">
        <v>317.81</v>
      </c>
      <c r="H991" t="str">
        <f t="shared" si="94"/>
        <v>834Bonneville59765ID0090002-0143</v>
      </c>
      <c r="I991" s="5">
        <f t="shared" si="95"/>
        <v>317.81</v>
      </c>
      <c r="K991" t="s">
        <v>7</v>
      </c>
      <c r="L991" s="33">
        <v>834</v>
      </c>
      <c r="M991" t="s">
        <v>46</v>
      </c>
      <c r="N991" t="s">
        <v>160</v>
      </c>
      <c r="O991" s="33">
        <v>43</v>
      </c>
      <c r="P991" s="32">
        <v>350.79</v>
      </c>
      <c r="R991" t="str">
        <f t="shared" si="92"/>
        <v>834Bonneville26002ID0010018-0143</v>
      </c>
      <c r="S991" s="5">
        <f t="shared" si="93"/>
        <v>350.79</v>
      </c>
      <c r="U991" s="5"/>
    </row>
    <row r="992" spans="1:21" x14ac:dyDescent="0.25">
      <c r="A992" t="s">
        <v>186</v>
      </c>
      <c r="B992" s="33">
        <v>834</v>
      </c>
      <c r="C992" t="s">
        <v>46</v>
      </c>
      <c r="D992" t="s">
        <v>64</v>
      </c>
      <c r="E992" s="33">
        <v>44</v>
      </c>
      <c r="F992" s="32">
        <v>327.18</v>
      </c>
      <c r="H992" t="str">
        <f t="shared" si="94"/>
        <v>834Bonneville59765ID0090002-0144</v>
      </c>
      <c r="I992" s="5">
        <f t="shared" si="95"/>
        <v>327.18</v>
      </c>
      <c r="K992" t="s">
        <v>7</v>
      </c>
      <c r="L992" s="33">
        <v>834</v>
      </c>
      <c r="M992" t="s">
        <v>46</v>
      </c>
      <c r="N992" t="s">
        <v>160</v>
      </c>
      <c r="O992" s="33">
        <v>44</v>
      </c>
      <c r="P992" s="32">
        <v>361.14</v>
      </c>
      <c r="R992" t="str">
        <f t="shared" si="92"/>
        <v>834Bonneville26002ID0010018-0144</v>
      </c>
      <c r="S992" s="5">
        <f t="shared" si="93"/>
        <v>361.14</v>
      </c>
      <c r="U992" s="5"/>
    </row>
    <row r="993" spans="1:21" x14ac:dyDescent="0.25">
      <c r="A993" t="s">
        <v>186</v>
      </c>
      <c r="B993" s="33">
        <v>834</v>
      </c>
      <c r="C993" t="s">
        <v>46</v>
      </c>
      <c r="D993" t="s">
        <v>64</v>
      </c>
      <c r="E993" s="33">
        <v>45</v>
      </c>
      <c r="F993" s="32">
        <v>338.19</v>
      </c>
      <c r="H993" t="str">
        <f t="shared" si="94"/>
        <v>834Bonneville59765ID0090002-0145</v>
      </c>
      <c r="I993" s="5">
        <f t="shared" si="95"/>
        <v>338.19</v>
      </c>
      <c r="K993" t="s">
        <v>7</v>
      </c>
      <c r="L993" s="33">
        <v>834</v>
      </c>
      <c r="M993" t="s">
        <v>46</v>
      </c>
      <c r="N993" t="s">
        <v>160</v>
      </c>
      <c r="O993" s="33">
        <v>45</v>
      </c>
      <c r="P993" s="32">
        <v>373.29</v>
      </c>
      <c r="R993" t="str">
        <f t="shared" si="92"/>
        <v>834Bonneville26002ID0010018-0145</v>
      </c>
      <c r="S993" s="5">
        <f t="shared" si="93"/>
        <v>373.29</v>
      </c>
      <c r="U993" s="5"/>
    </row>
    <row r="994" spans="1:21" x14ac:dyDescent="0.25">
      <c r="A994" t="s">
        <v>186</v>
      </c>
      <c r="B994" s="33">
        <v>834</v>
      </c>
      <c r="C994" t="s">
        <v>46</v>
      </c>
      <c r="D994" t="s">
        <v>64</v>
      </c>
      <c r="E994" s="33">
        <v>46</v>
      </c>
      <c r="F994" s="32">
        <v>351.31</v>
      </c>
      <c r="H994" t="str">
        <f t="shared" si="94"/>
        <v>834Bonneville59765ID0090002-0146</v>
      </c>
      <c r="I994" s="5">
        <f t="shared" si="95"/>
        <v>351.31</v>
      </c>
      <c r="K994" t="s">
        <v>7</v>
      </c>
      <c r="L994" s="33">
        <v>834</v>
      </c>
      <c r="M994" t="s">
        <v>46</v>
      </c>
      <c r="N994" t="s">
        <v>160</v>
      </c>
      <c r="O994" s="33">
        <v>46</v>
      </c>
      <c r="P994" s="32">
        <v>387.77</v>
      </c>
      <c r="R994" t="str">
        <f t="shared" si="92"/>
        <v>834Bonneville26002ID0010018-0146</v>
      </c>
      <c r="S994" s="5">
        <f t="shared" si="93"/>
        <v>387.77</v>
      </c>
      <c r="U994" s="5"/>
    </row>
    <row r="995" spans="1:21" x14ac:dyDescent="0.25">
      <c r="A995" t="s">
        <v>186</v>
      </c>
      <c r="B995" s="33">
        <v>834</v>
      </c>
      <c r="C995" t="s">
        <v>46</v>
      </c>
      <c r="D995" t="s">
        <v>64</v>
      </c>
      <c r="E995" s="33">
        <v>47</v>
      </c>
      <c r="F995" s="32">
        <v>366.06</v>
      </c>
      <c r="H995" t="str">
        <f t="shared" si="94"/>
        <v>834Bonneville59765ID0090002-0147</v>
      </c>
      <c r="I995" s="5">
        <f t="shared" si="95"/>
        <v>366.06</v>
      </c>
      <c r="K995" t="s">
        <v>7</v>
      </c>
      <c r="L995" s="33">
        <v>834</v>
      </c>
      <c r="M995" t="s">
        <v>46</v>
      </c>
      <c r="N995" t="s">
        <v>160</v>
      </c>
      <c r="O995" s="33">
        <v>47</v>
      </c>
      <c r="P995" s="32">
        <v>404.05</v>
      </c>
      <c r="R995" t="str">
        <f t="shared" si="92"/>
        <v>834Bonneville26002ID0010018-0147</v>
      </c>
      <c r="S995" s="5">
        <f t="shared" si="93"/>
        <v>404.05</v>
      </c>
      <c r="U995" s="5"/>
    </row>
    <row r="996" spans="1:21" x14ac:dyDescent="0.25">
      <c r="A996" t="s">
        <v>186</v>
      </c>
      <c r="B996" s="33">
        <v>834</v>
      </c>
      <c r="C996" t="s">
        <v>46</v>
      </c>
      <c r="D996" t="s">
        <v>64</v>
      </c>
      <c r="E996" s="33">
        <v>48</v>
      </c>
      <c r="F996" s="32">
        <v>382.92</v>
      </c>
      <c r="H996" t="str">
        <f t="shared" si="94"/>
        <v>834Bonneville59765ID0090002-0148</v>
      </c>
      <c r="I996" s="5">
        <f t="shared" si="95"/>
        <v>382.92</v>
      </c>
      <c r="K996" t="s">
        <v>7</v>
      </c>
      <c r="L996" s="33">
        <v>834</v>
      </c>
      <c r="M996" t="s">
        <v>46</v>
      </c>
      <c r="N996" t="s">
        <v>160</v>
      </c>
      <c r="O996" s="33">
        <v>48</v>
      </c>
      <c r="P996" s="32">
        <v>422.66</v>
      </c>
      <c r="R996" t="str">
        <f t="shared" si="92"/>
        <v>834Bonneville26002ID0010018-0148</v>
      </c>
      <c r="S996" s="5">
        <f t="shared" si="93"/>
        <v>422.66</v>
      </c>
      <c r="U996" s="5"/>
    </row>
    <row r="997" spans="1:21" x14ac:dyDescent="0.25">
      <c r="A997" t="s">
        <v>186</v>
      </c>
      <c r="B997" s="33">
        <v>834</v>
      </c>
      <c r="C997" t="s">
        <v>46</v>
      </c>
      <c r="D997" t="s">
        <v>64</v>
      </c>
      <c r="E997" s="33">
        <v>49</v>
      </c>
      <c r="F997" s="32">
        <v>399.55</v>
      </c>
      <c r="H997" t="str">
        <f t="shared" ref="H997:H1013" si="96">B997&amp;C997&amp;A997&amp;E997</f>
        <v>834Bonneville59765ID0090002-0149</v>
      </c>
      <c r="I997" s="5">
        <f t="shared" ref="I997:I1013" si="97">F997</f>
        <v>399.55</v>
      </c>
      <c r="K997" t="s">
        <v>7</v>
      </c>
      <c r="L997" s="33">
        <v>834</v>
      </c>
      <c r="M997" t="s">
        <v>46</v>
      </c>
      <c r="N997" t="s">
        <v>160</v>
      </c>
      <c r="O997" s="33">
        <v>49</v>
      </c>
      <c r="P997" s="32">
        <v>441.02</v>
      </c>
      <c r="R997" t="str">
        <f t="shared" si="92"/>
        <v>834Bonneville26002ID0010018-0149</v>
      </c>
      <c r="S997" s="5">
        <f t="shared" si="93"/>
        <v>441.02</v>
      </c>
      <c r="U997" s="5"/>
    </row>
    <row r="998" spans="1:21" x14ac:dyDescent="0.25">
      <c r="A998" t="s">
        <v>186</v>
      </c>
      <c r="B998" s="33">
        <v>834</v>
      </c>
      <c r="C998" t="s">
        <v>46</v>
      </c>
      <c r="D998" t="s">
        <v>64</v>
      </c>
      <c r="E998" s="33">
        <v>50</v>
      </c>
      <c r="F998" s="32">
        <v>418.29</v>
      </c>
      <c r="H998" t="str">
        <f t="shared" si="96"/>
        <v>834Bonneville59765ID0090002-0150</v>
      </c>
      <c r="I998" s="5">
        <f t="shared" si="97"/>
        <v>418.29</v>
      </c>
      <c r="K998" t="s">
        <v>7</v>
      </c>
      <c r="L998" s="33">
        <v>834</v>
      </c>
      <c r="M998" t="s">
        <v>46</v>
      </c>
      <c r="N998" t="s">
        <v>160</v>
      </c>
      <c r="O998" s="33">
        <v>50</v>
      </c>
      <c r="P998" s="32">
        <v>461.7</v>
      </c>
      <c r="R998" t="str">
        <f t="shared" si="92"/>
        <v>834Bonneville26002ID0010018-0150</v>
      </c>
      <c r="S998" s="5">
        <f t="shared" si="93"/>
        <v>461.7</v>
      </c>
      <c r="U998" s="5"/>
    </row>
    <row r="999" spans="1:21" x14ac:dyDescent="0.25">
      <c r="A999" t="s">
        <v>186</v>
      </c>
      <c r="B999" s="33">
        <v>834</v>
      </c>
      <c r="C999" t="s">
        <v>46</v>
      </c>
      <c r="D999" t="s">
        <v>64</v>
      </c>
      <c r="E999" s="33">
        <v>51</v>
      </c>
      <c r="F999" s="32">
        <v>436.79</v>
      </c>
      <c r="H999" t="str">
        <f t="shared" si="96"/>
        <v>834Bonneville59765ID0090002-0151</v>
      </c>
      <c r="I999" s="5">
        <f t="shared" si="97"/>
        <v>436.79</v>
      </c>
      <c r="K999" t="s">
        <v>7</v>
      </c>
      <c r="L999" s="33">
        <v>834</v>
      </c>
      <c r="M999" t="s">
        <v>46</v>
      </c>
      <c r="N999" t="s">
        <v>160</v>
      </c>
      <c r="O999" s="33">
        <v>51</v>
      </c>
      <c r="P999" s="32">
        <v>482.13</v>
      </c>
      <c r="R999" t="str">
        <f t="shared" si="92"/>
        <v>834Bonneville26002ID0010018-0151</v>
      </c>
      <c r="S999" s="5">
        <f t="shared" si="93"/>
        <v>482.13</v>
      </c>
      <c r="U999" s="5"/>
    </row>
    <row r="1000" spans="1:21" x14ac:dyDescent="0.25">
      <c r="A1000" t="s">
        <v>186</v>
      </c>
      <c r="B1000" s="33">
        <v>834</v>
      </c>
      <c r="C1000" t="s">
        <v>46</v>
      </c>
      <c r="D1000" t="s">
        <v>64</v>
      </c>
      <c r="E1000" s="33">
        <v>52</v>
      </c>
      <c r="F1000" s="32">
        <v>457.17</v>
      </c>
      <c r="H1000" t="str">
        <f t="shared" si="96"/>
        <v>834Bonneville59765ID0090002-0152</v>
      </c>
      <c r="I1000" s="5">
        <f t="shared" si="97"/>
        <v>457.17</v>
      </c>
      <c r="K1000" t="s">
        <v>7</v>
      </c>
      <c r="L1000" s="33">
        <v>834</v>
      </c>
      <c r="M1000" t="s">
        <v>46</v>
      </c>
      <c r="N1000" t="s">
        <v>160</v>
      </c>
      <c r="O1000" s="33">
        <v>52</v>
      </c>
      <c r="P1000" s="32">
        <v>504.61</v>
      </c>
      <c r="R1000" t="str">
        <f t="shared" si="92"/>
        <v>834Bonneville26002ID0010018-0152</v>
      </c>
      <c r="S1000" s="5">
        <f t="shared" si="93"/>
        <v>504.61</v>
      </c>
      <c r="U1000" s="5"/>
    </row>
    <row r="1001" spans="1:21" x14ac:dyDescent="0.25">
      <c r="A1001" t="s">
        <v>186</v>
      </c>
      <c r="B1001" s="33">
        <v>834</v>
      </c>
      <c r="C1001" t="s">
        <v>46</v>
      </c>
      <c r="D1001" t="s">
        <v>64</v>
      </c>
      <c r="E1001" s="33">
        <v>53</v>
      </c>
      <c r="F1001" s="32">
        <v>477.78</v>
      </c>
      <c r="H1001" t="str">
        <f t="shared" si="96"/>
        <v>834Bonneville59765ID0090002-0153</v>
      </c>
      <c r="I1001" s="5">
        <f t="shared" si="97"/>
        <v>477.78</v>
      </c>
      <c r="K1001" t="s">
        <v>7</v>
      </c>
      <c r="L1001" s="33">
        <v>834</v>
      </c>
      <c r="M1001" t="s">
        <v>46</v>
      </c>
      <c r="N1001" t="s">
        <v>160</v>
      </c>
      <c r="O1001" s="33">
        <v>53</v>
      </c>
      <c r="P1001" s="32">
        <v>527.37</v>
      </c>
      <c r="R1001" t="str">
        <f t="shared" si="92"/>
        <v>834Bonneville26002ID0010018-0153</v>
      </c>
      <c r="S1001" s="5">
        <f t="shared" si="93"/>
        <v>527.37</v>
      </c>
      <c r="U1001" s="5"/>
    </row>
    <row r="1002" spans="1:21" x14ac:dyDescent="0.25">
      <c r="A1002" t="s">
        <v>186</v>
      </c>
      <c r="B1002" s="33">
        <v>834</v>
      </c>
      <c r="C1002" t="s">
        <v>46</v>
      </c>
      <c r="D1002" t="s">
        <v>64</v>
      </c>
      <c r="E1002" s="33">
        <v>54</v>
      </c>
      <c r="F1002" s="32">
        <v>500.02</v>
      </c>
      <c r="H1002" t="str">
        <f t="shared" si="96"/>
        <v>834Bonneville59765ID0090002-0154</v>
      </c>
      <c r="I1002" s="5">
        <f t="shared" si="97"/>
        <v>500.02</v>
      </c>
      <c r="K1002" t="s">
        <v>7</v>
      </c>
      <c r="L1002" s="33">
        <v>834</v>
      </c>
      <c r="M1002" t="s">
        <v>46</v>
      </c>
      <c r="N1002" t="s">
        <v>160</v>
      </c>
      <c r="O1002" s="33">
        <v>54</v>
      </c>
      <c r="P1002" s="32">
        <v>551.91</v>
      </c>
      <c r="R1002" t="str">
        <f t="shared" si="92"/>
        <v>834Bonneville26002ID0010018-0154</v>
      </c>
      <c r="S1002" s="5">
        <f t="shared" si="93"/>
        <v>551.91</v>
      </c>
      <c r="U1002" s="5"/>
    </row>
    <row r="1003" spans="1:21" x14ac:dyDescent="0.25">
      <c r="A1003" t="s">
        <v>186</v>
      </c>
      <c r="B1003" s="33">
        <v>834</v>
      </c>
      <c r="C1003" t="s">
        <v>46</v>
      </c>
      <c r="D1003" t="s">
        <v>64</v>
      </c>
      <c r="E1003" s="33">
        <v>55</v>
      </c>
      <c r="F1003" s="32">
        <v>522.27</v>
      </c>
      <c r="H1003" t="str">
        <f t="shared" si="96"/>
        <v>834Bonneville59765ID0090002-0155</v>
      </c>
      <c r="I1003" s="5">
        <f t="shared" si="97"/>
        <v>522.27</v>
      </c>
      <c r="K1003" t="s">
        <v>7</v>
      </c>
      <c r="L1003" s="33">
        <v>834</v>
      </c>
      <c r="M1003" t="s">
        <v>46</v>
      </c>
      <c r="N1003" t="s">
        <v>160</v>
      </c>
      <c r="O1003" s="33">
        <v>55</v>
      </c>
      <c r="P1003" s="32">
        <v>576.48</v>
      </c>
      <c r="R1003" t="str">
        <f t="shared" si="92"/>
        <v>834Bonneville26002ID0010018-0155</v>
      </c>
      <c r="S1003" s="5">
        <f t="shared" si="93"/>
        <v>576.48</v>
      </c>
      <c r="U1003" s="5"/>
    </row>
    <row r="1004" spans="1:21" x14ac:dyDescent="0.25">
      <c r="A1004" t="s">
        <v>186</v>
      </c>
      <c r="B1004" s="33">
        <v>834</v>
      </c>
      <c r="C1004" t="s">
        <v>46</v>
      </c>
      <c r="D1004" t="s">
        <v>64</v>
      </c>
      <c r="E1004" s="33">
        <v>56</v>
      </c>
      <c r="F1004" s="32">
        <v>546.4</v>
      </c>
      <c r="H1004" t="str">
        <f t="shared" si="96"/>
        <v>834Bonneville59765ID0090002-0156</v>
      </c>
      <c r="I1004" s="5">
        <f t="shared" si="97"/>
        <v>546.4</v>
      </c>
      <c r="K1004" t="s">
        <v>7</v>
      </c>
      <c r="L1004" s="33">
        <v>834</v>
      </c>
      <c r="M1004" t="s">
        <v>46</v>
      </c>
      <c r="N1004" t="s">
        <v>160</v>
      </c>
      <c r="O1004" s="33">
        <v>56</v>
      </c>
      <c r="P1004" s="32">
        <v>603.11</v>
      </c>
      <c r="R1004" t="str">
        <f t="shared" si="92"/>
        <v>834Bonneville26002ID0010018-0156</v>
      </c>
      <c r="S1004" s="5">
        <f t="shared" si="93"/>
        <v>603.11</v>
      </c>
      <c r="U1004" s="5"/>
    </row>
    <row r="1005" spans="1:21" x14ac:dyDescent="0.25">
      <c r="A1005" t="s">
        <v>186</v>
      </c>
      <c r="B1005" s="33">
        <v>834</v>
      </c>
      <c r="C1005" t="s">
        <v>46</v>
      </c>
      <c r="D1005" t="s">
        <v>64</v>
      </c>
      <c r="E1005" s="33">
        <v>57</v>
      </c>
      <c r="F1005" s="32">
        <v>570.75</v>
      </c>
      <c r="H1005" t="str">
        <f t="shared" si="96"/>
        <v>834Bonneville59765ID0090002-0157</v>
      </c>
      <c r="I1005" s="5">
        <f t="shared" si="97"/>
        <v>570.75</v>
      </c>
      <c r="K1005" t="s">
        <v>7</v>
      </c>
      <c r="L1005" s="33">
        <v>834</v>
      </c>
      <c r="M1005" t="s">
        <v>46</v>
      </c>
      <c r="N1005" t="s">
        <v>160</v>
      </c>
      <c r="O1005" s="33">
        <v>57</v>
      </c>
      <c r="P1005" s="32">
        <v>629.99</v>
      </c>
      <c r="R1005" t="str">
        <f t="shared" si="92"/>
        <v>834Bonneville26002ID0010018-0157</v>
      </c>
      <c r="S1005" s="5">
        <f t="shared" si="93"/>
        <v>629.99</v>
      </c>
      <c r="U1005" s="5"/>
    </row>
    <row r="1006" spans="1:21" x14ac:dyDescent="0.25">
      <c r="A1006" t="s">
        <v>186</v>
      </c>
      <c r="B1006" s="33">
        <v>834</v>
      </c>
      <c r="C1006" t="s">
        <v>46</v>
      </c>
      <c r="D1006" t="s">
        <v>64</v>
      </c>
      <c r="E1006" s="33">
        <v>58</v>
      </c>
      <c r="F1006" s="32">
        <v>596.75</v>
      </c>
      <c r="H1006" t="str">
        <f t="shared" si="96"/>
        <v>834Bonneville59765ID0090002-0158</v>
      </c>
      <c r="I1006" s="5">
        <f t="shared" si="97"/>
        <v>596.75</v>
      </c>
      <c r="K1006" t="s">
        <v>7</v>
      </c>
      <c r="L1006" s="33">
        <v>834</v>
      </c>
      <c r="M1006" t="s">
        <v>46</v>
      </c>
      <c r="N1006" t="s">
        <v>160</v>
      </c>
      <c r="O1006" s="33">
        <v>58</v>
      </c>
      <c r="P1006" s="32">
        <v>658.69</v>
      </c>
      <c r="R1006" t="str">
        <f t="shared" si="92"/>
        <v>834Bonneville26002ID0010018-0158</v>
      </c>
      <c r="S1006" s="5">
        <f t="shared" si="93"/>
        <v>658.69</v>
      </c>
      <c r="U1006" s="5"/>
    </row>
    <row r="1007" spans="1:21" x14ac:dyDescent="0.25">
      <c r="A1007" t="s">
        <v>186</v>
      </c>
      <c r="B1007" s="33">
        <v>834</v>
      </c>
      <c r="C1007" t="s">
        <v>46</v>
      </c>
      <c r="D1007" t="s">
        <v>64</v>
      </c>
      <c r="E1007" s="33">
        <v>59</v>
      </c>
      <c r="F1007" s="32">
        <v>609.63</v>
      </c>
      <c r="H1007" t="str">
        <f t="shared" si="96"/>
        <v>834Bonneville59765ID0090002-0159</v>
      </c>
      <c r="I1007" s="5">
        <f t="shared" si="97"/>
        <v>609.63</v>
      </c>
      <c r="K1007" t="s">
        <v>7</v>
      </c>
      <c r="L1007" s="33">
        <v>834</v>
      </c>
      <c r="M1007" t="s">
        <v>46</v>
      </c>
      <c r="N1007" t="s">
        <v>160</v>
      </c>
      <c r="O1007" s="33">
        <v>59</v>
      </c>
      <c r="P1007" s="32">
        <v>672.9</v>
      </c>
      <c r="R1007" t="str">
        <f t="shared" si="92"/>
        <v>834Bonneville26002ID0010018-0159</v>
      </c>
      <c r="S1007" s="5">
        <f t="shared" si="93"/>
        <v>672.9</v>
      </c>
      <c r="U1007" s="5"/>
    </row>
    <row r="1008" spans="1:21" x14ac:dyDescent="0.25">
      <c r="A1008" t="s">
        <v>186</v>
      </c>
      <c r="B1008" s="33">
        <v>834</v>
      </c>
      <c r="C1008" t="s">
        <v>46</v>
      </c>
      <c r="D1008" t="s">
        <v>64</v>
      </c>
      <c r="E1008" s="33">
        <v>60</v>
      </c>
      <c r="F1008" s="32">
        <v>635.63</v>
      </c>
      <c r="H1008" t="str">
        <f t="shared" si="96"/>
        <v>834Bonneville59765ID0090002-0160</v>
      </c>
      <c r="I1008" s="5">
        <f t="shared" si="97"/>
        <v>635.63</v>
      </c>
      <c r="K1008" t="s">
        <v>7</v>
      </c>
      <c r="L1008" s="33">
        <v>834</v>
      </c>
      <c r="M1008" t="s">
        <v>46</v>
      </c>
      <c r="N1008" t="s">
        <v>160</v>
      </c>
      <c r="O1008" s="33">
        <v>60</v>
      </c>
      <c r="P1008" s="32">
        <v>701.6</v>
      </c>
      <c r="R1008" t="str">
        <f t="shared" si="92"/>
        <v>834Bonneville26002ID0010018-0160</v>
      </c>
      <c r="S1008" s="5">
        <f t="shared" si="93"/>
        <v>701.6</v>
      </c>
      <c r="U1008" s="5"/>
    </row>
    <row r="1009" spans="1:21" x14ac:dyDescent="0.25">
      <c r="A1009" t="s">
        <v>186</v>
      </c>
      <c r="B1009" s="33">
        <v>834</v>
      </c>
      <c r="C1009" t="s">
        <v>46</v>
      </c>
      <c r="D1009" t="s">
        <v>64</v>
      </c>
      <c r="E1009" s="33">
        <v>61</v>
      </c>
      <c r="F1009" s="32">
        <v>658.11</v>
      </c>
      <c r="H1009" t="str">
        <f t="shared" si="96"/>
        <v>834Bonneville59765ID0090002-0161</v>
      </c>
      <c r="I1009" s="5">
        <f t="shared" si="97"/>
        <v>658.11</v>
      </c>
      <c r="K1009" t="s">
        <v>7</v>
      </c>
      <c r="L1009" s="33">
        <v>834</v>
      </c>
      <c r="M1009" t="s">
        <v>46</v>
      </c>
      <c r="N1009" t="s">
        <v>160</v>
      </c>
      <c r="O1009" s="33">
        <v>61</v>
      </c>
      <c r="P1009" s="32">
        <v>726.41</v>
      </c>
      <c r="R1009" t="str">
        <f t="shared" si="92"/>
        <v>834Bonneville26002ID0010018-0161</v>
      </c>
      <c r="S1009" s="5">
        <f t="shared" si="93"/>
        <v>726.41</v>
      </c>
      <c r="U1009" s="5"/>
    </row>
    <row r="1010" spans="1:21" x14ac:dyDescent="0.25">
      <c r="A1010" t="s">
        <v>186</v>
      </c>
      <c r="B1010" s="33">
        <v>834</v>
      </c>
      <c r="C1010" t="s">
        <v>46</v>
      </c>
      <c r="D1010" t="s">
        <v>64</v>
      </c>
      <c r="E1010" s="33">
        <v>62</v>
      </c>
      <c r="F1010" s="32">
        <v>672.87</v>
      </c>
      <c r="H1010" t="str">
        <f t="shared" si="96"/>
        <v>834Bonneville59765ID0090002-0162</v>
      </c>
      <c r="I1010" s="5">
        <f t="shared" si="97"/>
        <v>672.87</v>
      </c>
      <c r="K1010" t="s">
        <v>7</v>
      </c>
      <c r="L1010" s="33">
        <v>834</v>
      </c>
      <c r="M1010" t="s">
        <v>46</v>
      </c>
      <c r="N1010" t="s">
        <v>160</v>
      </c>
      <c r="O1010" s="33">
        <v>62</v>
      </c>
      <c r="P1010" s="32">
        <v>742.71</v>
      </c>
      <c r="R1010" t="str">
        <f t="shared" si="92"/>
        <v>834Bonneville26002ID0010018-0162</v>
      </c>
      <c r="S1010" s="5">
        <f t="shared" si="93"/>
        <v>742.71</v>
      </c>
      <c r="U1010" s="5"/>
    </row>
    <row r="1011" spans="1:21" x14ac:dyDescent="0.25">
      <c r="A1011" t="s">
        <v>186</v>
      </c>
      <c r="B1011" s="33">
        <v>834</v>
      </c>
      <c r="C1011" t="s">
        <v>46</v>
      </c>
      <c r="D1011" t="s">
        <v>64</v>
      </c>
      <c r="E1011" s="33">
        <v>63</v>
      </c>
      <c r="F1011" s="32">
        <v>691.37</v>
      </c>
      <c r="H1011" t="str">
        <f t="shared" si="96"/>
        <v>834Bonneville59765ID0090002-0163</v>
      </c>
      <c r="I1011" s="5">
        <f t="shared" si="97"/>
        <v>691.37</v>
      </c>
      <c r="K1011" t="s">
        <v>7</v>
      </c>
      <c r="L1011" s="33">
        <v>834</v>
      </c>
      <c r="M1011" t="s">
        <v>46</v>
      </c>
      <c r="N1011" t="s">
        <v>160</v>
      </c>
      <c r="O1011" s="33">
        <v>63</v>
      </c>
      <c r="P1011" s="32">
        <v>763.13</v>
      </c>
      <c r="R1011" t="str">
        <f t="shared" si="92"/>
        <v>834Bonneville26002ID0010018-0163</v>
      </c>
      <c r="S1011" s="5">
        <f t="shared" si="93"/>
        <v>763.13</v>
      </c>
      <c r="U1011" s="5"/>
    </row>
    <row r="1012" spans="1:21" x14ac:dyDescent="0.25">
      <c r="A1012" t="s">
        <v>186</v>
      </c>
      <c r="B1012" s="33">
        <v>834</v>
      </c>
      <c r="C1012" t="s">
        <v>46</v>
      </c>
      <c r="D1012" t="s">
        <v>64</v>
      </c>
      <c r="E1012" s="33">
        <v>64</v>
      </c>
      <c r="F1012" s="32">
        <v>702.6</v>
      </c>
      <c r="H1012" t="str">
        <f t="shared" si="96"/>
        <v>834Bonneville59765ID0090002-0164</v>
      </c>
      <c r="I1012" s="5">
        <f t="shared" si="97"/>
        <v>702.6</v>
      </c>
      <c r="K1012" t="s">
        <v>7</v>
      </c>
      <c r="L1012" s="33">
        <v>834</v>
      </c>
      <c r="M1012" t="s">
        <v>46</v>
      </c>
      <c r="N1012" t="s">
        <v>160</v>
      </c>
      <c r="O1012" s="33">
        <v>64</v>
      </c>
      <c r="P1012" s="32">
        <v>775.52</v>
      </c>
      <c r="R1012" t="str">
        <f t="shared" si="92"/>
        <v>834Bonneville26002ID0010018-0164</v>
      </c>
      <c r="S1012" s="5">
        <f t="shared" si="93"/>
        <v>775.52</v>
      </c>
      <c r="U1012" s="5"/>
    </row>
    <row r="1013" spans="1:21" x14ac:dyDescent="0.25">
      <c r="A1013" t="s">
        <v>186</v>
      </c>
      <c r="B1013" s="33">
        <v>834</v>
      </c>
      <c r="C1013" t="s">
        <v>46</v>
      </c>
      <c r="D1013" t="s">
        <v>64</v>
      </c>
      <c r="E1013" s="33">
        <v>65</v>
      </c>
      <c r="F1013" s="32">
        <v>702.6</v>
      </c>
      <c r="H1013" t="str">
        <f t="shared" si="96"/>
        <v>834Bonneville59765ID0090002-0165</v>
      </c>
      <c r="I1013" s="5">
        <f t="shared" si="97"/>
        <v>702.6</v>
      </c>
      <c r="K1013" t="s">
        <v>7</v>
      </c>
      <c r="L1013" s="33">
        <v>834</v>
      </c>
      <c r="M1013" t="s">
        <v>46</v>
      </c>
      <c r="N1013" t="s">
        <v>160</v>
      </c>
      <c r="O1013" s="33">
        <v>65</v>
      </c>
      <c r="P1013" s="32">
        <v>775.52</v>
      </c>
      <c r="R1013" t="str">
        <f t="shared" si="92"/>
        <v>834Bonneville26002ID0010018-0165</v>
      </c>
      <c r="S1013" s="5">
        <f t="shared" si="93"/>
        <v>775.52</v>
      </c>
      <c r="U1013" s="5"/>
    </row>
    <row r="1014" spans="1:21" x14ac:dyDescent="0.25">
      <c r="A1014" t="s">
        <v>186</v>
      </c>
      <c r="B1014" s="33">
        <v>834</v>
      </c>
      <c r="C1014" t="s">
        <v>48</v>
      </c>
      <c r="D1014" t="s">
        <v>64</v>
      </c>
      <c r="E1014" s="33">
        <v>20</v>
      </c>
      <c r="F1014" s="32">
        <v>148.72</v>
      </c>
      <c r="H1014" t="str">
        <f t="shared" ref="H1014:H1059" si="98">B1014&amp;C1014&amp;A1014&amp;E1014</f>
        <v>834Clark59765ID0090002-0120</v>
      </c>
      <c r="I1014" s="5">
        <f t="shared" ref="I1014:I1059" si="99">F1014</f>
        <v>148.72</v>
      </c>
      <c r="K1014" t="s">
        <v>186</v>
      </c>
      <c r="L1014" s="33">
        <v>834</v>
      </c>
      <c r="M1014" t="s">
        <v>48</v>
      </c>
      <c r="N1014" t="s">
        <v>160</v>
      </c>
      <c r="O1014" s="33">
        <v>20</v>
      </c>
      <c r="P1014" s="32">
        <v>148.72</v>
      </c>
      <c r="R1014" t="str">
        <f t="shared" si="92"/>
        <v>834Clark59765ID0090002-0120</v>
      </c>
      <c r="S1014" s="5">
        <f t="shared" si="93"/>
        <v>148.72</v>
      </c>
      <c r="U1014" s="5"/>
    </row>
    <row r="1015" spans="1:21" x14ac:dyDescent="0.25">
      <c r="A1015" t="s">
        <v>186</v>
      </c>
      <c r="B1015" s="33">
        <v>834</v>
      </c>
      <c r="C1015" t="s">
        <v>48</v>
      </c>
      <c r="D1015" t="s">
        <v>64</v>
      </c>
      <c r="E1015" s="33">
        <v>21</v>
      </c>
      <c r="F1015" s="32">
        <v>234.2</v>
      </c>
      <c r="H1015" t="str">
        <f t="shared" si="98"/>
        <v>834Clark59765ID0090002-0121</v>
      </c>
      <c r="I1015" s="5">
        <f t="shared" si="99"/>
        <v>234.2</v>
      </c>
      <c r="K1015" t="s">
        <v>186</v>
      </c>
      <c r="L1015" s="33">
        <v>834</v>
      </c>
      <c r="M1015" t="s">
        <v>48</v>
      </c>
      <c r="N1015" t="s">
        <v>160</v>
      </c>
      <c r="O1015" s="33">
        <v>21</v>
      </c>
      <c r="P1015" s="32">
        <v>269.33</v>
      </c>
      <c r="R1015" t="str">
        <f t="shared" si="92"/>
        <v>834Clark59765ID0090002-0121</v>
      </c>
      <c r="S1015" s="5">
        <f t="shared" si="93"/>
        <v>269.33</v>
      </c>
      <c r="U1015" s="5"/>
    </row>
    <row r="1016" spans="1:21" x14ac:dyDescent="0.25">
      <c r="A1016" t="s">
        <v>186</v>
      </c>
      <c r="B1016" s="33">
        <v>834</v>
      </c>
      <c r="C1016" t="s">
        <v>48</v>
      </c>
      <c r="D1016" t="s">
        <v>64</v>
      </c>
      <c r="E1016" s="33">
        <v>22</v>
      </c>
      <c r="F1016" s="32">
        <v>234.2</v>
      </c>
      <c r="H1016" t="str">
        <f t="shared" si="98"/>
        <v>834Clark59765ID0090002-0122</v>
      </c>
      <c r="I1016" s="5">
        <f t="shared" si="99"/>
        <v>234.2</v>
      </c>
      <c r="K1016" t="s">
        <v>186</v>
      </c>
      <c r="L1016" s="33">
        <v>834</v>
      </c>
      <c r="M1016" t="s">
        <v>48</v>
      </c>
      <c r="N1016" t="s">
        <v>160</v>
      </c>
      <c r="O1016" s="33">
        <v>22</v>
      </c>
      <c r="P1016" s="32">
        <v>269.33</v>
      </c>
      <c r="R1016" t="str">
        <f t="shared" si="92"/>
        <v>834Clark59765ID0090002-0122</v>
      </c>
      <c r="S1016" s="5">
        <f t="shared" si="93"/>
        <v>269.33</v>
      </c>
      <c r="U1016" s="5"/>
    </row>
    <row r="1017" spans="1:21" x14ac:dyDescent="0.25">
      <c r="A1017" t="s">
        <v>186</v>
      </c>
      <c r="B1017" s="33">
        <v>834</v>
      </c>
      <c r="C1017" t="s">
        <v>48</v>
      </c>
      <c r="D1017" t="s">
        <v>64</v>
      </c>
      <c r="E1017" s="33">
        <v>23</v>
      </c>
      <c r="F1017" s="32">
        <v>234.2</v>
      </c>
      <c r="H1017" t="str">
        <f t="shared" si="98"/>
        <v>834Clark59765ID0090002-0123</v>
      </c>
      <c r="I1017" s="5">
        <f t="shared" si="99"/>
        <v>234.2</v>
      </c>
      <c r="K1017" t="s">
        <v>186</v>
      </c>
      <c r="L1017" s="33">
        <v>834</v>
      </c>
      <c r="M1017" t="s">
        <v>48</v>
      </c>
      <c r="N1017" t="s">
        <v>160</v>
      </c>
      <c r="O1017" s="33">
        <v>23</v>
      </c>
      <c r="P1017" s="32">
        <v>269.33</v>
      </c>
      <c r="R1017" t="str">
        <f t="shared" si="92"/>
        <v>834Clark59765ID0090002-0123</v>
      </c>
      <c r="S1017" s="5">
        <f t="shared" si="93"/>
        <v>269.33</v>
      </c>
      <c r="U1017" s="5"/>
    </row>
    <row r="1018" spans="1:21" x14ac:dyDescent="0.25">
      <c r="A1018" t="s">
        <v>186</v>
      </c>
      <c r="B1018" s="33">
        <v>834</v>
      </c>
      <c r="C1018" t="s">
        <v>48</v>
      </c>
      <c r="D1018" t="s">
        <v>64</v>
      </c>
      <c r="E1018" s="33">
        <v>24</v>
      </c>
      <c r="F1018" s="32">
        <v>234.2</v>
      </c>
      <c r="H1018" t="str">
        <f t="shared" si="98"/>
        <v>834Clark59765ID0090002-0124</v>
      </c>
      <c r="I1018" s="5">
        <f t="shared" si="99"/>
        <v>234.2</v>
      </c>
      <c r="K1018" t="s">
        <v>186</v>
      </c>
      <c r="L1018" s="33">
        <v>834</v>
      </c>
      <c r="M1018" t="s">
        <v>48</v>
      </c>
      <c r="N1018" t="s">
        <v>160</v>
      </c>
      <c r="O1018" s="33">
        <v>24</v>
      </c>
      <c r="P1018" s="32">
        <v>269.33</v>
      </c>
      <c r="R1018" t="str">
        <f t="shared" si="92"/>
        <v>834Clark59765ID0090002-0124</v>
      </c>
      <c r="S1018" s="5">
        <f t="shared" si="93"/>
        <v>269.33</v>
      </c>
      <c r="U1018" s="5"/>
    </row>
    <row r="1019" spans="1:21" x14ac:dyDescent="0.25">
      <c r="A1019" t="s">
        <v>186</v>
      </c>
      <c r="B1019" s="33">
        <v>834</v>
      </c>
      <c r="C1019" t="s">
        <v>48</v>
      </c>
      <c r="D1019" t="s">
        <v>64</v>
      </c>
      <c r="E1019" s="33">
        <v>25</v>
      </c>
      <c r="F1019" s="32">
        <v>235.14</v>
      </c>
      <c r="H1019" t="str">
        <f t="shared" si="98"/>
        <v>834Clark59765ID0090002-0125</v>
      </c>
      <c r="I1019" s="5">
        <f t="shared" si="99"/>
        <v>235.14</v>
      </c>
      <c r="K1019" t="s">
        <v>186</v>
      </c>
      <c r="L1019" s="33">
        <v>834</v>
      </c>
      <c r="M1019" t="s">
        <v>48</v>
      </c>
      <c r="N1019" t="s">
        <v>160</v>
      </c>
      <c r="O1019" s="33">
        <v>25</v>
      </c>
      <c r="P1019" s="32">
        <v>270.41000000000003</v>
      </c>
      <c r="R1019" t="str">
        <f t="shared" si="92"/>
        <v>834Clark59765ID0090002-0125</v>
      </c>
      <c r="S1019" s="5">
        <f t="shared" si="93"/>
        <v>270.41000000000003</v>
      </c>
      <c r="U1019" s="5"/>
    </row>
    <row r="1020" spans="1:21" x14ac:dyDescent="0.25">
      <c r="A1020" t="s">
        <v>186</v>
      </c>
      <c r="B1020" s="33">
        <v>834</v>
      </c>
      <c r="C1020" t="s">
        <v>48</v>
      </c>
      <c r="D1020" t="s">
        <v>64</v>
      </c>
      <c r="E1020" s="33">
        <v>26</v>
      </c>
      <c r="F1020" s="32">
        <v>239.82</v>
      </c>
      <c r="H1020" t="str">
        <f t="shared" si="98"/>
        <v>834Clark59765ID0090002-0126</v>
      </c>
      <c r="I1020" s="5">
        <f t="shared" si="99"/>
        <v>239.82</v>
      </c>
      <c r="K1020" t="s">
        <v>186</v>
      </c>
      <c r="L1020" s="33">
        <v>834</v>
      </c>
      <c r="M1020" t="s">
        <v>48</v>
      </c>
      <c r="N1020" t="s">
        <v>160</v>
      </c>
      <c r="O1020" s="33">
        <v>26</v>
      </c>
      <c r="P1020" s="32">
        <v>275.8</v>
      </c>
      <c r="R1020" t="str">
        <f t="shared" si="92"/>
        <v>834Clark59765ID0090002-0126</v>
      </c>
      <c r="S1020" s="5">
        <f t="shared" si="93"/>
        <v>275.8</v>
      </c>
      <c r="U1020" s="5"/>
    </row>
    <row r="1021" spans="1:21" x14ac:dyDescent="0.25">
      <c r="A1021" t="s">
        <v>186</v>
      </c>
      <c r="B1021" s="33">
        <v>834</v>
      </c>
      <c r="C1021" t="s">
        <v>48</v>
      </c>
      <c r="D1021" t="s">
        <v>64</v>
      </c>
      <c r="E1021" s="33">
        <v>27</v>
      </c>
      <c r="F1021" s="32">
        <v>245.45</v>
      </c>
      <c r="H1021" t="str">
        <f t="shared" si="98"/>
        <v>834Clark59765ID0090002-0127</v>
      </c>
      <c r="I1021" s="5">
        <f t="shared" si="99"/>
        <v>245.45</v>
      </c>
      <c r="K1021" t="s">
        <v>186</v>
      </c>
      <c r="L1021" s="33">
        <v>834</v>
      </c>
      <c r="M1021" t="s">
        <v>48</v>
      </c>
      <c r="N1021" t="s">
        <v>160</v>
      </c>
      <c r="O1021" s="33">
        <v>27</v>
      </c>
      <c r="P1021" s="32">
        <v>282.26</v>
      </c>
      <c r="R1021" t="str">
        <f t="shared" si="92"/>
        <v>834Clark59765ID0090002-0127</v>
      </c>
      <c r="S1021" s="5">
        <f t="shared" si="93"/>
        <v>282.26</v>
      </c>
      <c r="U1021" s="5"/>
    </row>
    <row r="1022" spans="1:21" x14ac:dyDescent="0.25">
      <c r="A1022" t="s">
        <v>186</v>
      </c>
      <c r="B1022" s="33">
        <v>834</v>
      </c>
      <c r="C1022" t="s">
        <v>48</v>
      </c>
      <c r="D1022" t="s">
        <v>64</v>
      </c>
      <c r="E1022" s="33">
        <v>28</v>
      </c>
      <c r="F1022" s="32">
        <v>254.58</v>
      </c>
      <c r="H1022" t="str">
        <f t="shared" si="98"/>
        <v>834Clark59765ID0090002-0128</v>
      </c>
      <c r="I1022" s="5">
        <f t="shared" si="99"/>
        <v>254.58</v>
      </c>
      <c r="K1022" t="s">
        <v>186</v>
      </c>
      <c r="L1022" s="33">
        <v>834</v>
      </c>
      <c r="M1022" t="s">
        <v>48</v>
      </c>
      <c r="N1022" t="s">
        <v>160</v>
      </c>
      <c r="O1022" s="33">
        <v>28</v>
      </c>
      <c r="P1022" s="32">
        <v>292.77</v>
      </c>
      <c r="R1022" t="str">
        <f t="shared" si="92"/>
        <v>834Clark59765ID0090002-0128</v>
      </c>
      <c r="S1022" s="5">
        <f t="shared" si="93"/>
        <v>292.77</v>
      </c>
      <c r="U1022" s="5"/>
    </row>
    <row r="1023" spans="1:21" x14ac:dyDescent="0.25">
      <c r="A1023" t="s">
        <v>186</v>
      </c>
      <c r="B1023" s="33">
        <v>834</v>
      </c>
      <c r="C1023" t="s">
        <v>48</v>
      </c>
      <c r="D1023" t="s">
        <v>64</v>
      </c>
      <c r="E1023" s="33">
        <v>29</v>
      </c>
      <c r="F1023" s="32">
        <v>262.07</v>
      </c>
      <c r="H1023" t="str">
        <f t="shared" si="98"/>
        <v>834Clark59765ID0090002-0129</v>
      </c>
      <c r="I1023" s="5">
        <f t="shared" si="99"/>
        <v>262.07</v>
      </c>
      <c r="K1023" t="s">
        <v>186</v>
      </c>
      <c r="L1023" s="33">
        <v>834</v>
      </c>
      <c r="M1023" t="s">
        <v>48</v>
      </c>
      <c r="N1023" t="s">
        <v>160</v>
      </c>
      <c r="O1023" s="33">
        <v>29</v>
      </c>
      <c r="P1023" s="32">
        <v>301.38</v>
      </c>
      <c r="R1023" t="str">
        <f t="shared" si="92"/>
        <v>834Clark59765ID0090002-0129</v>
      </c>
      <c r="S1023" s="5">
        <f t="shared" si="93"/>
        <v>301.38</v>
      </c>
      <c r="U1023" s="5"/>
    </row>
    <row r="1024" spans="1:21" x14ac:dyDescent="0.25">
      <c r="A1024" t="s">
        <v>186</v>
      </c>
      <c r="B1024" s="33">
        <v>834</v>
      </c>
      <c r="C1024" t="s">
        <v>48</v>
      </c>
      <c r="D1024" t="s">
        <v>64</v>
      </c>
      <c r="E1024" s="33">
        <v>30</v>
      </c>
      <c r="F1024" s="32">
        <v>265.82</v>
      </c>
      <c r="H1024" t="str">
        <f t="shared" si="98"/>
        <v>834Clark59765ID0090002-0130</v>
      </c>
      <c r="I1024" s="5">
        <f t="shared" si="99"/>
        <v>265.82</v>
      </c>
      <c r="K1024" t="s">
        <v>186</v>
      </c>
      <c r="L1024" s="33">
        <v>834</v>
      </c>
      <c r="M1024" t="s">
        <v>48</v>
      </c>
      <c r="N1024" t="s">
        <v>160</v>
      </c>
      <c r="O1024" s="33">
        <v>30</v>
      </c>
      <c r="P1024" s="32">
        <v>305.69</v>
      </c>
      <c r="R1024" t="str">
        <f t="shared" si="92"/>
        <v>834Clark59765ID0090002-0130</v>
      </c>
      <c r="S1024" s="5">
        <f t="shared" si="93"/>
        <v>305.69</v>
      </c>
      <c r="U1024" s="5"/>
    </row>
    <row r="1025" spans="1:21" x14ac:dyDescent="0.25">
      <c r="A1025" t="s">
        <v>186</v>
      </c>
      <c r="B1025" s="33">
        <v>834</v>
      </c>
      <c r="C1025" t="s">
        <v>48</v>
      </c>
      <c r="D1025" t="s">
        <v>64</v>
      </c>
      <c r="E1025" s="33">
        <v>31</v>
      </c>
      <c r="F1025" s="32">
        <v>271.44</v>
      </c>
      <c r="H1025" t="str">
        <f t="shared" si="98"/>
        <v>834Clark59765ID0090002-0131</v>
      </c>
      <c r="I1025" s="5">
        <f t="shared" si="99"/>
        <v>271.44</v>
      </c>
      <c r="K1025" t="s">
        <v>186</v>
      </c>
      <c r="L1025" s="33">
        <v>834</v>
      </c>
      <c r="M1025" t="s">
        <v>48</v>
      </c>
      <c r="N1025" t="s">
        <v>160</v>
      </c>
      <c r="O1025" s="33">
        <v>31</v>
      </c>
      <c r="P1025" s="32">
        <v>312.16000000000003</v>
      </c>
      <c r="R1025" t="str">
        <f t="shared" si="92"/>
        <v>834Clark59765ID0090002-0131</v>
      </c>
      <c r="S1025" s="5">
        <f t="shared" si="93"/>
        <v>312.16000000000003</v>
      </c>
      <c r="U1025" s="5"/>
    </row>
    <row r="1026" spans="1:21" x14ac:dyDescent="0.25">
      <c r="A1026" t="s">
        <v>186</v>
      </c>
      <c r="B1026" s="33">
        <v>834</v>
      </c>
      <c r="C1026" t="s">
        <v>48</v>
      </c>
      <c r="D1026" t="s">
        <v>64</v>
      </c>
      <c r="E1026" s="33">
        <v>32</v>
      </c>
      <c r="F1026" s="32">
        <v>277.06</v>
      </c>
      <c r="H1026" t="str">
        <f t="shared" si="98"/>
        <v>834Clark59765ID0090002-0132</v>
      </c>
      <c r="I1026" s="5">
        <f t="shared" si="99"/>
        <v>277.06</v>
      </c>
      <c r="K1026" t="s">
        <v>186</v>
      </c>
      <c r="L1026" s="33">
        <v>834</v>
      </c>
      <c r="M1026" t="s">
        <v>48</v>
      </c>
      <c r="N1026" t="s">
        <v>160</v>
      </c>
      <c r="O1026" s="33">
        <v>32</v>
      </c>
      <c r="P1026" s="32">
        <v>318.62</v>
      </c>
      <c r="R1026" t="str">
        <f t="shared" ref="R1026:R1089" si="100">L1026&amp;M1026&amp;K1026&amp;O1026</f>
        <v>834Clark59765ID0090002-0132</v>
      </c>
      <c r="S1026" s="5">
        <f t="shared" ref="S1026:S1089" si="101">P1026</f>
        <v>318.62</v>
      </c>
      <c r="U1026" s="5"/>
    </row>
    <row r="1027" spans="1:21" x14ac:dyDescent="0.25">
      <c r="A1027" t="s">
        <v>186</v>
      </c>
      <c r="B1027" s="33">
        <v>834</v>
      </c>
      <c r="C1027" t="s">
        <v>48</v>
      </c>
      <c r="D1027" t="s">
        <v>64</v>
      </c>
      <c r="E1027" s="33">
        <v>33</v>
      </c>
      <c r="F1027" s="32">
        <v>280.58</v>
      </c>
      <c r="H1027" t="str">
        <f t="shared" si="98"/>
        <v>834Clark59765ID0090002-0133</v>
      </c>
      <c r="I1027" s="5">
        <f t="shared" si="99"/>
        <v>280.58</v>
      </c>
      <c r="K1027" t="s">
        <v>186</v>
      </c>
      <c r="L1027" s="33">
        <v>834</v>
      </c>
      <c r="M1027" t="s">
        <v>48</v>
      </c>
      <c r="N1027" t="s">
        <v>160</v>
      </c>
      <c r="O1027" s="33">
        <v>33</v>
      </c>
      <c r="P1027" s="32">
        <v>322.66000000000003</v>
      </c>
      <c r="R1027" t="str">
        <f t="shared" si="100"/>
        <v>834Clark59765ID0090002-0133</v>
      </c>
      <c r="S1027" s="5">
        <f t="shared" si="101"/>
        <v>322.66000000000003</v>
      </c>
      <c r="U1027" s="5"/>
    </row>
    <row r="1028" spans="1:21" x14ac:dyDescent="0.25">
      <c r="A1028" t="s">
        <v>186</v>
      </c>
      <c r="B1028" s="33">
        <v>834</v>
      </c>
      <c r="C1028" t="s">
        <v>48</v>
      </c>
      <c r="D1028" t="s">
        <v>64</v>
      </c>
      <c r="E1028" s="33">
        <v>34</v>
      </c>
      <c r="F1028" s="32">
        <v>284.32</v>
      </c>
      <c r="H1028" t="str">
        <f t="shared" si="98"/>
        <v>834Clark59765ID0090002-0134</v>
      </c>
      <c r="I1028" s="5">
        <f t="shared" si="99"/>
        <v>284.32</v>
      </c>
      <c r="K1028" t="s">
        <v>186</v>
      </c>
      <c r="L1028" s="33">
        <v>834</v>
      </c>
      <c r="M1028" t="s">
        <v>48</v>
      </c>
      <c r="N1028" t="s">
        <v>160</v>
      </c>
      <c r="O1028" s="33">
        <v>34</v>
      </c>
      <c r="P1028" s="32">
        <v>326.97000000000003</v>
      </c>
      <c r="R1028" t="str">
        <f t="shared" si="100"/>
        <v>834Clark59765ID0090002-0134</v>
      </c>
      <c r="S1028" s="5">
        <f t="shared" si="101"/>
        <v>326.97000000000003</v>
      </c>
      <c r="U1028" s="5"/>
    </row>
    <row r="1029" spans="1:21" x14ac:dyDescent="0.25">
      <c r="A1029" t="s">
        <v>186</v>
      </c>
      <c r="B1029" s="33">
        <v>834</v>
      </c>
      <c r="C1029" t="s">
        <v>48</v>
      </c>
      <c r="D1029" t="s">
        <v>64</v>
      </c>
      <c r="E1029" s="33">
        <v>35</v>
      </c>
      <c r="F1029" s="32">
        <v>286.2</v>
      </c>
      <c r="H1029" t="str">
        <f t="shared" si="98"/>
        <v>834Clark59765ID0090002-0135</v>
      </c>
      <c r="I1029" s="5">
        <f t="shared" si="99"/>
        <v>286.2</v>
      </c>
      <c r="K1029" t="s">
        <v>186</v>
      </c>
      <c r="L1029" s="33">
        <v>834</v>
      </c>
      <c r="M1029" t="s">
        <v>48</v>
      </c>
      <c r="N1029" t="s">
        <v>160</v>
      </c>
      <c r="O1029" s="33">
        <v>35</v>
      </c>
      <c r="P1029" s="32">
        <v>329.13</v>
      </c>
      <c r="R1029" t="str">
        <f t="shared" si="100"/>
        <v>834Clark59765ID0090002-0135</v>
      </c>
      <c r="S1029" s="5">
        <f t="shared" si="101"/>
        <v>329.13</v>
      </c>
      <c r="U1029" s="5"/>
    </row>
    <row r="1030" spans="1:21" x14ac:dyDescent="0.25">
      <c r="A1030" t="s">
        <v>186</v>
      </c>
      <c r="B1030" s="33">
        <v>834</v>
      </c>
      <c r="C1030" t="s">
        <v>48</v>
      </c>
      <c r="D1030" t="s">
        <v>64</v>
      </c>
      <c r="E1030" s="33">
        <v>36</v>
      </c>
      <c r="F1030" s="32">
        <v>288.07</v>
      </c>
      <c r="H1030" t="str">
        <f t="shared" si="98"/>
        <v>834Clark59765ID0090002-0136</v>
      </c>
      <c r="I1030" s="5">
        <f t="shared" si="99"/>
        <v>288.07</v>
      </c>
      <c r="K1030" t="s">
        <v>186</v>
      </c>
      <c r="L1030" s="33">
        <v>834</v>
      </c>
      <c r="M1030" t="s">
        <v>48</v>
      </c>
      <c r="N1030" t="s">
        <v>160</v>
      </c>
      <c r="O1030" s="33">
        <v>36</v>
      </c>
      <c r="P1030" s="32">
        <v>331.28</v>
      </c>
      <c r="R1030" t="str">
        <f t="shared" si="100"/>
        <v>834Clark59765ID0090002-0136</v>
      </c>
      <c r="S1030" s="5">
        <f t="shared" si="101"/>
        <v>331.28</v>
      </c>
      <c r="U1030" s="5"/>
    </row>
    <row r="1031" spans="1:21" x14ac:dyDescent="0.25">
      <c r="A1031" t="s">
        <v>186</v>
      </c>
      <c r="B1031" s="33">
        <v>834</v>
      </c>
      <c r="C1031" t="s">
        <v>48</v>
      </c>
      <c r="D1031" t="s">
        <v>64</v>
      </c>
      <c r="E1031" s="33">
        <v>37</v>
      </c>
      <c r="F1031" s="32">
        <v>289.94</v>
      </c>
      <c r="H1031" t="str">
        <f t="shared" si="98"/>
        <v>834Clark59765ID0090002-0137</v>
      </c>
      <c r="I1031" s="5">
        <f t="shared" si="99"/>
        <v>289.94</v>
      </c>
      <c r="K1031" t="s">
        <v>186</v>
      </c>
      <c r="L1031" s="33">
        <v>834</v>
      </c>
      <c r="M1031" t="s">
        <v>48</v>
      </c>
      <c r="N1031" t="s">
        <v>160</v>
      </c>
      <c r="O1031" s="33">
        <v>37</v>
      </c>
      <c r="P1031" s="32">
        <v>333.44</v>
      </c>
      <c r="R1031" t="str">
        <f t="shared" si="100"/>
        <v>834Clark59765ID0090002-0137</v>
      </c>
      <c r="S1031" s="5">
        <f t="shared" si="101"/>
        <v>333.44</v>
      </c>
      <c r="U1031" s="5"/>
    </row>
    <row r="1032" spans="1:21" x14ac:dyDescent="0.25">
      <c r="A1032" t="s">
        <v>186</v>
      </c>
      <c r="B1032" s="33">
        <v>834</v>
      </c>
      <c r="C1032" t="s">
        <v>48</v>
      </c>
      <c r="D1032" t="s">
        <v>64</v>
      </c>
      <c r="E1032" s="33">
        <v>38</v>
      </c>
      <c r="F1032" s="32">
        <v>291.82</v>
      </c>
      <c r="H1032" t="str">
        <f t="shared" si="98"/>
        <v>834Clark59765ID0090002-0138</v>
      </c>
      <c r="I1032" s="5">
        <f t="shared" si="99"/>
        <v>291.82</v>
      </c>
      <c r="K1032" t="s">
        <v>186</v>
      </c>
      <c r="L1032" s="33">
        <v>834</v>
      </c>
      <c r="M1032" t="s">
        <v>48</v>
      </c>
      <c r="N1032" t="s">
        <v>160</v>
      </c>
      <c r="O1032" s="33">
        <v>38</v>
      </c>
      <c r="P1032" s="32">
        <v>335.59</v>
      </c>
      <c r="R1032" t="str">
        <f t="shared" si="100"/>
        <v>834Clark59765ID0090002-0138</v>
      </c>
      <c r="S1032" s="5">
        <f t="shared" si="101"/>
        <v>335.59</v>
      </c>
      <c r="U1032" s="5"/>
    </row>
    <row r="1033" spans="1:21" x14ac:dyDescent="0.25">
      <c r="A1033" t="s">
        <v>186</v>
      </c>
      <c r="B1033" s="33">
        <v>834</v>
      </c>
      <c r="C1033" t="s">
        <v>48</v>
      </c>
      <c r="D1033" t="s">
        <v>64</v>
      </c>
      <c r="E1033" s="33">
        <v>39</v>
      </c>
      <c r="F1033" s="32">
        <v>295.56</v>
      </c>
      <c r="H1033" t="str">
        <f t="shared" si="98"/>
        <v>834Clark59765ID0090002-0139</v>
      </c>
      <c r="I1033" s="5">
        <f t="shared" si="99"/>
        <v>295.56</v>
      </c>
      <c r="K1033" t="s">
        <v>186</v>
      </c>
      <c r="L1033" s="33">
        <v>834</v>
      </c>
      <c r="M1033" t="s">
        <v>48</v>
      </c>
      <c r="N1033" t="s">
        <v>160</v>
      </c>
      <c r="O1033" s="33">
        <v>39</v>
      </c>
      <c r="P1033" s="32">
        <v>339.9</v>
      </c>
      <c r="R1033" t="str">
        <f t="shared" si="100"/>
        <v>834Clark59765ID0090002-0139</v>
      </c>
      <c r="S1033" s="5">
        <f t="shared" si="101"/>
        <v>339.9</v>
      </c>
      <c r="U1033" s="5"/>
    </row>
    <row r="1034" spans="1:21" x14ac:dyDescent="0.25">
      <c r="A1034" t="s">
        <v>186</v>
      </c>
      <c r="B1034" s="33">
        <v>834</v>
      </c>
      <c r="C1034" t="s">
        <v>48</v>
      </c>
      <c r="D1034" t="s">
        <v>64</v>
      </c>
      <c r="E1034" s="33">
        <v>40</v>
      </c>
      <c r="F1034" s="32">
        <v>299.31</v>
      </c>
      <c r="H1034" t="str">
        <f t="shared" si="98"/>
        <v>834Clark59765ID0090002-0140</v>
      </c>
      <c r="I1034" s="5">
        <f t="shared" si="99"/>
        <v>299.31</v>
      </c>
      <c r="K1034" t="s">
        <v>186</v>
      </c>
      <c r="L1034" s="33">
        <v>834</v>
      </c>
      <c r="M1034" t="s">
        <v>48</v>
      </c>
      <c r="N1034" t="s">
        <v>160</v>
      </c>
      <c r="O1034" s="33">
        <v>40</v>
      </c>
      <c r="P1034" s="32">
        <v>344.21</v>
      </c>
      <c r="R1034" t="str">
        <f t="shared" si="100"/>
        <v>834Clark59765ID0090002-0140</v>
      </c>
      <c r="S1034" s="5">
        <f t="shared" si="101"/>
        <v>344.21</v>
      </c>
      <c r="U1034" s="5"/>
    </row>
    <row r="1035" spans="1:21" x14ac:dyDescent="0.25">
      <c r="A1035" t="s">
        <v>186</v>
      </c>
      <c r="B1035" s="33">
        <v>834</v>
      </c>
      <c r="C1035" t="s">
        <v>48</v>
      </c>
      <c r="D1035" t="s">
        <v>64</v>
      </c>
      <c r="E1035" s="33">
        <v>41</v>
      </c>
      <c r="F1035" s="32">
        <v>304.93</v>
      </c>
      <c r="H1035" t="str">
        <f t="shared" si="98"/>
        <v>834Clark59765ID0090002-0141</v>
      </c>
      <c r="I1035" s="5">
        <f t="shared" si="99"/>
        <v>304.93</v>
      </c>
      <c r="K1035" t="s">
        <v>186</v>
      </c>
      <c r="L1035" s="33">
        <v>834</v>
      </c>
      <c r="M1035" t="s">
        <v>48</v>
      </c>
      <c r="N1035" t="s">
        <v>160</v>
      </c>
      <c r="O1035" s="33">
        <v>41</v>
      </c>
      <c r="P1035" s="32">
        <v>350.67</v>
      </c>
      <c r="R1035" t="str">
        <f t="shared" si="100"/>
        <v>834Clark59765ID0090002-0141</v>
      </c>
      <c r="S1035" s="5">
        <f t="shared" si="101"/>
        <v>350.67</v>
      </c>
      <c r="U1035" s="5"/>
    </row>
    <row r="1036" spans="1:21" x14ac:dyDescent="0.25">
      <c r="A1036" t="s">
        <v>186</v>
      </c>
      <c r="B1036" s="33">
        <v>834</v>
      </c>
      <c r="C1036" t="s">
        <v>48</v>
      </c>
      <c r="D1036" t="s">
        <v>64</v>
      </c>
      <c r="E1036" s="33">
        <v>42</v>
      </c>
      <c r="F1036" s="32">
        <v>310.32</v>
      </c>
      <c r="H1036" t="str">
        <f t="shared" si="98"/>
        <v>834Clark59765ID0090002-0142</v>
      </c>
      <c r="I1036" s="5">
        <f t="shared" si="99"/>
        <v>310.32</v>
      </c>
      <c r="K1036" t="s">
        <v>186</v>
      </c>
      <c r="L1036" s="33">
        <v>834</v>
      </c>
      <c r="M1036" t="s">
        <v>48</v>
      </c>
      <c r="N1036" t="s">
        <v>160</v>
      </c>
      <c r="O1036" s="33">
        <v>42</v>
      </c>
      <c r="P1036" s="32">
        <v>356.87</v>
      </c>
      <c r="R1036" t="str">
        <f t="shared" si="100"/>
        <v>834Clark59765ID0090002-0142</v>
      </c>
      <c r="S1036" s="5">
        <f t="shared" si="101"/>
        <v>356.87</v>
      </c>
      <c r="U1036" s="5"/>
    </row>
    <row r="1037" spans="1:21" x14ac:dyDescent="0.25">
      <c r="A1037" t="s">
        <v>186</v>
      </c>
      <c r="B1037" s="33">
        <v>834</v>
      </c>
      <c r="C1037" t="s">
        <v>48</v>
      </c>
      <c r="D1037" t="s">
        <v>64</v>
      </c>
      <c r="E1037" s="33">
        <v>43</v>
      </c>
      <c r="F1037" s="32">
        <v>317.81</v>
      </c>
      <c r="H1037" t="str">
        <f t="shared" si="98"/>
        <v>834Clark59765ID0090002-0143</v>
      </c>
      <c r="I1037" s="5">
        <f t="shared" si="99"/>
        <v>317.81</v>
      </c>
      <c r="K1037" t="s">
        <v>186</v>
      </c>
      <c r="L1037" s="33">
        <v>834</v>
      </c>
      <c r="M1037" t="s">
        <v>48</v>
      </c>
      <c r="N1037" t="s">
        <v>160</v>
      </c>
      <c r="O1037" s="33">
        <v>43</v>
      </c>
      <c r="P1037" s="32">
        <v>365.49</v>
      </c>
      <c r="R1037" t="str">
        <f t="shared" si="100"/>
        <v>834Clark59765ID0090002-0143</v>
      </c>
      <c r="S1037" s="5">
        <f t="shared" si="101"/>
        <v>365.49</v>
      </c>
      <c r="U1037" s="5"/>
    </row>
    <row r="1038" spans="1:21" x14ac:dyDescent="0.25">
      <c r="A1038" t="s">
        <v>186</v>
      </c>
      <c r="B1038" s="33">
        <v>834</v>
      </c>
      <c r="C1038" t="s">
        <v>48</v>
      </c>
      <c r="D1038" t="s">
        <v>64</v>
      </c>
      <c r="E1038" s="33">
        <v>44</v>
      </c>
      <c r="F1038" s="32">
        <v>327.18</v>
      </c>
      <c r="H1038" t="str">
        <f t="shared" si="98"/>
        <v>834Clark59765ID0090002-0144</v>
      </c>
      <c r="I1038" s="5">
        <f t="shared" si="99"/>
        <v>327.18</v>
      </c>
      <c r="K1038" t="s">
        <v>186</v>
      </c>
      <c r="L1038" s="33">
        <v>834</v>
      </c>
      <c r="M1038" t="s">
        <v>48</v>
      </c>
      <c r="N1038" t="s">
        <v>160</v>
      </c>
      <c r="O1038" s="33">
        <v>44</v>
      </c>
      <c r="P1038" s="32">
        <v>376.26</v>
      </c>
      <c r="R1038" t="str">
        <f t="shared" si="100"/>
        <v>834Clark59765ID0090002-0144</v>
      </c>
      <c r="S1038" s="5">
        <f t="shared" si="101"/>
        <v>376.26</v>
      </c>
      <c r="U1038" s="5"/>
    </row>
    <row r="1039" spans="1:21" x14ac:dyDescent="0.25">
      <c r="A1039" t="s">
        <v>186</v>
      </c>
      <c r="B1039" s="33">
        <v>834</v>
      </c>
      <c r="C1039" t="s">
        <v>48</v>
      </c>
      <c r="D1039" t="s">
        <v>64</v>
      </c>
      <c r="E1039" s="33">
        <v>45</v>
      </c>
      <c r="F1039" s="32">
        <v>338.19</v>
      </c>
      <c r="H1039" t="str">
        <f t="shared" si="98"/>
        <v>834Clark59765ID0090002-0145</v>
      </c>
      <c r="I1039" s="5">
        <f t="shared" si="99"/>
        <v>338.19</v>
      </c>
      <c r="K1039" t="s">
        <v>186</v>
      </c>
      <c r="L1039" s="33">
        <v>834</v>
      </c>
      <c r="M1039" t="s">
        <v>48</v>
      </c>
      <c r="N1039" t="s">
        <v>160</v>
      </c>
      <c r="O1039" s="33">
        <v>45</v>
      </c>
      <c r="P1039" s="32">
        <v>388.92</v>
      </c>
      <c r="R1039" t="str">
        <f t="shared" si="100"/>
        <v>834Clark59765ID0090002-0145</v>
      </c>
      <c r="S1039" s="5">
        <f t="shared" si="101"/>
        <v>388.92</v>
      </c>
      <c r="U1039" s="5"/>
    </row>
    <row r="1040" spans="1:21" x14ac:dyDescent="0.25">
      <c r="A1040" t="s">
        <v>186</v>
      </c>
      <c r="B1040" s="33">
        <v>834</v>
      </c>
      <c r="C1040" t="s">
        <v>48</v>
      </c>
      <c r="D1040" t="s">
        <v>64</v>
      </c>
      <c r="E1040" s="33">
        <v>46</v>
      </c>
      <c r="F1040" s="32">
        <v>351.31</v>
      </c>
      <c r="H1040" t="str">
        <f t="shared" si="98"/>
        <v>834Clark59765ID0090002-0146</v>
      </c>
      <c r="I1040" s="5">
        <f t="shared" si="99"/>
        <v>351.31</v>
      </c>
      <c r="K1040" t="s">
        <v>186</v>
      </c>
      <c r="L1040" s="33">
        <v>834</v>
      </c>
      <c r="M1040" t="s">
        <v>48</v>
      </c>
      <c r="N1040" t="s">
        <v>160</v>
      </c>
      <c r="O1040" s="33">
        <v>46</v>
      </c>
      <c r="P1040" s="32">
        <v>404</v>
      </c>
      <c r="R1040" t="str">
        <f t="shared" si="100"/>
        <v>834Clark59765ID0090002-0146</v>
      </c>
      <c r="S1040" s="5">
        <f t="shared" si="101"/>
        <v>404</v>
      </c>
      <c r="U1040" s="5"/>
    </row>
    <row r="1041" spans="1:21" x14ac:dyDescent="0.25">
      <c r="A1041" t="s">
        <v>186</v>
      </c>
      <c r="B1041" s="33">
        <v>834</v>
      </c>
      <c r="C1041" t="s">
        <v>48</v>
      </c>
      <c r="D1041" t="s">
        <v>64</v>
      </c>
      <c r="E1041" s="33">
        <v>47</v>
      </c>
      <c r="F1041" s="32">
        <v>366.06</v>
      </c>
      <c r="H1041" t="str">
        <f t="shared" si="98"/>
        <v>834Clark59765ID0090002-0147</v>
      </c>
      <c r="I1041" s="5">
        <f t="shared" si="99"/>
        <v>366.06</v>
      </c>
      <c r="K1041" t="s">
        <v>186</v>
      </c>
      <c r="L1041" s="33">
        <v>834</v>
      </c>
      <c r="M1041" t="s">
        <v>48</v>
      </c>
      <c r="N1041" t="s">
        <v>160</v>
      </c>
      <c r="O1041" s="33">
        <v>47</v>
      </c>
      <c r="P1041" s="32">
        <v>420.97</v>
      </c>
      <c r="R1041" t="str">
        <f t="shared" si="100"/>
        <v>834Clark59765ID0090002-0147</v>
      </c>
      <c r="S1041" s="5">
        <f t="shared" si="101"/>
        <v>420.97</v>
      </c>
      <c r="U1041" s="5"/>
    </row>
    <row r="1042" spans="1:21" x14ac:dyDescent="0.25">
      <c r="A1042" t="s">
        <v>186</v>
      </c>
      <c r="B1042" s="33">
        <v>834</v>
      </c>
      <c r="C1042" t="s">
        <v>48</v>
      </c>
      <c r="D1042" t="s">
        <v>64</v>
      </c>
      <c r="E1042" s="33">
        <v>48</v>
      </c>
      <c r="F1042" s="32">
        <v>382.92</v>
      </c>
      <c r="H1042" t="str">
        <f t="shared" si="98"/>
        <v>834Clark59765ID0090002-0148</v>
      </c>
      <c r="I1042" s="5">
        <f t="shared" si="99"/>
        <v>382.92</v>
      </c>
      <c r="K1042" t="s">
        <v>186</v>
      </c>
      <c r="L1042" s="33">
        <v>834</v>
      </c>
      <c r="M1042" t="s">
        <v>48</v>
      </c>
      <c r="N1042" t="s">
        <v>160</v>
      </c>
      <c r="O1042" s="33">
        <v>48</v>
      </c>
      <c r="P1042" s="32">
        <v>440.36</v>
      </c>
      <c r="R1042" t="str">
        <f t="shared" si="100"/>
        <v>834Clark59765ID0090002-0148</v>
      </c>
      <c r="S1042" s="5">
        <f t="shared" si="101"/>
        <v>440.36</v>
      </c>
      <c r="U1042" s="5"/>
    </row>
    <row r="1043" spans="1:21" x14ac:dyDescent="0.25">
      <c r="A1043" t="s">
        <v>186</v>
      </c>
      <c r="B1043" s="33">
        <v>834</v>
      </c>
      <c r="C1043" t="s">
        <v>48</v>
      </c>
      <c r="D1043" t="s">
        <v>64</v>
      </c>
      <c r="E1043" s="33">
        <v>49</v>
      </c>
      <c r="F1043" s="32">
        <v>399.55</v>
      </c>
      <c r="H1043" t="str">
        <f t="shared" si="98"/>
        <v>834Clark59765ID0090002-0149</v>
      </c>
      <c r="I1043" s="5">
        <f t="shared" si="99"/>
        <v>399.55</v>
      </c>
      <c r="K1043" t="s">
        <v>186</v>
      </c>
      <c r="L1043" s="33">
        <v>834</v>
      </c>
      <c r="M1043" t="s">
        <v>48</v>
      </c>
      <c r="N1043" t="s">
        <v>160</v>
      </c>
      <c r="O1043" s="33">
        <v>49</v>
      </c>
      <c r="P1043" s="32">
        <v>459.48</v>
      </c>
      <c r="R1043" t="str">
        <f t="shared" si="100"/>
        <v>834Clark59765ID0090002-0149</v>
      </c>
      <c r="S1043" s="5">
        <f t="shared" si="101"/>
        <v>459.48</v>
      </c>
      <c r="U1043" s="5"/>
    </row>
    <row r="1044" spans="1:21" x14ac:dyDescent="0.25">
      <c r="A1044" t="s">
        <v>186</v>
      </c>
      <c r="B1044" s="33">
        <v>834</v>
      </c>
      <c r="C1044" t="s">
        <v>48</v>
      </c>
      <c r="D1044" t="s">
        <v>64</v>
      </c>
      <c r="E1044" s="33">
        <v>50</v>
      </c>
      <c r="F1044" s="32">
        <v>418.29</v>
      </c>
      <c r="H1044" t="str">
        <f t="shared" si="98"/>
        <v>834Clark59765ID0090002-0150</v>
      </c>
      <c r="I1044" s="5">
        <f t="shared" si="99"/>
        <v>418.29</v>
      </c>
      <c r="K1044" t="s">
        <v>186</v>
      </c>
      <c r="L1044" s="33">
        <v>834</v>
      </c>
      <c r="M1044" t="s">
        <v>48</v>
      </c>
      <c r="N1044" t="s">
        <v>160</v>
      </c>
      <c r="O1044" s="33">
        <v>50</v>
      </c>
      <c r="P1044" s="32">
        <v>481.03</v>
      </c>
      <c r="R1044" t="str">
        <f t="shared" si="100"/>
        <v>834Clark59765ID0090002-0150</v>
      </c>
      <c r="S1044" s="5">
        <f t="shared" si="101"/>
        <v>481.03</v>
      </c>
      <c r="U1044" s="5"/>
    </row>
    <row r="1045" spans="1:21" x14ac:dyDescent="0.25">
      <c r="A1045" t="s">
        <v>186</v>
      </c>
      <c r="B1045" s="33">
        <v>834</v>
      </c>
      <c r="C1045" t="s">
        <v>48</v>
      </c>
      <c r="D1045" t="s">
        <v>64</v>
      </c>
      <c r="E1045" s="33">
        <v>51</v>
      </c>
      <c r="F1045" s="32">
        <v>436.79</v>
      </c>
      <c r="H1045" t="str">
        <f t="shared" si="98"/>
        <v>834Clark59765ID0090002-0151</v>
      </c>
      <c r="I1045" s="5">
        <f t="shared" si="99"/>
        <v>436.79</v>
      </c>
      <c r="K1045" t="s">
        <v>186</v>
      </c>
      <c r="L1045" s="33">
        <v>834</v>
      </c>
      <c r="M1045" t="s">
        <v>48</v>
      </c>
      <c r="N1045" t="s">
        <v>160</v>
      </c>
      <c r="O1045" s="33">
        <v>51</v>
      </c>
      <c r="P1045" s="32">
        <v>502.31</v>
      </c>
      <c r="R1045" t="str">
        <f t="shared" si="100"/>
        <v>834Clark59765ID0090002-0151</v>
      </c>
      <c r="S1045" s="5">
        <f t="shared" si="101"/>
        <v>502.31</v>
      </c>
      <c r="U1045" s="5"/>
    </row>
    <row r="1046" spans="1:21" x14ac:dyDescent="0.25">
      <c r="A1046" t="s">
        <v>186</v>
      </c>
      <c r="B1046" s="33">
        <v>834</v>
      </c>
      <c r="C1046" t="s">
        <v>48</v>
      </c>
      <c r="D1046" t="s">
        <v>64</v>
      </c>
      <c r="E1046" s="33">
        <v>52</v>
      </c>
      <c r="F1046" s="32">
        <v>457.17</v>
      </c>
      <c r="H1046" t="str">
        <f t="shared" si="98"/>
        <v>834Clark59765ID0090002-0152</v>
      </c>
      <c r="I1046" s="5">
        <f t="shared" si="99"/>
        <v>457.17</v>
      </c>
      <c r="K1046" t="s">
        <v>186</v>
      </c>
      <c r="L1046" s="33">
        <v>834</v>
      </c>
      <c r="M1046" t="s">
        <v>48</v>
      </c>
      <c r="N1046" t="s">
        <v>160</v>
      </c>
      <c r="O1046" s="33">
        <v>52</v>
      </c>
      <c r="P1046" s="32">
        <v>525.74</v>
      </c>
      <c r="R1046" t="str">
        <f t="shared" si="100"/>
        <v>834Clark59765ID0090002-0152</v>
      </c>
      <c r="S1046" s="5">
        <f t="shared" si="101"/>
        <v>525.74</v>
      </c>
      <c r="U1046" s="5"/>
    </row>
    <row r="1047" spans="1:21" x14ac:dyDescent="0.25">
      <c r="A1047" t="s">
        <v>186</v>
      </c>
      <c r="B1047" s="33">
        <v>834</v>
      </c>
      <c r="C1047" t="s">
        <v>48</v>
      </c>
      <c r="D1047" t="s">
        <v>64</v>
      </c>
      <c r="E1047" s="33">
        <v>53</v>
      </c>
      <c r="F1047" s="32">
        <v>477.78</v>
      </c>
      <c r="H1047" t="str">
        <f t="shared" si="98"/>
        <v>834Clark59765ID0090002-0153</v>
      </c>
      <c r="I1047" s="5">
        <f t="shared" si="99"/>
        <v>477.78</v>
      </c>
      <c r="K1047" t="s">
        <v>186</v>
      </c>
      <c r="L1047" s="33">
        <v>834</v>
      </c>
      <c r="M1047" t="s">
        <v>48</v>
      </c>
      <c r="N1047" t="s">
        <v>160</v>
      </c>
      <c r="O1047" s="33">
        <v>53</v>
      </c>
      <c r="P1047" s="32">
        <v>549.44000000000005</v>
      </c>
      <c r="R1047" t="str">
        <f t="shared" si="100"/>
        <v>834Clark59765ID0090002-0153</v>
      </c>
      <c r="S1047" s="5">
        <f t="shared" si="101"/>
        <v>549.44000000000005</v>
      </c>
      <c r="U1047" s="5"/>
    </row>
    <row r="1048" spans="1:21" x14ac:dyDescent="0.25">
      <c r="A1048" t="s">
        <v>186</v>
      </c>
      <c r="B1048" s="33">
        <v>834</v>
      </c>
      <c r="C1048" t="s">
        <v>48</v>
      </c>
      <c r="D1048" t="s">
        <v>64</v>
      </c>
      <c r="E1048" s="33">
        <v>54</v>
      </c>
      <c r="F1048" s="32">
        <v>500.02</v>
      </c>
      <c r="H1048" t="str">
        <f t="shared" si="98"/>
        <v>834Clark59765ID0090002-0154</v>
      </c>
      <c r="I1048" s="5">
        <f t="shared" si="99"/>
        <v>500.02</v>
      </c>
      <c r="K1048" t="s">
        <v>186</v>
      </c>
      <c r="L1048" s="33">
        <v>834</v>
      </c>
      <c r="M1048" t="s">
        <v>48</v>
      </c>
      <c r="N1048" t="s">
        <v>160</v>
      </c>
      <c r="O1048" s="33">
        <v>54</v>
      </c>
      <c r="P1048" s="32">
        <v>575.03</v>
      </c>
      <c r="R1048" t="str">
        <f t="shared" si="100"/>
        <v>834Clark59765ID0090002-0154</v>
      </c>
      <c r="S1048" s="5">
        <f t="shared" si="101"/>
        <v>575.03</v>
      </c>
      <c r="U1048" s="5"/>
    </row>
    <row r="1049" spans="1:21" x14ac:dyDescent="0.25">
      <c r="A1049" t="s">
        <v>186</v>
      </c>
      <c r="B1049" s="33">
        <v>834</v>
      </c>
      <c r="C1049" t="s">
        <v>48</v>
      </c>
      <c r="D1049" t="s">
        <v>64</v>
      </c>
      <c r="E1049" s="33">
        <v>55</v>
      </c>
      <c r="F1049" s="32">
        <v>522.27</v>
      </c>
      <c r="H1049" t="str">
        <f t="shared" si="98"/>
        <v>834Clark59765ID0090002-0155</v>
      </c>
      <c r="I1049" s="5">
        <f t="shared" si="99"/>
        <v>522.27</v>
      </c>
      <c r="K1049" t="s">
        <v>186</v>
      </c>
      <c r="L1049" s="33">
        <v>834</v>
      </c>
      <c r="M1049" t="s">
        <v>48</v>
      </c>
      <c r="N1049" t="s">
        <v>160</v>
      </c>
      <c r="O1049" s="33">
        <v>55</v>
      </c>
      <c r="P1049" s="32">
        <v>600.61</v>
      </c>
      <c r="R1049" t="str">
        <f t="shared" si="100"/>
        <v>834Clark59765ID0090002-0155</v>
      </c>
      <c r="S1049" s="5">
        <f t="shared" si="101"/>
        <v>600.61</v>
      </c>
      <c r="U1049" s="5"/>
    </row>
    <row r="1050" spans="1:21" x14ac:dyDescent="0.25">
      <c r="A1050" t="s">
        <v>186</v>
      </c>
      <c r="B1050" s="33">
        <v>834</v>
      </c>
      <c r="C1050" t="s">
        <v>48</v>
      </c>
      <c r="D1050" t="s">
        <v>64</v>
      </c>
      <c r="E1050" s="33">
        <v>56</v>
      </c>
      <c r="F1050" s="32">
        <v>546.4</v>
      </c>
      <c r="H1050" t="str">
        <f t="shared" si="98"/>
        <v>834Clark59765ID0090002-0156</v>
      </c>
      <c r="I1050" s="5">
        <f t="shared" si="99"/>
        <v>546.4</v>
      </c>
      <c r="K1050" t="s">
        <v>186</v>
      </c>
      <c r="L1050" s="33">
        <v>834</v>
      </c>
      <c r="M1050" t="s">
        <v>48</v>
      </c>
      <c r="N1050" t="s">
        <v>160</v>
      </c>
      <c r="O1050" s="33">
        <v>56</v>
      </c>
      <c r="P1050" s="32">
        <v>628.36</v>
      </c>
      <c r="R1050" t="str">
        <f t="shared" si="100"/>
        <v>834Clark59765ID0090002-0156</v>
      </c>
      <c r="S1050" s="5">
        <f t="shared" si="101"/>
        <v>628.36</v>
      </c>
      <c r="U1050" s="5"/>
    </row>
    <row r="1051" spans="1:21" x14ac:dyDescent="0.25">
      <c r="A1051" t="s">
        <v>186</v>
      </c>
      <c r="B1051" s="33">
        <v>834</v>
      </c>
      <c r="C1051" t="s">
        <v>48</v>
      </c>
      <c r="D1051" t="s">
        <v>64</v>
      </c>
      <c r="E1051" s="33">
        <v>57</v>
      </c>
      <c r="F1051" s="32">
        <v>570.75</v>
      </c>
      <c r="H1051" t="str">
        <f t="shared" si="98"/>
        <v>834Clark59765ID0090002-0157</v>
      </c>
      <c r="I1051" s="5">
        <f t="shared" si="99"/>
        <v>570.75</v>
      </c>
      <c r="K1051" t="s">
        <v>186</v>
      </c>
      <c r="L1051" s="33">
        <v>834</v>
      </c>
      <c r="M1051" t="s">
        <v>48</v>
      </c>
      <c r="N1051" t="s">
        <v>160</v>
      </c>
      <c r="O1051" s="33">
        <v>57</v>
      </c>
      <c r="P1051" s="32">
        <v>656.37</v>
      </c>
      <c r="R1051" t="str">
        <f t="shared" si="100"/>
        <v>834Clark59765ID0090002-0157</v>
      </c>
      <c r="S1051" s="5">
        <f t="shared" si="101"/>
        <v>656.37</v>
      </c>
      <c r="U1051" s="5"/>
    </row>
    <row r="1052" spans="1:21" x14ac:dyDescent="0.25">
      <c r="A1052" t="s">
        <v>186</v>
      </c>
      <c r="B1052" s="33">
        <v>834</v>
      </c>
      <c r="C1052" t="s">
        <v>48</v>
      </c>
      <c r="D1052" t="s">
        <v>64</v>
      </c>
      <c r="E1052" s="33">
        <v>58</v>
      </c>
      <c r="F1052" s="32">
        <v>596.75</v>
      </c>
      <c r="H1052" t="str">
        <f t="shared" si="98"/>
        <v>834Clark59765ID0090002-0158</v>
      </c>
      <c r="I1052" s="5">
        <f t="shared" si="99"/>
        <v>596.75</v>
      </c>
      <c r="K1052" t="s">
        <v>186</v>
      </c>
      <c r="L1052" s="33">
        <v>834</v>
      </c>
      <c r="M1052" t="s">
        <v>48</v>
      </c>
      <c r="N1052" t="s">
        <v>160</v>
      </c>
      <c r="O1052" s="33">
        <v>58</v>
      </c>
      <c r="P1052" s="32">
        <v>686.26</v>
      </c>
      <c r="R1052" t="str">
        <f t="shared" si="100"/>
        <v>834Clark59765ID0090002-0158</v>
      </c>
      <c r="S1052" s="5">
        <f t="shared" si="101"/>
        <v>686.26</v>
      </c>
      <c r="U1052" s="5"/>
    </row>
    <row r="1053" spans="1:21" x14ac:dyDescent="0.25">
      <c r="A1053" t="s">
        <v>186</v>
      </c>
      <c r="B1053" s="33">
        <v>834</v>
      </c>
      <c r="C1053" t="s">
        <v>48</v>
      </c>
      <c r="D1053" t="s">
        <v>64</v>
      </c>
      <c r="E1053" s="33">
        <v>59</v>
      </c>
      <c r="F1053" s="32">
        <v>609.63</v>
      </c>
      <c r="H1053" t="str">
        <f t="shared" si="98"/>
        <v>834Clark59765ID0090002-0159</v>
      </c>
      <c r="I1053" s="5">
        <f t="shared" si="99"/>
        <v>609.63</v>
      </c>
      <c r="K1053" t="s">
        <v>186</v>
      </c>
      <c r="L1053" s="33">
        <v>834</v>
      </c>
      <c r="M1053" t="s">
        <v>48</v>
      </c>
      <c r="N1053" t="s">
        <v>160</v>
      </c>
      <c r="O1053" s="33">
        <v>59</v>
      </c>
      <c r="P1053" s="32">
        <v>701.08</v>
      </c>
      <c r="R1053" t="str">
        <f t="shared" si="100"/>
        <v>834Clark59765ID0090002-0159</v>
      </c>
      <c r="S1053" s="5">
        <f t="shared" si="101"/>
        <v>701.08</v>
      </c>
      <c r="U1053" s="5"/>
    </row>
    <row r="1054" spans="1:21" x14ac:dyDescent="0.25">
      <c r="A1054" t="s">
        <v>186</v>
      </c>
      <c r="B1054" s="33">
        <v>834</v>
      </c>
      <c r="C1054" t="s">
        <v>48</v>
      </c>
      <c r="D1054" t="s">
        <v>64</v>
      </c>
      <c r="E1054" s="33">
        <v>60</v>
      </c>
      <c r="F1054" s="32">
        <v>635.63</v>
      </c>
      <c r="H1054" t="str">
        <f t="shared" si="98"/>
        <v>834Clark59765ID0090002-0160</v>
      </c>
      <c r="I1054" s="5">
        <f t="shared" si="99"/>
        <v>635.63</v>
      </c>
      <c r="K1054" t="s">
        <v>186</v>
      </c>
      <c r="L1054" s="33">
        <v>834</v>
      </c>
      <c r="M1054" t="s">
        <v>48</v>
      </c>
      <c r="N1054" t="s">
        <v>160</v>
      </c>
      <c r="O1054" s="33">
        <v>60</v>
      </c>
      <c r="P1054" s="32">
        <v>730.97</v>
      </c>
      <c r="R1054" t="str">
        <f t="shared" si="100"/>
        <v>834Clark59765ID0090002-0160</v>
      </c>
      <c r="S1054" s="5">
        <f t="shared" si="101"/>
        <v>730.97</v>
      </c>
      <c r="U1054" s="5"/>
    </row>
    <row r="1055" spans="1:21" x14ac:dyDescent="0.25">
      <c r="A1055" t="s">
        <v>186</v>
      </c>
      <c r="B1055" s="33">
        <v>834</v>
      </c>
      <c r="C1055" t="s">
        <v>48</v>
      </c>
      <c r="D1055" t="s">
        <v>64</v>
      </c>
      <c r="E1055" s="33">
        <v>61</v>
      </c>
      <c r="F1055" s="32">
        <v>658.11</v>
      </c>
      <c r="H1055" t="str">
        <f t="shared" si="98"/>
        <v>834Clark59765ID0090002-0161</v>
      </c>
      <c r="I1055" s="5">
        <f t="shared" si="99"/>
        <v>658.11</v>
      </c>
      <c r="K1055" t="s">
        <v>186</v>
      </c>
      <c r="L1055" s="33">
        <v>834</v>
      </c>
      <c r="M1055" t="s">
        <v>48</v>
      </c>
      <c r="N1055" t="s">
        <v>160</v>
      </c>
      <c r="O1055" s="33">
        <v>61</v>
      </c>
      <c r="P1055" s="32">
        <v>756.83</v>
      </c>
      <c r="R1055" t="str">
        <f t="shared" si="100"/>
        <v>834Clark59765ID0090002-0161</v>
      </c>
      <c r="S1055" s="5">
        <f t="shared" si="101"/>
        <v>756.83</v>
      </c>
      <c r="U1055" s="5"/>
    </row>
    <row r="1056" spans="1:21" x14ac:dyDescent="0.25">
      <c r="A1056" t="s">
        <v>186</v>
      </c>
      <c r="B1056" s="33">
        <v>834</v>
      </c>
      <c r="C1056" t="s">
        <v>48</v>
      </c>
      <c r="D1056" t="s">
        <v>64</v>
      </c>
      <c r="E1056" s="33">
        <v>62</v>
      </c>
      <c r="F1056" s="32">
        <v>672.87</v>
      </c>
      <c r="H1056" t="str">
        <f t="shared" si="98"/>
        <v>834Clark59765ID0090002-0162</v>
      </c>
      <c r="I1056" s="5">
        <f t="shared" si="99"/>
        <v>672.87</v>
      </c>
      <c r="K1056" t="s">
        <v>186</v>
      </c>
      <c r="L1056" s="33">
        <v>834</v>
      </c>
      <c r="M1056" t="s">
        <v>48</v>
      </c>
      <c r="N1056" t="s">
        <v>160</v>
      </c>
      <c r="O1056" s="33">
        <v>62</v>
      </c>
      <c r="P1056" s="32">
        <v>773.8</v>
      </c>
      <c r="R1056" t="str">
        <f t="shared" si="100"/>
        <v>834Clark59765ID0090002-0162</v>
      </c>
      <c r="S1056" s="5">
        <f t="shared" si="101"/>
        <v>773.8</v>
      </c>
      <c r="U1056" s="5"/>
    </row>
    <row r="1057" spans="1:21" x14ac:dyDescent="0.25">
      <c r="A1057" t="s">
        <v>186</v>
      </c>
      <c r="B1057" s="33">
        <v>834</v>
      </c>
      <c r="C1057" t="s">
        <v>48</v>
      </c>
      <c r="D1057" t="s">
        <v>64</v>
      </c>
      <c r="E1057" s="33">
        <v>63</v>
      </c>
      <c r="F1057" s="32">
        <v>691.37</v>
      </c>
      <c r="H1057" t="str">
        <f t="shared" si="98"/>
        <v>834Clark59765ID0090002-0163</v>
      </c>
      <c r="I1057" s="5">
        <f t="shared" si="99"/>
        <v>691.37</v>
      </c>
      <c r="K1057" t="s">
        <v>186</v>
      </c>
      <c r="L1057" s="33">
        <v>834</v>
      </c>
      <c r="M1057" t="s">
        <v>48</v>
      </c>
      <c r="N1057" t="s">
        <v>160</v>
      </c>
      <c r="O1057" s="33">
        <v>63</v>
      </c>
      <c r="P1057" s="32">
        <v>795.07</v>
      </c>
      <c r="R1057" t="str">
        <f t="shared" si="100"/>
        <v>834Clark59765ID0090002-0163</v>
      </c>
      <c r="S1057" s="5">
        <f t="shared" si="101"/>
        <v>795.07</v>
      </c>
      <c r="U1057" s="5"/>
    </row>
    <row r="1058" spans="1:21" x14ac:dyDescent="0.25">
      <c r="A1058" t="s">
        <v>186</v>
      </c>
      <c r="B1058" s="33">
        <v>834</v>
      </c>
      <c r="C1058" t="s">
        <v>48</v>
      </c>
      <c r="D1058" t="s">
        <v>64</v>
      </c>
      <c r="E1058" s="33">
        <v>64</v>
      </c>
      <c r="F1058" s="32">
        <v>702.6</v>
      </c>
      <c r="H1058" t="str">
        <f t="shared" si="98"/>
        <v>834Clark59765ID0090002-0164</v>
      </c>
      <c r="I1058" s="5">
        <f t="shared" si="99"/>
        <v>702.6</v>
      </c>
      <c r="K1058" t="s">
        <v>186</v>
      </c>
      <c r="L1058" s="33">
        <v>834</v>
      </c>
      <c r="M1058" t="s">
        <v>48</v>
      </c>
      <c r="N1058" t="s">
        <v>160</v>
      </c>
      <c r="O1058" s="33">
        <v>64</v>
      </c>
      <c r="P1058" s="32">
        <v>807.99</v>
      </c>
      <c r="R1058" t="str">
        <f t="shared" si="100"/>
        <v>834Clark59765ID0090002-0164</v>
      </c>
      <c r="S1058" s="5">
        <f t="shared" si="101"/>
        <v>807.99</v>
      </c>
      <c r="U1058" s="5"/>
    </row>
    <row r="1059" spans="1:21" x14ac:dyDescent="0.25">
      <c r="A1059" t="s">
        <v>186</v>
      </c>
      <c r="B1059" s="33">
        <v>834</v>
      </c>
      <c r="C1059" t="s">
        <v>48</v>
      </c>
      <c r="D1059" t="s">
        <v>64</v>
      </c>
      <c r="E1059" s="33">
        <v>65</v>
      </c>
      <c r="F1059" s="32">
        <v>702.6</v>
      </c>
      <c r="H1059" t="str">
        <f t="shared" si="98"/>
        <v>834Clark59765ID0090002-0165</v>
      </c>
      <c r="I1059" s="5">
        <f t="shared" si="99"/>
        <v>702.6</v>
      </c>
      <c r="K1059" t="s">
        <v>186</v>
      </c>
      <c r="L1059" s="33">
        <v>834</v>
      </c>
      <c r="M1059" t="s">
        <v>48</v>
      </c>
      <c r="N1059" t="s">
        <v>160</v>
      </c>
      <c r="O1059" s="33">
        <v>65</v>
      </c>
      <c r="P1059" s="32">
        <v>807.99</v>
      </c>
      <c r="R1059" t="str">
        <f t="shared" si="100"/>
        <v>834Clark59765ID0090002-0165</v>
      </c>
      <c r="S1059" s="5">
        <f t="shared" si="101"/>
        <v>807.99</v>
      </c>
      <c r="U1059" s="5"/>
    </row>
    <row r="1060" spans="1:21" x14ac:dyDescent="0.25">
      <c r="A1060" t="s">
        <v>186</v>
      </c>
      <c r="B1060" s="33">
        <v>834</v>
      </c>
      <c r="C1060" t="s">
        <v>50</v>
      </c>
      <c r="D1060" t="s">
        <v>64</v>
      </c>
      <c r="E1060" s="33">
        <v>20</v>
      </c>
      <c r="F1060" s="32">
        <v>148.72</v>
      </c>
      <c r="H1060" t="str">
        <f t="shared" ref="H1060:H1080" si="102">B1060&amp;C1060&amp;A1060&amp;E1060</f>
        <v>834Fremont59765ID0090002-0120</v>
      </c>
      <c r="I1060" s="5">
        <f t="shared" ref="I1060:I1080" si="103">F1060</f>
        <v>148.72</v>
      </c>
      <c r="K1060" t="s">
        <v>7</v>
      </c>
      <c r="L1060" s="33">
        <v>834</v>
      </c>
      <c r="M1060" t="s">
        <v>50</v>
      </c>
      <c r="N1060" t="s">
        <v>160</v>
      </c>
      <c r="O1060" s="33">
        <v>20</v>
      </c>
      <c r="P1060" s="32">
        <v>149.22999999999999</v>
      </c>
      <c r="R1060" t="str">
        <f t="shared" si="100"/>
        <v>834Fremont26002ID0010018-0120</v>
      </c>
      <c r="S1060" s="5">
        <f t="shared" si="101"/>
        <v>149.22999999999999</v>
      </c>
      <c r="U1060" s="5"/>
    </row>
    <row r="1061" spans="1:21" x14ac:dyDescent="0.25">
      <c r="A1061" t="s">
        <v>186</v>
      </c>
      <c r="B1061" s="33">
        <v>834</v>
      </c>
      <c r="C1061" t="s">
        <v>50</v>
      </c>
      <c r="D1061" t="s">
        <v>64</v>
      </c>
      <c r="E1061" s="33">
        <v>21</v>
      </c>
      <c r="F1061" s="32">
        <v>234.2</v>
      </c>
      <c r="H1061" t="str">
        <f t="shared" si="102"/>
        <v>834Fremont59765ID0090002-0121</v>
      </c>
      <c r="I1061" s="5">
        <f t="shared" si="103"/>
        <v>234.2</v>
      </c>
      <c r="K1061" t="s">
        <v>7</v>
      </c>
      <c r="L1061" s="33">
        <v>834</v>
      </c>
      <c r="M1061" t="s">
        <v>50</v>
      </c>
      <c r="N1061" t="s">
        <v>160</v>
      </c>
      <c r="O1061" s="33">
        <v>21</v>
      </c>
      <c r="P1061" s="32">
        <v>258.51</v>
      </c>
      <c r="R1061" t="str">
        <f t="shared" si="100"/>
        <v>834Fremont26002ID0010018-0121</v>
      </c>
      <c r="S1061" s="5">
        <f t="shared" si="101"/>
        <v>258.51</v>
      </c>
      <c r="U1061" s="5"/>
    </row>
    <row r="1062" spans="1:21" x14ac:dyDescent="0.25">
      <c r="A1062" t="s">
        <v>186</v>
      </c>
      <c r="B1062" s="33">
        <v>834</v>
      </c>
      <c r="C1062" t="s">
        <v>50</v>
      </c>
      <c r="D1062" t="s">
        <v>64</v>
      </c>
      <c r="E1062" s="33">
        <v>22</v>
      </c>
      <c r="F1062" s="32">
        <v>234.2</v>
      </c>
      <c r="H1062" t="str">
        <f t="shared" si="102"/>
        <v>834Fremont59765ID0090002-0122</v>
      </c>
      <c r="I1062" s="5">
        <f t="shared" si="103"/>
        <v>234.2</v>
      </c>
      <c r="K1062" t="s">
        <v>7</v>
      </c>
      <c r="L1062" s="33">
        <v>834</v>
      </c>
      <c r="M1062" t="s">
        <v>50</v>
      </c>
      <c r="N1062" t="s">
        <v>160</v>
      </c>
      <c r="O1062" s="33">
        <v>22</v>
      </c>
      <c r="P1062" s="32">
        <v>258.51</v>
      </c>
      <c r="R1062" t="str">
        <f t="shared" si="100"/>
        <v>834Fremont26002ID0010018-0122</v>
      </c>
      <c r="S1062" s="5">
        <f t="shared" si="101"/>
        <v>258.51</v>
      </c>
      <c r="U1062" s="5"/>
    </row>
    <row r="1063" spans="1:21" x14ac:dyDescent="0.25">
      <c r="A1063" t="s">
        <v>186</v>
      </c>
      <c r="B1063" s="33">
        <v>834</v>
      </c>
      <c r="C1063" t="s">
        <v>50</v>
      </c>
      <c r="D1063" t="s">
        <v>64</v>
      </c>
      <c r="E1063" s="33">
        <v>23</v>
      </c>
      <c r="F1063" s="32">
        <v>234.2</v>
      </c>
      <c r="H1063" t="str">
        <f t="shared" si="102"/>
        <v>834Fremont59765ID0090002-0123</v>
      </c>
      <c r="I1063" s="5">
        <f t="shared" si="103"/>
        <v>234.2</v>
      </c>
      <c r="K1063" t="s">
        <v>7</v>
      </c>
      <c r="L1063" s="33">
        <v>834</v>
      </c>
      <c r="M1063" t="s">
        <v>50</v>
      </c>
      <c r="N1063" t="s">
        <v>160</v>
      </c>
      <c r="O1063" s="33">
        <v>23</v>
      </c>
      <c r="P1063" s="32">
        <v>258.51</v>
      </c>
      <c r="R1063" t="str">
        <f t="shared" si="100"/>
        <v>834Fremont26002ID0010018-0123</v>
      </c>
      <c r="S1063" s="5">
        <f t="shared" si="101"/>
        <v>258.51</v>
      </c>
      <c r="U1063" s="5"/>
    </row>
    <row r="1064" spans="1:21" x14ac:dyDescent="0.25">
      <c r="A1064" t="s">
        <v>186</v>
      </c>
      <c r="B1064" s="33">
        <v>834</v>
      </c>
      <c r="C1064" t="s">
        <v>50</v>
      </c>
      <c r="D1064" t="s">
        <v>64</v>
      </c>
      <c r="E1064" s="33">
        <v>24</v>
      </c>
      <c r="F1064" s="32">
        <v>234.2</v>
      </c>
      <c r="H1064" t="str">
        <f t="shared" si="102"/>
        <v>834Fremont59765ID0090002-0124</v>
      </c>
      <c r="I1064" s="5">
        <f t="shared" si="103"/>
        <v>234.2</v>
      </c>
      <c r="K1064" t="s">
        <v>7</v>
      </c>
      <c r="L1064" s="33">
        <v>834</v>
      </c>
      <c r="M1064" t="s">
        <v>50</v>
      </c>
      <c r="N1064" t="s">
        <v>160</v>
      </c>
      <c r="O1064" s="33">
        <v>24</v>
      </c>
      <c r="P1064" s="32">
        <v>258.51</v>
      </c>
      <c r="R1064" t="str">
        <f t="shared" si="100"/>
        <v>834Fremont26002ID0010018-0124</v>
      </c>
      <c r="S1064" s="5">
        <f t="shared" si="101"/>
        <v>258.51</v>
      </c>
      <c r="U1064" s="5"/>
    </row>
    <row r="1065" spans="1:21" x14ac:dyDescent="0.25">
      <c r="A1065" t="s">
        <v>186</v>
      </c>
      <c r="B1065" s="33">
        <v>834</v>
      </c>
      <c r="C1065" t="s">
        <v>50</v>
      </c>
      <c r="D1065" t="s">
        <v>64</v>
      </c>
      <c r="E1065" s="33">
        <v>25</v>
      </c>
      <c r="F1065" s="32">
        <v>235.14</v>
      </c>
      <c r="H1065" t="str">
        <f t="shared" si="102"/>
        <v>834Fremont59765ID0090002-0125</v>
      </c>
      <c r="I1065" s="5">
        <f t="shared" si="103"/>
        <v>235.14</v>
      </c>
      <c r="K1065" t="s">
        <v>7</v>
      </c>
      <c r="L1065" s="33">
        <v>834</v>
      </c>
      <c r="M1065" t="s">
        <v>50</v>
      </c>
      <c r="N1065" t="s">
        <v>160</v>
      </c>
      <c r="O1065" s="33">
        <v>25</v>
      </c>
      <c r="P1065" s="32">
        <v>259.56</v>
      </c>
      <c r="R1065" t="str">
        <f t="shared" si="100"/>
        <v>834Fremont26002ID0010018-0125</v>
      </c>
      <c r="S1065" s="5">
        <f t="shared" si="101"/>
        <v>259.56</v>
      </c>
      <c r="U1065" s="5"/>
    </row>
    <row r="1066" spans="1:21" x14ac:dyDescent="0.25">
      <c r="A1066" t="s">
        <v>186</v>
      </c>
      <c r="B1066" s="33">
        <v>834</v>
      </c>
      <c r="C1066" t="s">
        <v>50</v>
      </c>
      <c r="D1066" t="s">
        <v>64</v>
      </c>
      <c r="E1066" s="33">
        <v>26</v>
      </c>
      <c r="F1066" s="32">
        <v>239.82</v>
      </c>
      <c r="H1066" t="str">
        <f t="shared" si="102"/>
        <v>834Fremont59765ID0090002-0126</v>
      </c>
      <c r="I1066" s="5">
        <f t="shared" si="103"/>
        <v>239.82</v>
      </c>
      <c r="K1066" t="s">
        <v>7</v>
      </c>
      <c r="L1066" s="33">
        <v>834</v>
      </c>
      <c r="M1066" t="s">
        <v>50</v>
      </c>
      <c r="N1066" t="s">
        <v>160</v>
      </c>
      <c r="O1066" s="33">
        <v>26</v>
      </c>
      <c r="P1066" s="32">
        <v>264.72000000000003</v>
      </c>
      <c r="R1066" t="str">
        <f t="shared" si="100"/>
        <v>834Fremont26002ID0010018-0126</v>
      </c>
      <c r="S1066" s="5">
        <f t="shared" si="101"/>
        <v>264.72000000000003</v>
      </c>
      <c r="U1066" s="5"/>
    </row>
    <row r="1067" spans="1:21" x14ac:dyDescent="0.25">
      <c r="A1067" t="s">
        <v>186</v>
      </c>
      <c r="B1067" s="33">
        <v>834</v>
      </c>
      <c r="C1067" t="s">
        <v>50</v>
      </c>
      <c r="D1067" t="s">
        <v>64</v>
      </c>
      <c r="E1067" s="33">
        <v>27</v>
      </c>
      <c r="F1067" s="32">
        <v>245.45</v>
      </c>
      <c r="H1067" t="str">
        <f t="shared" si="102"/>
        <v>834Fremont59765ID0090002-0127</v>
      </c>
      <c r="I1067" s="5">
        <f t="shared" si="103"/>
        <v>245.45</v>
      </c>
      <c r="K1067" t="s">
        <v>7</v>
      </c>
      <c r="L1067" s="33">
        <v>834</v>
      </c>
      <c r="M1067" t="s">
        <v>50</v>
      </c>
      <c r="N1067" t="s">
        <v>160</v>
      </c>
      <c r="O1067" s="33">
        <v>27</v>
      </c>
      <c r="P1067" s="32">
        <v>270.92</v>
      </c>
      <c r="R1067" t="str">
        <f t="shared" si="100"/>
        <v>834Fremont26002ID0010018-0127</v>
      </c>
      <c r="S1067" s="5">
        <f t="shared" si="101"/>
        <v>270.92</v>
      </c>
      <c r="U1067" s="5"/>
    </row>
    <row r="1068" spans="1:21" x14ac:dyDescent="0.25">
      <c r="A1068" t="s">
        <v>186</v>
      </c>
      <c r="B1068" s="33">
        <v>834</v>
      </c>
      <c r="C1068" t="s">
        <v>50</v>
      </c>
      <c r="D1068" t="s">
        <v>64</v>
      </c>
      <c r="E1068" s="33">
        <v>28</v>
      </c>
      <c r="F1068" s="32">
        <v>254.58</v>
      </c>
      <c r="H1068" t="str">
        <f t="shared" si="102"/>
        <v>834Fremont59765ID0090002-0128</v>
      </c>
      <c r="I1068" s="5">
        <f t="shared" si="103"/>
        <v>254.58</v>
      </c>
      <c r="K1068" t="s">
        <v>7</v>
      </c>
      <c r="L1068" s="33">
        <v>834</v>
      </c>
      <c r="M1068" t="s">
        <v>50</v>
      </c>
      <c r="N1068" t="s">
        <v>160</v>
      </c>
      <c r="O1068" s="33">
        <v>28</v>
      </c>
      <c r="P1068" s="32">
        <v>281.01</v>
      </c>
      <c r="R1068" t="str">
        <f t="shared" si="100"/>
        <v>834Fremont26002ID0010018-0128</v>
      </c>
      <c r="S1068" s="5">
        <f t="shared" si="101"/>
        <v>281.01</v>
      </c>
      <c r="U1068" s="5"/>
    </row>
    <row r="1069" spans="1:21" x14ac:dyDescent="0.25">
      <c r="A1069" t="s">
        <v>186</v>
      </c>
      <c r="B1069" s="33">
        <v>834</v>
      </c>
      <c r="C1069" t="s">
        <v>50</v>
      </c>
      <c r="D1069" t="s">
        <v>64</v>
      </c>
      <c r="E1069" s="33">
        <v>29</v>
      </c>
      <c r="F1069" s="32">
        <v>262.07</v>
      </c>
      <c r="H1069" t="str">
        <f t="shared" si="102"/>
        <v>834Fremont59765ID0090002-0129</v>
      </c>
      <c r="I1069" s="5">
        <f t="shared" si="103"/>
        <v>262.07</v>
      </c>
      <c r="K1069" t="s">
        <v>7</v>
      </c>
      <c r="L1069" s="33">
        <v>834</v>
      </c>
      <c r="M1069" t="s">
        <v>50</v>
      </c>
      <c r="N1069" t="s">
        <v>160</v>
      </c>
      <c r="O1069" s="33">
        <v>29</v>
      </c>
      <c r="P1069" s="32">
        <v>289.27</v>
      </c>
      <c r="R1069" t="str">
        <f t="shared" si="100"/>
        <v>834Fremont26002ID0010018-0129</v>
      </c>
      <c r="S1069" s="5">
        <f t="shared" si="101"/>
        <v>289.27</v>
      </c>
      <c r="U1069" s="5"/>
    </row>
    <row r="1070" spans="1:21" x14ac:dyDescent="0.25">
      <c r="A1070" t="s">
        <v>186</v>
      </c>
      <c r="B1070" s="33">
        <v>834</v>
      </c>
      <c r="C1070" t="s">
        <v>50</v>
      </c>
      <c r="D1070" t="s">
        <v>64</v>
      </c>
      <c r="E1070" s="33">
        <v>30</v>
      </c>
      <c r="F1070" s="32">
        <v>265.82</v>
      </c>
      <c r="H1070" t="str">
        <f t="shared" si="102"/>
        <v>834Fremont59765ID0090002-0130</v>
      </c>
      <c r="I1070" s="5">
        <f t="shared" si="103"/>
        <v>265.82</v>
      </c>
      <c r="K1070" t="s">
        <v>7</v>
      </c>
      <c r="L1070" s="33">
        <v>834</v>
      </c>
      <c r="M1070" t="s">
        <v>50</v>
      </c>
      <c r="N1070" t="s">
        <v>160</v>
      </c>
      <c r="O1070" s="33">
        <v>30</v>
      </c>
      <c r="P1070" s="32">
        <v>293.39999999999998</v>
      </c>
      <c r="R1070" t="str">
        <f t="shared" si="100"/>
        <v>834Fremont26002ID0010018-0130</v>
      </c>
      <c r="S1070" s="5">
        <f t="shared" si="101"/>
        <v>293.39999999999998</v>
      </c>
      <c r="U1070" s="5"/>
    </row>
    <row r="1071" spans="1:21" x14ac:dyDescent="0.25">
      <c r="A1071" t="s">
        <v>186</v>
      </c>
      <c r="B1071" s="33">
        <v>834</v>
      </c>
      <c r="C1071" t="s">
        <v>50</v>
      </c>
      <c r="D1071" t="s">
        <v>64</v>
      </c>
      <c r="E1071" s="33">
        <v>31</v>
      </c>
      <c r="F1071" s="32">
        <v>271.44</v>
      </c>
      <c r="H1071" t="str">
        <f t="shared" si="102"/>
        <v>834Fremont59765ID0090002-0131</v>
      </c>
      <c r="I1071" s="5">
        <f t="shared" si="103"/>
        <v>271.44</v>
      </c>
      <c r="K1071" t="s">
        <v>7</v>
      </c>
      <c r="L1071" s="33">
        <v>834</v>
      </c>
      <c r="M1071" t="s">
        <v>50</v>
      </c>
      <c r="N1071" t="s">
        <v>160</v>
      </c>
      <c r="O1071" s="33">
        <v>31</v>
      </c>
      <c r="P1071" s="32">
        <v>299.62</v>
      </c>
      <c r="R1071" t="str">
        <f t="shared" si="100"/>
        <v>834Fremont26002ID0010018-0131</v>
      </c>
      <c r="S1071" s="5">
        <f t="shared" si="101"/>
        <v>299.62</v>
      </c>
      <c r="U1071" s="5"/>
    </row>
    <row r="1072" spans="1:21" x14ac:dyDescent="0.25">
      <c r="A1072" t="s">
        <v>186</v>
      </c>
      <c r="B1072" s="33">
        <v>834</v>
      </c>
      <c r="C1072" t="s">
        <v>50</v>
      </c>
      <c r="D1072" t="s">
        <v>64</v>
      </c>
      <c r="E1072" s="33">
        <v>32</v>
      </c>
      <c r="F1072" s="32">
        <v>277.06</v>
      </c>
      <c r="H1072" t="str">
        <f t="shared" si="102"/>
        <v>834Fremont59765ID0090002-0132</v>
      </c>
      <c r="I1072" s="5">
        <f t="shared" si="103"/>
        <v>277.06</v>
      </c>
      <c r="K1072" t="s">
        <v>7</v>
      </c>
      <c r="L1072" s="33">
        <v>834</v>
      </c>
      <c r="M1072" t="s">
        <v>50</v>
      </c>
      <c r="N1072" t="s">
        <v>160</v>
      </c>
      <c r="O1072" s="33">
        <v>32</v>
      </c>
      <c r="P1072" s="32">
        <v>305.82</v>
      </c>
      <c r="R1072" t="str">
        <f t="shared" si="100"/>
        <v>834Fremont26002ID0010018-0132</v>
      </c>
      <c r="S1072" s="5">
        <f t="shared" si="101"/>
        <v>305.82</v>
      </c>
      <c r="U1072" s="5"/>
    </row>
    <row r="1073" spans="1:21" x14ac:dyDescent="0.25">
      <c r="A1073" t="s">
        <v>186</v>
      </c>
      <c r="B1073" s="33">
        <v>834</v>
      </c>
      <c r="C1073" t="s">
        <v>50</v>
      </c>
      <c r="D1073" t="s">
        <v>64</v>
      </c>
      <c r="E1073" s="33">
        <v>33</v>
      </c>
      <c r="F1073" s="32">
        <v>280.58</v>
      </c>
      <c r="H1073" t="str">
        <f t="shared" si="102"/>
        <v>834Fremont59765ID0090002-0133</v>
      </c>
      <c r="I1073" s="5">
        <f t="shared" si="103"/>
        <v>280.58</v>
      </c>
      <c r="K1073" t="s">
        <v>7</v>
      </c>
      <c r="L1073" s="33">
        <v>834</v>
      </c>
      <c r="M1073" t="s">
        <v>50</v>
      </c>
      <c r="N1073" t="s">
        <v>160</v>
      </c>
      <c r="O1073" s="33">
        <v>33</v>
      </c>
      <c r="P1073" s="32">
        <v>309.70999999999998</v>
      </c>
      <c r="R1073" t="str">
        <f t="shared" si="100"/>
        <v>834Fremont26002ID0010018-0133</v>
      </c>
      <c r="S1073" s="5">
        <f t="shared" si="101"/>
        <v>309.70999999999998</v>
      </c>
      <c r="U1073" s="5"/>
    </row>
    <row r="1074" spans="1:21" x14ac:dyDescent="0.25">
      <c r="A1074" t="s">
        <v>186</v>
      </c>
      <c r="B1074" s="33">
        <v>834</v>
      </c>
      <c r="C1074" t="s">
        <v>50</v>
      </c>
      <c r="D1074" t="s">
        <v>64</v>
      </c>
      <c r="E1074" s="33">
        <v>34</v>
      </c>
      <c r="F1074" s="32">
        <v>284.32</v>
      </c>
      <c r="H1074" t="str">
        <f t="shared" si="102"/>
        <v>834Fremont59765ID0090002-0134</v>
      </c>
      <c r="I1074" s="5">
        <f t="shared" si="103"/>
        <v>284.32</v>
      </c>
      <c r="K1074" t="s">
        <v>7</v>
      </c>
      <c r="L1074" s="33">
        <v>834</v>
      </c>
      <c r="M1074" t="s">
        <v>50</v>
      </c>
      <c r="N1074" t="s">
        <v>160</v>
      </c>
      <c r="O1074" s="33">
        <v>34</v>
      </c>
      <c r="P1074" s="32">
        <v>313.83</v>
      </c>
      <c r="R1074" t="str">
        <f t="shared" si="100"/>
        <v>834Fremont26002ID0010018-0134</v>
      </c>
      <c r="S1074" s="5">
        <f t="shared" si="101"/>
        <v>313.83</v>
      </c>
      <c r="U1074" s="5"/>
    </row>
    <row r="1075" spans="1:21" x14ac:dyDescent="0.25">
      <c r="A1075" t="s">
        <v>186</v>
      </c>
      <c r="B1075" s="33">
        <v>834</v>
      </c>
      <c r="C1075" t="s">
        <v>50</v>
      </c>
      <c r="D1075" t="s">
        <v>64</v>
      </c>
      <c r="E1075" s="33">
        <v>35</v>
      </c>
      <c r="F1075" s="32">
        <v>286.2</v>
      </c>
      <c r="H1075" t="str">
        <f t="shared" si="102"/>
        <v>834Fremont59765ID0090002-0135</v>
      </c>
      <c r="I1075" s="5">
        <f t="shared" si="103"/>
        <v>286.2</v>
      </c>
      <c r="K1075" t="s">
        <v>7</v>
      </c>
      <c r="L1075" s="33">
        <v>834</v>
      </c>
      <c r="M1075" t="s">
        <v>50</v>
      </c>
      <c r="N1075" t="s">
        <v>160</v>
      </c>
      <c r="O1075" s="33">
        <v>35</v>
      </c>
      <c r="P1075" s="32">
        <v>315.89999999999998</v>
      </c>
      <c r="R1075" t="str">
        <f t="shared" si="100"/>
        <v>834Fremont26002ID0010018-0135</v>
      </c>
      <c r="S1075" s="5">
        <f t="shared" si="101"/>
        <v>315.89999999999998</v>
      </c>
      <c r="U1075" s="5"/>
    </row>
    <row r="1076" spans="1:21" x14ac:dyDescent="0.25">
      <c r="A1076" t="s">
        <v>186</v>
      </c>
      <c r="B1076" s="33">
        <v>834</v>
      </c>
      <c r="C1076" t="s">
        <v>50</v>
      </c>
      <c r="D1076" t="s">
        <v>64</v>
      </c>
      <c r="E1076" s="33">
        <v>36</v>
      </c>
      <c r="F1076" s="32">
        <v>288.07</v>
      </c>
      <c r="H1076" t="str">
        <f t="shared" si="102"/>
        <v>834Fremont59765ID0090002-0136</v>
      </c>
      <c r="I1076" s="5">
        <f t="shared" si="103"/>
        <v>288.07</v>
      </c>
      <c r="K1076" t="s">
        <v>7</v>
      </c>
      <c r="L1076" s="33">
        <v>834</v>
      </c>
      <c r="M1076" t="s">
        <v>50</v>
      </c>
      <c r="N1076" t="s">
        <v>160</v>
      </c>
      <c r="O1076" s="33">
        <v>36</v>
      </c>
      <c r="P1076" s="32">
        <v>317.97000000000003</v>
      </c>
      <c r="R1076" t="str">
        <f t="shared" si="100"/>
        <v>834Fremont26002ID0010018-0136</v>
      </c>
      <c r="S1076" s="5">
        <f t="shared" si="101"/>
        <v>317.97000000000003</v>
      </c>
      <c r="U1076" s="5"/>
    </row>
    <row r="1077" spans="1:21" x14ac:dyDescent="0.25">
      <c r="A1077" t="s">
        <v>186</v>
      </c>
      <c r="B1077" s="33">
        <v>834</v>
      </c>
      <c r="C1077" t="s">
        <v>50</v>
      </c>
      <c r="D1077" t="s">
        <v>64</v>
      </c>
      <c r="E1077" s="33">
        <v>37</v>
      </c>
      <c r="F1077" s="32">
        <v>289.94</v>
      </c>
      <c r="H1077" t="str">
        <f t="shared" si="102"/>
        <v>834Fremont59765ID0090002-0137</v>
      </c>
      <c r="I1077" s="5">
        <f t="shared" si="103"/>
        <v>289.94</v>
      </c>
      <c r="K1077" t="s">
        <v>7</v>
      </c>
      <c r="L1077" s="33">
        <v>834</v>
      </c>
      <c r="M1077" t="s">
        <v>50</v>
      </c>
      <c r="N1077" t="s">
        <v>160</v>
      </c>
      <c r="O1077" s="33">
        <v>37</v>
      </c>
      <c r="P1077" s="32">
        <v>320.02999999999997</v>
      </c>
      <c r="R1077" t="str">
        <f t="shared" si="100"/>
        <v>834Fremont26002ID0010018-0137</v>
      </c>
      <c r="S1077" s="5">
        <f t="shared" si="101"/>
        <v>320.02999999999997</v>
      </c>
      <c r="U1077" s="5"/>
    </row>
    <row r="1078" spans="1:21" x14ac:dyDescent="0.25">
      <c r="A1078" t="s">
        <v>186</v>
      </c>
      <c r="B1078" s="33">
        <v>834</v>
      </c>
      <c r="C1078" t="s">
        <v>50</v>
      </c>
      <c r="D1078" t="s">
        <v>64</v>
      </c>
      <c r="E1078" s="33">
        <v>38</v>
      </c>
      <c r="F1078" s="32">
        <v>291.82</v>
      </c>
      <c r="H1078" t="str">
        <f t="shared" si="102"/>
        <v>834Fremont59765ID0090002-0138</v>
      </c>
      <c r="I1078" s="5">
        <f t="shared" si="103"/>
        <v>291.82</v>
      </c>
      <c r="K1078" t="s">
        <v>7</v>
      </c>
      <c r="L1078" s="33">
        <v>834</v>
      </c>
      <c r="M1078" t="s">
        <v>50</v>
      </c>
      <c r="N1078" t="s">
        <v>160</v>
      </c>
      <c r="O1078" s="33">
        <v>38</v>
      </c>
      <c r="P1078" s="32">
        <v>322.10000000000002</v>
      </c>
      <c r="R1078" t="str">
        <f t="shared" si="100"/>
        <v>834Fremont26002ID0010018-0138</v>
      </c>
      <c r="S1078" s="5">
        <f t="shared" si="101"/>
        <v>322.10000000000002</v>
      </c>
      <c r="U1078" s="5"/>
    </row>
    <row r="1079" spans="1:21" x14ac:dyDescent="0.25">
      <c r="A1079" t="s">
        <v>186</v>
      </c>
      <c r="B1079" s="33">
        <v>834</v>
      </c>
      <c r="C1079" t="s">
        <v>50</v>
      </c>
      <c r="D1079" t="s">
        <v>64</v>
      </c>
      <c r="E1079" s="33">
        <v>39</v>
      </c>
      <c r="F1079" s="32">
        <v>295.56</v>
      </c>
      <c r="H1079" t="str">
        <f t="shared" si="102"/>
        <v>834Fremont59765ID0090002-0139</v>
      </c>
      <c r="I1079" s="5">
        <f t="shared" si="103"/>
        <v>295.56</v>
      </c>
      <c r="K1079" t="s">
        <v>7</v>
      </c>
      <c r="L1079" s="33">
        <v>834</v>
      </c>
      <c r="M1079" t="s">
        <v>50</v>
      </c>
      <c r="N1079" t="s">
        <v>160</v>
      </c>
      <c r="O1079" s="33">
        <v>39</v>
      </c>
      <c r="P1079" s="32">
        <v>326.25</v>
      </c>
      <c r="R1079" t="str">
        <f t="shared" si="100"/>
        <v>834Fremont26002ID0010018-0139</v>
      </c>
      <c r="S1079" s="5">
        <f t="shared" si="101"/>
        <v>326.25</v>
      </c>
      <c r="U1079" s="5"/>
    </row>
    <row r="1080" spans="1:21" x14ac:dyDescent="0.25">
      <c r="A1080" t="s">
        <v>186</v>
      </c>
      <c r="B1080" s="33">
        <v>834</v>
      </c>
      <c r="C1080" t="s">
        <v>50</v>
      </c>
      <c r="D1080" t="s">
        <v>64</v>
      </c>
      <c r="E1080" s="33">
        <v>40</v>
      </c>
      <c r="F1080" s="32">
        <v>299.31</v>
      </c>
      <c r="H1080" t="str">
        <f t="shared" si="102"/>
        <v>834Fremont59765ID0090002-0140</v>
      </c>
      <c r="I1080" s="5">
        <f t="shared" si="103"/>
        <v>299.31</v>
      </c>
      <c r="K1080" t="s">
        <v>7</v>
      </c>
      <c r="L1080" s="33">
        <v>834</v>
      </c>
      <c r="M1080" t="s">
        <v>50</v>
      </c>
      <c r="N1080" t="s">
        <v>160</v>
      </c>
      <c r="O1080" s="33">
        <v>40</v>
      </c>
      <c r="P1080" s="32">
        <v>330.37</v>
      </c>
      <c r="R1080" t="str">
        <f t="shared" si="100"/>
        <v>834Fremont26002ID0010018-0140</v>
      </c>
      <c r="S1080" s="5">
        <f t="shared" si="101"/>
        <v>330.37</v>
      </c>
      <c r="U1080" s="5"/>
    </row>
    <row r="1081" spans="1:21" x14ac:dyDescent="0.25">
      <c r="A1081" t="s">
        <v>186</v>
      </c>
      <c r="B1081" s="33">
        <v>834</v>
      </c>
      <c r="C1081" t="s">
        <v>50</v>
      </c>
      <c r="D1081" t="s">
        <v>64</v>
      </c>
      <c r="E1081" s="33">
        <v>41</v>
      </c>
      <c r="F1081" s="32">
        <v>304.93</v>
      </c>
      <c r="H1081" t="str">
        <f t="shared" ref="H1081:H1105" si="104">B1081&amp;C1081&amp;A1081&amp;E1081</f>
        <v>834Fremont59765ID0090002-0141</v>
      </c>
      <c r="I1081" s="5">
        <f t="shared" ref="I1081:I1105" si="105">F1081</f>
        <v>304.93</v>
      </c>
      <c r="K1081" t="s">
        <v>7</v>
      </c>
      <c r="L1081" s="33">
        <v>834</v>
      </c>
      <c r="M1081" t="s">
        <v>50</v>
      </c>
      <c r="N1081" t="s">
        <v>160</v>
      </c>
      <c r="O1081" s="33">
        <v>41</v>
      </c>
      <c r="P1081" s="32">
        <v>336.58</v>
      </c>
      <c r="R1081" t="str">
        <f t="shared" si="100"/>
        <v>834Fremont26002ID0010018-0141</v>
      </c>
      <c r="S1081" s="5">
        <f t="shared" si="101"/>
        <v>336.58</v>
      </c>
      <c r="U1081" s="5"/>
    </row>
    <row r="1082" spans="1:21" x14ac:dyDescent="0.25">
      <c r="A1082" t="s">
        <v>186</v>
      </c>
      <c r="B1082" s="33">
        <v>834</v>
      </c>
      <c r="C1082" t="s">
        <v>50</v>
      </c>
      <c r="D1082" t="s">
        <v>64</v>
      </c>
      <c r="E1082" s="33">
        <v>42</v>
      </c>
      <c r="F1082" s="32">
        <v>310.32</v>
      </c>
      <c r="H1082" t="str">
        <f t="shared" si="104"/>
        <v>834Fremont59765ID0090002-0142</v>
      </c>
      <c r="I1082" s="5">
        <f t="shared" si="105"/>
        <v>310.32</v>
      </c>
      <c r="K1082" t="s">
        <v>7</v>
      </c>
      <c r="L1082" s="33">
        <v>834</v>
      </c>
      <c r="M1082" t="s">
        <v>50</v>
      </c>
      <c r="N1082" t="s">
        <v>160</v>
      </c>
      <c r="O1082" s="33">
        <v>42</v>
      </c>
      <c r="P1082" s="32">
        <v>342.53</v>
      </c>
      <c r="R1082" t="str">
        <f t="shared" si="100"/>
        <v>834Fremont26002ID0010018-0142</v>
      </c>
      <c r="S1082" s="5">
        <f t="shared" si="101"/>
        <v>342.53</v>
      </c>
      <c r="U1082" s="5"/>
    </row>
    <row r="1083" spans="1:21" x14ac:dyDescent="0.25">
      <c r="A1083" t="s">
        <v>186</v>
      </c>
      <c r="B1083" s="33">
        <v>834</v>
      </c>
      <c r="C1083" t="s">
        <v>50</v>
      </c>
      <c r="D1083" t="s">
        <v>64</v>
      </c>
      <c r="E1083" s="33">
        <v>43</v>
      </c>
      <c r="F1083" s="32">
        <v>317.81</v>
      </c>
      <c r="H1083" t="str">
        <f t="shared" si="104"/>
        <v>834Fremont59765ID0090002-0143</v>
      </c>
      <c r="I1083" s="5">
        <f t="shared" si="105"/>
        <v>317.81</v>
      </c>
      <c r="K1083" t="s">
        <v>7</v>
      </c>
      <c r="L1083" s="33">
        <v>834</v>
      </c>
      <c r="M1083" t="s">
        <v>50</v>
      </c>
      <c r="N1083" t="s">
        <v>160</v>
      </c>
      <c r="O1083" s="33">
        <v>43</v>
      </c>
      <c r="P1083" s="32">
        <v>350.79</v>
      </c>
      <c r="R1083" t="str">
        <f t="shared" si="100"/>
        <v>834Fremont26002ID0010018-0143</v>
      </c>
      <c r="S1083" s="5">
        <f t="shared" si="101"/>
        <v>350.79</v>
      </c>
      <c r="U1083" s="5"/>
    </row>
    <row r="1084" spans="1:21" x14ac:dyDescent="0.25">
      <c r="A1084" t="s">
        <v>186</v>
      </c>
      <c r="B1084" s="33">
        <v>834</v>
      </c>
      <c r="C1084" t="s">
        <v>50</v>
      </c>
      <c r="D1084" t="s">
        <v>64</v>
      </c>
      <c r="E1084" s="33">
        <v>44</v>
      </c>
      <c r="F1084" s="32">
        <v>327.18</v>
      </c>
      <c r="H1084" t="str">
        <f t="shared" si="104"/>
        <v>834Fremont59765ID0090002-0144</v>
      </c>
      <c r="I1084" s="5">
        <f t="shared" si="105"/>
        <v>327.18</v>
      </c>
      <c r="K1084" t="s">
        <v>7</v>
      </c>
      <c r="L1084" s="33">
        <v>834</v>
      </c>
      <c r="M1084" t="s">
        <v>50</v>
      </c>
      <c r="N1084" t="s">
        <v>160</v>
      </c>
      <c r="O1084" s="33">
        <v>44</v>
      </c>
      <c r="P1084" s="32">
        <v>361.14</v>
      </c>
      <c r="R1084" t="str">
        <f t="shared" si="100"/>
        <v>834Fremont26002ID0010018-0144</v>
      </c>
      <c r="S1084" s="5">
        <f t="shared" si="101"/>
        <v>361.14</v>
      </c>
      <c r="U1084" s="5"/>
    </row>
    <row r="1085" spans="1:21" x14ac:dyDescent="0.25">
      <c r="A1085" t="s">
        <v>186</v>
      </c>
      <c r="B1085" s="33">
        <v>834</v>
      </c>
      <c r="C1085" t="s">
        <v>50</v>
      </c>
      <c r="D1085" t="s">
        <v>64</v>
      </c>
      <c r="E1085" s="33">
        <v>45</v>
      </c>
      <c r="F1085" s="32">
        <v>338.19</v>
      </c>
      <c r="H1085" t="str">
        <f t="shared" si="104"/>
        <v>834Fremont59765ID0090002-0145</v>
      </c>
      <c r="I1085" s="5">
        <f t="shared" si="105"/>
        <v>338.19</v>
      </c>
      <c r="K1085" t="s">
        <v>7</v>
      </c>
      <c r="L1085" s="33">
        <v>834</v>
      </c>
      <c r="M1085" t="s">
        <v>50</v>
      </c>
      <c r="N1085" t="s">
        <v>160</v>
      </c>
      <c r="O1085" s="33">
        <v>45</v>
      </c>
      <c r="P1085" s="32">
        <v>373.29</v>
      </c>
      <c r="R1085" t="str">
        <f t="shared" si="100"/>
        <v>834Fremont26002ID0010018-0145</v>
      </c>
      <c r="S1085" s="5">
        <f t="shared" si="101"/>
        <v>373.29</v>
      </c>
      <c r="U1085" s="5"/>
    </row>
    <row r="1086" spans="1:21" x14ac:dyDescent="0.25">
      <c r="A1086" t="s">
        <v>186</v>
      </c>
      <c r="B1086" s="33">
        <v>834</v>
      </c>
      <c r="C1086" t="s">
        <v>50</v>
      </c>
      <c r="D1086" t="s">
        <v>64</v>
      </c>
      <c r="E1086" s="33">
        <v>46</v>
      </c>
      <c r="F1086" s="32">
        <v>351.31</v>
      </c>
      <c r="H1086" t="str">
        <f t="shared" si="104"/>
        <v>834Fremont59765ID0090002-0146</v>
      </c>
      <c r="I1086" s="5">
        <f t="shared" si="105"/>
        <v>351.31</v>
      </c>
      <c r="K1086" t="s">
        <v>7</v>
      </c>
      <c r="L1086" s="33">
        <v>834</v>
      </c>
      <c r="M1086" t="s">
        <v>50</v>
      </c>
      <c r="N1086" t="s">
        <v>160</v>
      </c>
      <c r="O1086" s="33">
        <v>46</v>
      </c>
      <c r="P1086" s="32">
        <v>387.77</v>
      </c>
      <c r="R1086" t="str">
        <f t="shared" si="100"/>
        <v>834Fremont26002ID0010018-0146</v>
      </c>
      <c r="S1086" s="5">
        <f t="shared" si="101"/>
        <v>387.77</v>
      </c>
      <c r="U1086" s="5"/>
    </row>
    <row r="1087" spans="1:21" x14ac:dyDescent="0.25">
      <c r="A1087" t="s">
        <v>186</v>
      </c>
      <c r="B1087" s="33">
        <v>834</v>
      </c>
      <c r="C1087" t="s">
        <v>50</v>
      </c>
      <c r="D1087" t="s">
        <v>64</v>
      </c>
      <c r="E1087" s="33">
        <v>47</v>
      </c>
      <c r="F1087" s="32">
        <v>366.06</v>
      </c>
      <c r="H1087" t="str">
        <f t="shared" si="104"/>
        <v>834Fremont59765ID0090002-0147</v>
      </c>
      <c r="I1087" s="5">
        <f t="shared" si="105"/>
        <v>366.06</v>
      </c>
      <c r="K1087" t="s">
        <v>7</v>
      </c>
      <c r="L1087" s="33">
        <v>834</v>
      </c>
      <c r="M1087" t="s">
        <v>50</v>
      </c>
      <c r="N1087" t="s">
        <v>160</v>
      </c>
      <c r="O1087" s="33">
        <v>47</v>
      </c>
      <c r="P1087" s="32">
        <v>404.05</v>
      </c>
      <c r="R1087" t="str">
        <f t="shared" si="100"/>
        <v>834Fremont26002ID0010018-0147</v>
      </c>
      <c r="S1087" s="5">
        <f t="shared" si="101"/>
        <v>404.05</v>
      </c>
      <c r="U1087" s="5"/>
    </row>
    <row r="1088" spans="1:21" x14ac:dyDescent="0.25">
      <c r="A1088" t="s">
        <v>186</v>
      </c>
      <c r="B1088" s="33">
        <v>834</v>
      </c>
      <c r="C1088" t="s">
        <v>50</v>
      </c>
      <c r="D1088" t="s">
        <v>64</v>
      </c>
      <c r="E1088" s="33">
        <v>48</v>
      </c>
      <c r="F1088" s="32">
        <v>382.92</v>
      </c>
      <c r="H1088" t="str">
        <f t="shared" si="104"/>
        <v>834Fremont59765ID0090002-0148</v>
      </c>
      <c r="I1088" s="5">
        <f t="shared" si="105"/>
        <v>382.92</v>
      </c>
      <c r="K1088" t="s">
        <v>7</v>
      </c>
      <c r="L1088" s="33">
        <v>834</v>
      </c>
      <c r="M1088" t="s">
        <v>50</v>
      </c>
      <c r="N1088" t="s">
        <v>160</v>
      </c>
      <c r="O1088" s="33">
        <v>48</v>
      </c>
      <c r="P1088" s="32">
        <v>422.66</v>
      </c>
      <c r="R1088" t="str">
        <f t="shared" si="100"/>
        <v>834Fremont26002ID0010018-0148</v>
      </c>
      <c r="S1088" s="5">
        <f t="shared" si="101"/>
        <v>422.66</v>
      </c>
      <c r="U1088" s="5"/>
    </row>
    <row r="1089" spans="1:21" x14ac:dyDescent="0.25">
      <c r="A1089" t="s">
        <v>186</v>
      </c>
      <c r="B1089" s="33">
        <v>834</v>
      </c>
      <c r="C1089" t="s">
        <v>50</v>
      </c>
      <c r="D1089" t="s">
        <v>64</v>
      </c>
      <c r="E1089" s="33">
        <v>49</v>
      </c>
      <c r="F1089" s="32">
        <v>399.55</v>
      </c>
      <c r="H1089" t="str">
        <f t="shared" si="104"/>
        <v>834Fremont59765ID0090002-0149</v>
      </c>
      <c r="I1089" s="5">
        <f t="shared" si="105"/>
        <v>399.55</v>
      </c>
      <c r="K1089" t="s">
        <v>7</v>
      </c>
      <c r="L1089" s="33">
        <v>834</v>
      </c>
      <c r="M1089" t="s">
        <v>50</v>
      </c>
      <c r="N1089" t="s">
        <v>160</v>
      </c>
      <c r="O1089" s="33">
        <v>49</v>
      </c>
      <c r="P1089" s="32">
        <v>441.02</v>
      </c>
      <c r="R1089" t="str">
        <f t="shared" si="100"/>
        <v>834Fremont26002ID0010018-0149</v>
      </c>
      <c r="S1089" s="5">
        <f t="shared" si="101"/>
        <v>441.02</v>
      </c>
      <c r="U1089" s="5"/>
    </row>
    <row r="1090" spans="1:21" x14ac:dyDescent="0.25">
      <c r="A1090" t="s">
        <v>186</v>
      </c>
      <c r="B1090" s="33">
        <v>834</v>
      </c>
      <c r="C1090" t="s">
        <v>50</v>
      </c>
      <c r="D1090" t="s">
        <v>64</v>
      </c>
      <c r="E1090" s="33">
        <v>50</v>
      </c>
      <c r="F1090" s="32">
        <v>418.29</v>
      </c>
      <c r="H1090" t="str">
        <f t="shared" si="104"/>
        <v>834Fremont59765ID0090002-0150</v>
      </c>
      <c r="I1090" s="5">
        <f t="shared" si="105"/>
        <v>418.29</v>
      </c>
      <c r="K1090" t="s">
        <v>7</v>
      </c>
      <c r="L1090" s="33">
        <v>834</v>
      </c>
      <c r="M1090" t="s">
        <v>50</v>
      </c>
      <c r="N1090" t="s">
        <v>160</v>
      </c>
      <c r="O1090" s="33">
        <v>50</v>
      </c>
      <c r="P1090" s="32">
        <v>461.7</v>
      </c>
      <c r="R1090" t="str">
        <f t="shared" ref="R1090:R1153" si="106">L1090&amp;M1090&amp;K1090&amp;O1090</f>
        <v>834Fremont26002ID0010018-0150</v>
      </c>
      <c r="S1090" s="5">
        <f t="shared" ref="S1090:S1153" si="107">P1090</f>
        <v>461.7</v>
      </c>
      <c r="U1090" s="5"/>
    </row>
    <row r="1091" spans="1:21" x14ac:dyDescent="0.25">
      <c r="A1091" t="s">
        <v>186</v>
      </c>
      <c r="B1091" s="33">
        <v>834</v>
      </c>
      <c r="C1091" t="s">
        <v>50</v>
      </c>
      <c r="D1091" t="s">
        <v>64</v>
      </c>
      <c r="E1091" s="33">
        <v>51</v>
      </c>
      <c r="F1091" s="32">
        <v>436.79</v>
      </c>
      <c r="H1091" t="str">
        <f t="shared" si="104"/>
        <v>834Fremont59765ID0090002-0151</v>
      </c>
      <c r="I1091" s="5">
        <f t="shared" si="105"/>
        <v>436.79</v>
      </c>
      <c r="K1091" t="s">
        <v>7</v>
      </c>
      <c r="L1091" s="33">
        <v>834</v>
      </c>
      <c r="M1091" t="s">
        <v>50</v>
      </c>
      <c r="N1091" t="s">
        <v>160</v>
      </c>
      <c r="O1091" s="33">
        <v>51</v>
      </c>
      <c r="P1091" s="32">
        <v>482.13</v>
      </c>
      <c r="R1091" t="str">
        <f t="shared" si="106"/>
        <v>834Fremont26002ID0010018-0151</v>
      </c>
      <c r="S1091" s="5">
        <f t="shared" si="107"/>
        <v>482.13</v>
      </c>
      <c r="U1091" s="5"/>
    </row>
    <row r="1092" spans="1:21" x14ac:dyDescent="0.25">
      <c r="A1092" t="s">
        <v>186</v>
      </c>
      <c r="B1092" s="33">
        <v>834</v>
      </c>
      <c r="C1092" t="s">
        <v>50</v>
      </c>
      <c r="D1092" t="s">
        <v>64</v>
      </c>
      <c r="E1092" s="33">
        <v>52</v>
      </c>
      <c r="F1092" s="32">
        <v>457.17</v>
      </c>
      <c r="H1092" t="str">
        <f t="shared" si="104"/>
        <v>834Fremont59765ID0090002-0152</v>
      </c>
      <c r="I1092" s="5">
        <f t="shared" si="105"/>
        <v>457.17</v>
      </c>
      <c r="K1092" t="s">
        <v>7</v>
      </c>
      <c r="L1092" s="33">
        <v>834</v>
      </c>
      <c r="M1092" t="s">
        <v>50</v>
      </c>
      <c r="N1092" t="s">
        <v>160</v>
      </c>
      <c r="O1092" s="33">
        <v>52</v>
      </c>
      <c r="P1092" s="32">
        <v>504.61</v>
      </c>
      <c r="R1092" t="str">
        <f t="shared" si="106"/>
        <v>834Fremont26002ID0010018-0152</v>
      </c>
      <c r="S1092" s="5">
        <f t="shared" si="107"/>
        <v>504.61</v>
      </c>
      <c r="U1092" s="5"/>
    </row>
    <row r="1093" spans="1:21" x14ac:dyDescent="0.25">
      <c r="A1093" t="s">
        <v>186</v>
      </c>
      <c r="B1093" s="33">
        <v>834</v>
      </c>
      <c r="C1093" t="s">
        <v>50</v>
      </c>
      <c r="D1093" t="s">
        <v>64</v>
      </c>
      <c r="E1093" s="33">
        <v>53</v>
      </c>
      <c r="F1093" s="32">
        <v>477.78</v>
      </c>
      <c r="H1093" t="str">
        <f t="shared" si="104"/>
        <v>834Fremont59765ID0090002-0153</v>
      </c>
      <c r="I1093" s="5">
        <f t="shared" si="105"/>
        <v>477.78</v>
      </c>
      <c r="K1093" t="s">
        <v>7</v>
      </c>
      <c r="L1093" s="33">
        <v>834</v>
      </c>
      <c r="M1093" t="s">
        <v>50</v>
      </c>
      <c r="N1093" t="s">
        <v>160</v>
      </c>
      <c r="O1093" s="33">
        <v>53</v>
      </c>
      <c r="P1093" s="32">
        <v>527.37</v>
      </c>
      <c r="R1093" t="str">
        <f t="shared" si="106"/>
        <v>834Fremont26002ID0010018-0153</v>
      </c>
      <c r="S1093" s="5">
        <f t="shared" si="107"/>
        <v>527.37</v>
      </c>
      <c r="U1093" s="5"/>
    </row>
    <row r="1094" spans="1:21" x14ac:dyDescent="0.25">
      <c r="A1094" t="s">
        <v>186</v>
      </c>
      <c r="B1094" s="33">
        <v>834</v>
      </c>
      <c r="C1094" t="s">
        <v>50</v>
      </c>
      <c r="D1094" t="s">
        <v>64</v>
      </c>
      <c r="E1094" s="33">
        <v>54</v>
      </c>
      <c r="F1094" s="32">
        <v>500.02</v>
      </c>
      <c r="H1094" t="str">
        <f t="shared" si="104"/>
        <v>834Fremont59765ID0090002-0154</v>
      </c>
      <c r="I1094" s="5">
        <f t="shared" si="105"/>
        <v>500.02</v>
      </c>
      <c r="K1094" t="s">
        <v>7</v>
      </c>
      <c r="L1094" s="33">
        <v>834</v>
      </c>
      <c r="M1094" t="s">
        <v>50</v>
      </c>
      <c r="N1094" t="s">
        <v>160</v>
      </c>
      <c r="O1094" s="33">
        <v>54</v>
      </c>
      <c r="P1094" s="32">
        <v>551.91</v>
      </c>
      <c r="R1094" t="str">
        <f t="shared" si="106"/>
        <v>834Fremont26002ID0010018-0154</v>
      </c>
      <c r="S1094" s="5">
        <f t="shared" si="107"/>
        <v>551.91</v>
      </c>
      <c r="U1094" s="5"/>
    </row>
    <row r="1095" spans="1:21" x14ac:dyDescent="0.25">
      <c r="A1095" t="s">
        <v>186</v>
      </c>
      <c r="B1095" s="33">
        <v>834</v>
      </c>
      <c r="C1095" t="s">
        <v>50</v>
      </c>
      <c r="D1095" t="s">
        <v>64</v>
      </c>
      <c r="E1095" s="33">
        <v>55</v>
      </c>
      <c r="F1095" s="32">
        <v>522.27</v>
      </c>
      <c r="H1095" t="str">
        <f t="shared" si="104"/>
        <v>834Fremont59765ID0090002-0155</v>
      </c>
      <c r="I1095" s="5">
        <f t="shared" si="105"/>
        <v>522.27</v>
      </c>
      <c r="K1095" t="s">
        <v>7</v>
      </c>
      <c r="L1095" s="33">
        <v>834</v>
      </c>
      <c r="M1095" t="s">
        <v>50</v>
      </c>
      <c r="N1095" t="s">
        <v>160</v>
      </c>
      <c r="O1095" s="33">
        <v>55</v>
      </c>
      <c r="P1095" s="32">
        <v>576.48</v>
      </c>
      <c r="R1095" t="str">
        <f t="shared" si="106"/>
        <v>834Fremont26002ID0010018-0155</v>
      </c>
      <c r="S1095" s="5">
        <f t="shared" si="107"/>
        <v>576.48</v>
      </c>
      <c r="U1095" s="5"/>
    </row>
    <row r="1096" spans="1:21" x14ac:dyDescent="0.25">
      <c r="A1096" t="s">
        <v>186</v>
      </c>
      <c r="B1096" s="33">
        <v>834</v>
      </c>
      <c r="C1096" t="s">
        <v>50</v>
      </c>
      <c r="D1096" t="s">
        <v>64</v>
      </c>
      <c r="E1096" s="33">
        <v>56</v>
      </c>
      <c r="F1096" s="32">
        <v>546.4</v>
      </c>
      <c r="H1096" t="str">
        <f t="shared" si="104"/>
        <v>834Fremont59765ID0090002-0156</v>
      </c>
      <c r="I1096" s="5">
        <f t="shared" si="105"/>
        <v>546.4</v>
      </c>
      <c r="K1096" t="s">
        <v>7</v>
      </c>
      <c r="L1096" s="33">
        <v>834</v>
      </c>
      <c r="M1096" t="s">
        <v>50</v>
      </c>
      <c r="N1096" t="s">
        <v>160</v>
      </c>
      <c r="O1096" s="33">
        <v>56</v>
      </c>
      <c r="P1096" s="32">
        <v>603.11</v>
      </c>
      <c r="R1096" t="str">
        <f t="shared" si="106"/>
        <v>834Fremont26002ID0010018-0156</v>
      </c>
      <c r="S1096" s="5">
        <f t="shared" si="107"/>
        <v>603.11</v>
      </c>
      <c r="U1096" s="5"/>
    </row>
    <row r="1097" spans="1:21" x14ac:dyDescent="0.25">
      <c r="A1097" t="s">
        <v>186</v>
      </c>
      <c r="B1097" s="33">
        <v>834</v>
      </c>
      <c r="C1097" t="s">
        <v>50</v>
      </c>
      <c r="D1097" t="s">
        <v>64</v>
      </c>
      <c r="E1097" s="33">
        <v>57</v>
      </c>
      <c r="F1097" s="32">
        <v>570.75</v>
      </c>
      <c r="H1097" t="str">
        <f t="shared" si="104"/>
        <v>834Fremont59765ID0090002-0157</v>
      </c>
      <c r="I1097" s="5">
        <f t="shared" si="105"/>
        <v>570.75</v>
      </c>
      <c r="K1097" t="s">
        <v>7</v>
      </c>
      <c r="L1097" s="33">
        <v>834</v>
      </c>
      <c r="M1097" t="s">
        <v>50</v>
      </c>
      <c r="N1097" t="s">
        <v>160</v>
      </c>
      <c r="O1097" s="33">
        <v>57</v>
      </c>
      <c r="P1097" s="32">
        <v>629.99</v>
      </c>
      <c r="R1097" t="str">
        <f t="shared" si="106"/>
        <v>834Fremont26002ID0010018-0157</v>
      </c>
      <c r="S1097" s="5">
        <f t="shared" si="107"/>
        <v>629.99</v>
      </c>
      <c r="U1097" s="5"/>
    </row>
    <row r="1098" spans="1:21" x14ac:dyDescent="0.25">
      <c r="A1098" t="s">
        <v>186</v>
      </c>
      <c r="B1098" s="33">
        <v>834</v>
      </c>
      <c r="C1098" t="s">
        <v>50</v>
      </c>
      <c r="D1098" t="s">
        <v>64</v>
      </c>
      <c r="E1098" s="33">
        <v>58</v>
      </c>
      <c r="F1098" s="32">
        <v>596.75</v>
      </c>
      <c r="H1098" t="str">
        <f t="shared" si="104"/>
        <v>834Fremont59765ID0090002-0158</v>
      </c>
      <c r="I1098" s="5">
        <f t="shared" si="105"/>
        <v>596.75</v>
      </c>
      <c r="K1098" t="s">
        <v>7</v>
      </c>
      <c r="L1098" s="33">
        <v>834</v>
      </c>
      <c r="M1098" t="s">
        <v>50</v>
      </c>
      <c r="N1098" t="s">
        <v>160</v>
      </c>
      <c r="O1098" s="33">
        <v>58</v>
      </c>
      <c r="P1098" s="32">
        <v>658.69</v>
      </c>
      <c r="R1098" t="str">
        <f t="shared" si="106"/>
        <v>834Fremont26002ID0010018-0158</v>
      </c>
      <c r="S1098" s="5">
        <f t="shared" si="107"/>
        <v>658.69</v>
      </c>
      <c r="U1098" s="5"/>
    </row>
    <row r="1099" spans="1:21" x14ac:dyDescent="0.25">
      <c r="A1099" t="s">
        <v>186</v>
      </c>
      <c r="B1099" s="33">
        <v>834</v>
      </c>
      <c r="C1099" t="s">
        <v>50</v>
      </c>
      <c r="D1099" t="s">
        <v>64</v>
      </c>
      <c r="E1099" s="33">
        <v>59</v>
      </c>
      <c r="F1099" s="32">
        <v>609.63</v>
      </c>
      <c r="H1099" t="str">
        <f t="shared" si="104"/>
        <v>834Fremont59765ID0090002-0159</v>
      </c>
      <c r="I1099" s="5">
        <f t="shared" si="105"/>
        <v>609.63</v>
      </c>
      <c r="K1099" t="s">
        <v>7</v>
      </c>
      <c r="L1099" s="33">
        <v>834</v>
      </c>
      <c r="M1099" t="s">
        <v>50</v>
      </c>
      <c r="N1099" t="s">
        <v>160</v>
      </c>
      <c r="O1099" s="33">
        <v>59</v>
      </c>
      <c r="P1099" s="32">
        <v>672.9</v>
      </c>
      <c r="R1099" t="str">
        <f t="shared" si="106"/>
        <v>834Fremont26002ID0010018-0159</v>
      </c>
      <c r="S1099" s="5">
        <f t="shared" si="107"/>
        <v>672.9</v>
      </c>
      <c r="U1099" s="5"/>
    </row>
    <row r="1100" spans="1:21" x14ac:dyDescent="0.25">
      <c r="A1100" t="s">
        <v>186</v>
      </c>
      <c r="B1100" s="33">
        <v>834</v>
      </c>
      <c r="C1100" t="s">
        <v>50</v>
      </c>
      <c r="D1100" t="s">
        <v>64</v>
      </c>
      <c r="E1100" s="33">
        <v>60</v>
      </c>
      <c r="F1100" s="32">
        <v>635.63</v>
      </c>
      <c r="H1100" t="str">
        <f t="shared" si="104"/>
        <v>834Fremont59765ID0090002-0160</v>
      </c>
      <c r="I1100" s="5">
        <f t="shared" si="105"/>
        <v>635.63</v>
      </c>
      <c r="K1100" t="s">
        <v>7</v>
      </c>
      <c r="L1100" s="33">
        <v>834</v>
      </c>
      <c r="M1100" t="s">
        <v>50</v>
      </c>
      <c r="N1100" t="s">
        <v>160</v>
      </c>
      <c r="O1100" s="33">
        <v>60</v>
      </c>
      <c r="P1100" s="32">
        <v>701.6</v>
      </c>
      <c r="R1100" t="str">
        <f t="shared" si="106"/>
        <v>834Fremont26002ID0010018-0160</v>
      </c>
      <c r="S1100" s="5">
        <f t="shared" si="107"/>
        <v>701.6</v>
      </c>
      <c r="U1100" s="5"/>
    </row>
    <row r="1101" spans="1:21" x14ac:dyDescent="0.25">
      <c r="A1101" t="s">
        <v>186</v>
      </c>
      <c r="B1101" s="33">
        <v>834</v>
      </c>
      <c r="C1101" t="s">
        <v>50</v>
      </c>
      <c r="D1101" t="s">
        <v>64</v>
      </c>
      <c r="E1101" s="33">
        <v>61</v>
      </c>
      <c r="F1101" s="32">
        <v>658.11</v>
      </c>
      <c r="H1101" t="str">
        <f t="shared" si="104"/>
        <v>834Fremont59765ID0090002-0161</v>
      </c>
      <c r="I1101" s="5">
        <f t="shared" si="105"/>
        <v>658.11</v>
      </c>
      <c r="K1101" t="s">
        <v>7</v>
      </c>
      <c r="L1101" s="33">
        <v>834</v>
      </c>
      <c r="M1101" t="s">
        <v>50</v>
      </c>
      <c r="N1101" t="s">
        <v>160</v>
      </c>
      <c r="O1101" s="33">
        <v>61</v>
      </c>
      <c r="P1101" s="32">
        <v>726.41</v>
      </c>
      <c r="R1101" t="str">
        <f t="shared" si="106"/>
        <v>834Fremont26002ID0010018-0161</v>
      </c>
      <c r="S1101" s="5">
        <f t="shared" si="107"/>
        <v>726.41</v>
      </c>
      <c r="U1101" s="5"/>
    </row>
    <row r="1102" spans="1:21" x14ac:dyDescent="0.25">
      <c r="A1102" t="s">
        <v>186</v>
      </c>
      <c r="B1102" s="33">
        <v>834</v>
      </c>
      <c r="C1102" t="s">
        <v>50</v>
      </c>
      <c r="D1102" t="s">
        <v>64</v>
      </c>
      <c r="E1102" s="33">
        <v>62</v>
      </c>
      <c r="F1102" s="32">
        <v>672.87</v>
      </c>
      <c r="H1102" t="str">
        <f t="shared" si="104"/>
        <v>834Fremont59765ID0090002-0162</v>
      </c>
      <c r="I1102" s="5">
        <f t="shared" si="105"/>
        <v>672.87</v>
      </c>
      <c r="K1102" t="s">
        <v>7</v>
      </c>
      <c r="L1102" s="33">
        <v>834</v>
      </c>
      <c r="M1102" t="s">
        <v>50</v>
      </c>
      <c r="N1102" t="s">
        <v>160</v>
      </c>
      <c r="O1102" s="33">
        <v>62</v>
      </c>
      <c r="P1102" s="32">
        <v>742.71</v>
      </c>
      <c r="R1102" t="str">
        <f t="shared" si="106"/>
        <v>834Fremont26002ID0010018-0162</v>
      </c>
      <c r="S1102" s="5">
        <f t="shared" si="107"/>
        <v>742.71</v>
      </c>
      <c r="U1102" s="5"/>
    </row>
    <row r="1103" spans="1:21" x14ac:dyDescent="0.25">
      <c r="A1103" t="s">
        <v>186</v>
      </c>
      <c r="B1103" s="33">
        <v>834</v>
      </c>
      <c r="C1103" t="s">
        <v>50</v>
      </c>
      <c r="D1103" t="s">
        <v>64</v>
      </c>
      <c r="E1103" s="33">
        <v>63</v>
      </c>
      <c r="F1103" s="32">
        <v>691.37</v>
      </c>
      <c r="H1103" t="str">
        <f t="shared" si="104"/>
        <v>834Fremont59765ID0090002-0163</v>
      </c>
      <c r="I1103" s="5">
        <f t="shared" si="105"/>
        <v>691.37</v>
      </c>
      <c r="K1103" t="s">
        <v>7</v>
      </c>
      <c r="L1103" s="33">
        <v>834</v>
      </c>
      <c r="M1103" t="s">
        <v>50</v>
      </c>
      <c r="N1103" t="s">
        <v>160</v>
      </c>
      <c r="O1103" s="33">
        <v>63</v>
      </c>
      <c r="P1103" s="32">
        <v>763.13</v>
      </c>
      <c r="R1103" t="str">
        <f t="shared" si="106"/>
        <v>834Fremont26002ID0010018-0163</v>
      </c>
      <c r="S1103" s="5">
        <f t="shared" si="107"/>
        <v>763.13</v>
      </c>
      <c r="U1103" s="5"/>
    </row>
    <row r="1104" spans="1:21" x14ac:dyDescent="0.25">
      <c r="A1104" t="s">
        <v>186</v>
      </c>
      <c r="B1104" s="33">
        <v>834</v>
      </c>
      <c r="C1104" t="s">
        <v>50</v>
      </c>
      <c r="D1104" t="s">
        <v>64</v>
      </c>
      <c r="E1104" s="33">
        <v>64</v>
      </c>
      <c r="F1104" s="32">
        <v>702.6</v>
      </c>
      <c r="H1104" t="str">
        <f t="shared" si="104"/>
        <v>834Fremont59765ID0090002-0164</v>
      </c>
      <c r="I1104" s="5">
        <f t="shared" si="105"/>
        <v>702.6</v>
      </c>
      <c r="K1104" t="s">
        <v>7</v>
      </c>
      <c r="L1104" s="33">
        <v>834</v>
      </c>
      <c r="M1104" t="s">
        <v>50</v>
      </c>
      <c r="N1104" t="s">
        <v>160</v>
      </c>
      <c r="O1104" s="33">
        <v>64</v>
      </c>
      <c r="P1104" s="32">
        <v>775.52</v>
      </c>
      <c r="R1104" t="str">
        <f t="shared" si="106"/>
        <v>834Fremont26002ID0010018-0164</v>
      </c>
      <c r="S1104" s="5">
        <f t="shared" si="107"/>
        <v>775.52</v>
      </c>
      <c r="U1104" s="5"/>
    </row>
    <row r="1105" spans="1:21" x14ac:dyDescent="0.25">
      <c r="A1105" t="s">
        <v>186</v>
      </c>
      <c r="B1105" s="33">
        <v>834</v>
      </c>
      <c r="C1105" t="s">
        <v>50</v>
      </c>
      <c r="D1105" t="s">
        <v>64</v>
      </c>
      <c r="E1105" s="33">
        <v>65</v>
      </c>
      <c r="F1105" s="32">
        <v>702.6</v>
      </c>
      <c r="H1105" t="str">
        <f t="shared" si="104"/>
        <v>834Fremont59765ID0090002-0165</v>
      </c>
      <c r="I1105" s="5">
        <f t="shared" si="105"/>
        <v>702.6</v>
      </c>
      <c r="K1105" t="s">
        <v>7</v>
      </c>
      <c r="L1105" s="33">
        <v>834</v>
      </c>
      <c r="M1105" t="s">
        <v>50</v>
      </c>
      <c r="N1105" t="s">
        <v>160</v>
      </c>
      <c r="O1105" s="33">
        <v>65</v>
      </c>
      <c r="P1105" s="32">
        <v>775.52</v>
      </c>
      <c r="R1105" t="str">
        <f t="shared" si="106"/>
        <v>834Fremont26002ID0010018-0165</v>
      </c>
      <c r="S1105" s="5">
        <f t="shared" si="107"/>
        <v>775.52</v>
      </c>
      <c r="U1105" s="5"/>
    </row>
    <row r="1106" spans="1:21" x14ac:dyDescent="0.25">
      <c r="A1106" t="s">
        <v>186</v>
      </c>
      <c r="B1106" s="33">
        <v>834</v>
      </c>
      <c r="C1106" t="s">
        <v>51</v>
      </c>
      <c r="D1106" t="s">
        <v>64</v>
      </c>
      <c r="E1106" s="33">
        <v>20</v>
      </c>
      <c r="F1106" s="32">
        <v>148.72</v>
      </c>
      <c r="H1106" t="str">
        <f t="shared" ref="H1106:H1151" si="108">B1106&amp;C1106&amp;A1106&amp;E1106</f>
        <v>834Jefferson59765ID0090002-0120</v>
      </c>
      <c r="I1106" s="5">
        <f t="shared" ref="I1106:I1151" si="109">F1106</f>
        <v>148.72</v>
      </c>
      <c r="K1106" t="s">
        <v>7</v>
      </c>
      <c r="L1106" s="33">
        <v>834</v>
      </c>
      <c r="M1106" t="s">
        <v>51</v>
      </c>
      <c r="N1106" t="s">
        <v>160</v>
      </c>
      <c r="O1106" s="33">
        <v>20</v>
      </c>
      <c r="P1106" s="32">
        <v>149.22999999999999</v>
      </c>
      <c r="R1106" t="str">
        <f t="shared" si="106"/>
        <v>834Jefferson26002ID0010018-0120</v>
      </c>
      <c r="S1106" s="5">
        <f t="shared" si="107"/>
        <v>149.22999999999999</v>
      </c>
      <c r="U1106" s="5"/>
    </row>
    <row r="1107" spans="1:21" x14ac:dyDescent="0.25">
      <c r="A1107" t="s">
        <v>186</v>
      </c>
      <c r="B1107" s="33">
        <v>834</v>
      </c>
      <c r="C1107" t="s">
        <v>51</v>
      </c>
      <c r="D1107" t="s">
        <v>64</v>
      </c>
      <c r="E1107" s="33">
        <v>21</v>
      </c>
      <c r="F1107" s="32">
        <v>234.2</v>
      </c>
      <c r="H1107" t="str">
        <f t="shared" si="108"/>
        <v>834Jefferson59765ID0090002-0121</v>
      </c>
      <c r="I1107" s="5">
        <f t="shared" si="109"/>
        <v>234.2</v>
      </c>
      <c r="K1107" t="s">
        <v>7</v>
      </c>
      <c r="L1107" s="33">
        <v>834</v>
      </c>
      <c r="M1107" t="s">
        <v>51</v>
      </c>
      <c r="N1107" t="s">
        <v>160</v>
      </c>
      <c r="O1107" s="33">
        <v>21</v>
      </c>
      <c r="P1107" s="32">
        <v>258.51</v>
      </c>
      <c r="R1107" t="str">
        <f t="shared" si="106"/>
        <v>834Jefferson26002ID0010018-0121</v>
      </c>
      <c r="S1107" s="5">
        <f t="shared" si="107"/>
        <v>258.51</v>
      </c>
      <c r="U1107" s="5"/>
    </row>
    <row r="1108" spans="1:21" x14ac:dyDescent="0.25">
      <c r="A1108" t="s">
        <v>186</v>
      </c>
      <c r="B1108" s="33">
        <v>834</v>
      </c>
      <c r="C1108" t="s">
        <v>51</v>
      </c>
      <c r="D1108" t="s">
        <v>64</v>
      </c>
      <c r="E1108" s="33">
        <v>22</v>
      </c>
      <c r="F1108" s="32">
        <v>234.2</v>
      </c>
      <c r="H1108" t="str">
        <f t="shared" si="108"/>
        <v>834Jefferson59765ID0090002-0122</v>
      </c>
      <c r="I1108" s="5">
        <f t="shared" si="109"/>
        <v>234.2</v>
      </c>
      <c r="K1108" t="s">
        <v>7</v>
      </c>
      <c r="L1108" s="33">
        <v>834</v>
      </c>
      <c r="M1108" t="s">
        <v>51</v>
      </c>
      <c r="N1108" t="s">
        <v>160</v>
      </c>
      <c r="O1108" s="33">
        <v>22</v>
      </c>
      <c r="P1108" s="32">
        <v>258.51</v>
      </c>
      <c r="R1108" t="str">
        <f t="shared" si="106"/>
        <v>834Jefferson26002ID0010018-0122</v>
      </c>
      <c r="S1108" s="5">
        <f t="shared" si="107"/>
        <v>258.51</v>
      </c>
      <c r="U1108" s="5"/>
    </row>
    <row r="1109" spans="1:21" x14ac:dyDescent="0.25">
      <c r="A1109" t="s">
        <v>186</v>
      </c>
      <c r="B1109" s="33">
        <v>834</v>
      </c>
      <c r="C1109" t="s">
        <v>51</v>
      </c>
      <c r="D1109" t="s">
        <v>64</v>
      </c>
      <c r="E1109" s="33">
        <v>23</v>
      </c>
      <c r="F1109" s="32">
        <v>234.2</v>
      </c>
      <c r="H1109" t="str">
        <f t="shared" si="108"/>
        <v>834Jefferson59765ID0090002-0123</v>
      </c>
      <c r="I1109" s="5">
        <f t="shared" si="109"/>
        <v>234.2</v>
      </c>
      <c r="K1109" t="s">
        <v>7</v>
      </c>
      <c r="L1109" s="33">
        <v>834</v>
      </c>
      <c r="M1109" t="s">
        <v>51</v>
      </c>
      <c r="N1109" t="s">
        <v>160</v>
      </c>
      <c r="O1109" s="33">
        <v>23</v>
      </c>
      <c r="P1109" s="32">
        <v>258.51</v>
      </c>
      <c r="R1109" t="str">
        <f t="shared" si="106"/>
        <v>834Jefferson26002ID0010018-0123</v>
      </c>
      <c r="S1109" s="5">
        <f t="shared" si="107"/>
        <v>258.51</v>
      </c>
      <c r="U1109" s="5"/>
    </row>
    <row r="1110" spans="1:21" x14ac:dyDescent="0.25">
      <c r="A1110" t="s">
        <v>186</v>
      </c>
      <c r="B1110" s="33">
        <v>834</v>
      </c>
      <c r="C1110" t="s">
        <v>51</v>
      </c>
      <c r="D1110" t="s">
        <v>64</v>
      </c>
      <c r="E1110" s="33">
        <v>24</v>
      </c>
      <c r="F1110" s="32">
        <v>234.2</v>
      </c>
      <c r="H1110" t="str">
        <f t="shared" si="108"/>
        <v>834Jefferson59765ID0090002-0124</v>
      </c>
      <c r="I1110" s="5">
        <f t="shared" si="109"/>
        <v>234.2</v>
      </c>
      <c r="K1110" t="s">
        <v>7</v>
      </c>
      <c r="L1110" s="33">
        <v>834</v>
      </c>
      <c r="M1110" t="s">
        <v>51</v>
      </c>
      <c r="N1110" t="s">
        <v>160</v>
      </c>
      <c r="O1110" s="33">
        <v>24</v>
      </c>
      <c r="P1110" s="32">
        <v>258.51</v>
      </c>
      <c r="R1110" t="str">
        <f t="shared" si="106"/>
        <v>834Jefferson26002ID0010018-0124</v>
      </c>
      <c r="S1110" s="5">
        <f t="shared" si="107"/>
        <v>258.51</v>
      </c>
      <c r="U1110" s="5"/>
    </row>
    <row r="1111" spans="1:21" x14ac:dyDescent="0.25">
      <c r="A1111" t="s">
        <v>186</v>
      </c>
      <c r="B1111" s="33">
        <v>834</v>
      </c>
      <c r="C1111" t="s">
        <v>51</v>
      </c>
      <c r="D1111" t="s">
        <v>64</v>
      </c>
      <c r="E1111" s="33">
        <v>25</v>
      </c>
      <c r="F1111" s="32">
        <v>235.14</v>
      </c>
      <c r="H1111" t="str">
        <f t="shared" si="108"/>
        <v>834Jefferson59765ID0090002-0125</v>
      </c>
      <c r="I1111" s="5">
        <f t="shared" si="109"/>
        <v>235.14</v>
      </c>
      <c r="K1111" t="s">
        <v>7</v>
      </c>
      <c r="L1111" s="33">
        <v>834</v>
      </c>
      <c r="M1111" t="s">
        <v>51</v>
      </c>
      <c r="N1111" t="s">
        <v>160</v>
      </c>
      <c r="O1111" s="33">
        <v>25</v>
      </c>
      <c r="P1111" s="32">
        <v>259.56</v>
      </c>
      <c r="R1111" t="str">
        <f t="shared" si="106"/>
        <v>834Jefferson26002ID0010018-0125</v>
      </c>
      <c r="S1111" s="5">
        <f t="shared" si="107"/>
        <v>259.56</v>
      </c>
      <c r="U1111" s="5"/>
    </row>
    <row r="1112" spans="1:21" x14ac:dyDescent="0.25">
      <c r="A1112" t="s">
        <v>186</v>
      </c>
      <c r="B1112" s="33">
        <v>834</v>
      </c>
      <c r="C1112" t="s">
        <v>51</v>
      </c>
      <c r="D1112" t="s">
        <v>64</v>
      </c>
      <c r="E1112" s="33">
        <v>26</v>
      </c>
      <c r="F1112" s="32">
        <v>239.82</v>
      </c>
      <c r="H1112" t="str">
        <f t="shared" si="108"/>
        <v>834Jefferson59765ID0090002-0126</v>
      </c>
      <c r="I1112" s="5">
        <f t="shared" si="109"/>
        <v>239.82</v>
      </c>
      <c r="K1112" t="s">
        <v>7</v>
      </c>
      <c r="L1112" s="33">
        <v>834</v>
      </c>
      <c r="M1112" t="s">
        <v>51</v>
      </c>
      <c r="N1112" t="s">
        <v>160</v>
      </c>
      <c r="O1112" s="33">
        <v>26</v>
      </c>
      <c r="P1112" s="32">
        <v>264.72000000000003</v>
      </c>
      <c r="R1112" t="str">
        <f t="shared" si="106"/>
        <v>834Jefferson26002ID0010018-0126</v>
      </c>
      <c r="S1112" s="5">
        <f t="shared" si="107"/>
        <v>264.72000000000003</v>
      </c>
      <c r="U1112" s="5"/>
    </row>
    <row r="1113" spans="1:21" x14ac:dyDescent="0.25">
      <c r="A1113" t="s">
        <v>186</v>
      </c>
      <c r="B1113" s="33">
        <v>834</v>
      </c>
      <c r="C1113" t="s">
        <v>51</v>
      </c>
      <c r="D1113" t="s">
        <v>64</v>
      </c>
      <c r="E1113" s="33">
        <v>27</v>
      </c>
      <c r="F1113" s="32">
        <v>245.45</v>
      </c>
      <c r="H1113" t="str">
        <f t="shared" si="108"/>
        <v>834Jefferson59765ID0090002-0127</v>
      </c>
      <c r="I1113" s="5">
        <f t="shared" si="109"/>
        <v>245.45</v>
      </c>
      <c r="K1113" t="s">
        <v>7</v>
      </c>
      <c r="L1113" s="33">
        <v>834</v>
      </c>
      <c r="M1113" t="s">
        <v>51</v>
      </c>
      <c r="N1113" t="s">
        <v>160</v>
      </c>
      <c r="O1113" s="33">
        <v>27</v>
      </c>
      <c r="P1113" s="32">
        <v>270.92</v>
      </c>
      <c r="R1113" t="str">
        <f t="shared" si="106"/>
        <v>834Jefferson26002ID0010018-0127</v>
      </c>
      <c r="S1113" s="5">
        <f t="shared" si="107"/>
        <v>270.92</v>
      </c>
      <c r="U1113" s="5"/>
    </row>
    <row r="1114" spans="1:21" x14ac:dyDescent="0.25">
      <c r="A1114" t="s">
        <v>186</v>
      </c>
      <c r="B1114" s="33">
        <v>834</v>
      </c>
      <c r="C1114" t="s">
        <v>51</v>
      </c>
      <c r="D1114" t="s">
        <v>64</v>
      </c>
      <c r="E1114" s="33">
        <v>28</v>
      </c>
      <c r="F1114" s="32">
        <v>254.58</v>
      </c>
      <c r="H1114" t="str">
        <f t="shared" si="108"/>
        <v>834Jefferson59765ID0090002-0128</v>
      </c>
      <c r="I1114" s="5">
        <f t="shared" si="109"/>
        <v>254.58</v>
      </c>
      <c r="K1114" t="s">
        <v>7</v>
      </c>
      <c r="L1114" s="33">
        <v>834</v>
      </c>
      <c r="M1114" t="s">
        <v>51</v>
      </c>
      <c r="N1114" t="s">
        <v>160</v>
      </c>
      <c r="O1114" s="33">
        <v>28</v>
      </c>
      <c r="P1114" s="32">
        <v>281.01</v>
      </c>
      <c r="R1114" t="str">
        <f t="shared" si="106"/>
        <v>834Jefferson26002ID0010018-0128</v>
      </c>
      <c r="S1114" s="5">
        <f t="shared" si="107"/>
        <v>281.01</v>
      </c>
      <c r="U1114" s="5"/>
    </row>
    <row r="1115" spans="1:21" x14ac:dyDescent="0.25">
      <c r="A1115" t="s">
        <v>186</v>
      </c>
      <c r="B1115" s="33">
        <v>834</v>
      </c>
      <c r="C1115" t="s">
        <v>51</v>
      </c>
      <c r="D1115" t="s">
        <v>64</v>
      </c>
      <c r="E1115" s="33">
        <v>29</v>
      </c>
      <c r="F1115" s="32">
        <v>262.07</v>
      </c>
      <c r="H1115" t="str">
        <f t="shared" si="108"/>
        <v>834Jefferson59765ID0090002-0129</v>
      </c>
      <c r="I1115" s="5">
        <f t="shared" si="109"/>
        <v>262.07</v>
      </c>
      <c r="K1115" t="s">
        <v>7</v>
      </c>
      <c r="L1115" s="33">
        <v>834</v>
      </c>
      <c r="M1115" t="s">
        <v>51</v>
      </c>
      <c r="N1115" t="s">
        <v>160</v>
      </c>
      <c r="O1115" s="33">
        <v>29</v>
      </c>
      <c r="P1115" s="32">
        <v>289.27</v>
      </c>
      <c r="R1115" t="str">
        <f t="shared" si="106"/>
        <v>834Jefferson26002ID0010018-0129</v>
      </c>
      <c r="S1115" s="5">
        <f t="shared" si="107"/>
        <v>289.27</v>
      </c>
      <c r="U1115" s="5"/>
    </row>
    <row r="1116" spans="1:21" x14ac:dyDescent="0.25">
      <c r="A1116" t="s">
        <v>186</v>
      </c>
      <c r="B1116" s="33">
        <v>834</v>
      </c>
      <c r="C1116" t="s">
        <v>51</v>
      </c>
      <c r="D1116" t="s">
        <v>64</v>
      </c>
      <c r="E1116" s="33">
        <v>30</v>
      </c>
      <c r="F1116" s="32">
        <v>265.82</v>
      </c>
      <c r="H1116" t="str">
        <f t="shared" si="108"/>
        <v>834Jefferson59765ID0090002-0130</v>
      </c>
      <c r="I1116" s="5">
        <f t="shared" si="109"/>
        <v>265.82</v>
      </c>
      <c r="K1116" t="s">
        <v>7</v>
      </c>
      <c r="L1116" s="33">
        <v>834</v>
      </c>
      <c r="M1116" t="s">
        <v>51</v>
      </c>
      <c r="N1116" t="s">
        <v>160</v>
      </c>
      <c r="O1116" s="33">
        <v>30</v>
      </c>
      <c r="P1116" s="32">
        <v>293.39999999999998</v>
      </c>
      <c r="R1116" t="str">
        <f t="shared" si="106"/>
        <v>834Jefferson26002ID0010018-0130</v>
      </c>
      <c r="S1116" s="5">
        <f t="shared" si="107"/>
        <v>293.39999999999998</v>
      </c>
      <c r="U1116" s="5"/>
    </row>
    <row r="1117" spans="1:21" x14ac:dyDescent="0.25">
      <c r="A1117" t="s">
        <v>186</v>
      </c>
      <c r="B1117" s="33">
        <v>834</v>
      </c>
      <c r="C1117" t="s">
        <v>51</v>
      </c>
      <c r="D1117" t="s">
        <v>64</v>
      </c>
      <c r="E1117" s="33">
        <v>31</v>
      </c>
      <c r="F1117" s="32">
        <v>271.44</v>
      </c>
      <c r="H1117" t="str">
        <f t="shared" si="108"/>
        <v>834Jefferson59765ID0090002-0131</v>
      </c>
      <c r="I1117" s="5">
        <f t="shared" si="109"/>
        <v>271.44</v>
      </c>
      <c r="K1117" t="s">
        <v>7</v>
      </c>
      <c r="L1117" s="33">
        <v>834</v>
      </c>
      <c r="M1117" t="s">
        <v>51</v>
      </c>
      <c r="N1117" t="s">
        <v>160</v>
      </c>
      <c r="O1117" s="33">
        <v>31</v>
      </c>
      <c r="P1117" s="32">
        <v>299.62</v>
      </c>
      <c r="R1117" t="str">
        <f t="shared" si="106"/>
        <v>834Jefferson26002ID0010018-0131</v>
      </c>
      <c r="S1117" s="5">
        <f t="shared" si="107"/>
        <v>299.62</v>
      </c>
      <c r="U1117" s="5"/>
    </row>
    <row r="1118" spans="1:21" x14ac:dyDescent="0.25">
      <c r="A1118" t="s">
        <v>186</v>
      </c>
      <c r="B1118" s="33">
        <v>834</v>
      </c>
      <c r="C1118" t="s">
        <v>51</v>
      </c>
      <c r="D1118" t="s">
        <v>64</v>
      </c>
      <c r="E1118" s="33">
        <v>32</v>
      </c>
      <c r="F1118" s="32">
        <v>277.06</v>
      </c>
      <c r="H1118" t="str">
        <f t="shared" si="108"/>
        <v>834Jefferson59765ID0090002-0132</v>
      </c>
      <c r="I1118" s="5">
        <f t="shared" si="109"/>
        <v>277.06</v>
      </c>
      <c r="K1118" t="s">
        <v>7</v>
      </c>
      <c r="L1118" s="33">
        <v>834</v>
      </c>
      <c r="M1118" t="s">
        <v>51</v>
      </c>
      <c r="N1118" t="s">
        <v>160</v>
      </c>
      <c r="O1118" s="33">
        <v>32</v>
      </c>
      <c r="P1118" s="32">
        <v>305.82</v>
      </c>
      <c r="R1118" t="str">
        <f t="shared" si="106"/>
        <v>834Jefferson26002ID0010018-0132</v>
      </c>
      <c r="S1118" s="5">
        <f t="shared" si="107"/>
        <v>305.82</v>
      </c>
      <c r="U1118" s="5"/>
    </row>
    <row r="1119" spans="1:21" x14ac:dyDescent="0.25">
      <c r="A1119" t="s">
        <v>186</v>
      </c>
      <c r="B1119" s="33">
        <v>834</v>
      </c>
      <c r="C1119" t="s">
        <v>51</v>
      </c>
      <c r="D1119" t="s">
        <v>64</v>
      </c>
      <c r="E1119" s="33">
        <v>33</v>
      </c>
      <c r="F1119" s="32">
        <v>280.58</v>
      </c>
      <c r="H1119" t="str">
        <f t="shared" si="108"/>
        <v>834Jefferson59765ID0090002-0133</v>
      </c>
      <c r="I1119" s="5">
        <f t="shared" si="109"/>
        <v>280.58</v>
      </c>
      <c r="K1119" t="s">
        <v>7</v>
      </c>
      <c r="L1119" s="33">
        <v>834</v>
      </c>
      <c r="M1119" t="s">
        <v>51</v>
      </c>
      <c r="N1119" t="s">
        <v>160</v>
      </c>
      <c r="O1119" s="33">
        <v>33</v>
      </c>
      <c r="P1119" s="32">
        <v>309.70999999999998</v>
      </c>
      <c r="R1119" t="str">
        <f t="shared" si="106"/>
        <v>834Jefferson26002ID0010018-0133</v>
      </c>
      <c r="S1119" s="5">
        <f t="shared" si="107"/>
        <v>309.70999999999998</v>
      </c>
      <c r="U1119" s="5"/>
    </row>
    <row r="1120" spans="1:21" x14ac:dyDescent="0.25">
      <c r="A1120" t="s">
        <v>186</v>
      </c>
      <c r="B1120" s="33">
        <v>834</v>
      </c>
      <c r="C1120" t="s">
        <v>51</v>
      </c>
      <c r="D1120" t="s">
        <v>64</v>
      </c>
      <c r="E1120" s="33">
        <v>34</v>
      </c>
      <c r="F1120" s="32">
        <v>284.32</v>
      </c>
      <c r="H1120" t="str">
        <f t="shared" si="108"/>
        <v>834Jefferson59765ID0090002-0134</v>
      </c>
      <c r="I1120" s="5">
        <f t="shared" si="109"/>
        <v>284.32</v>
      </c>
      <c r="K1120" t="s">
        <v>7</v>
      </c>
      <c r="L1120" s="33">
        <v>834</v>
      </c>
      <c r="M1120" t="s">
        <v>51</v>
      </c>
      <c r="N1120" t="s">
        <v>160</v>
      </c>
      <c r="O1120" s="33">
        <v>34</v>
      </c>
      <c r="P1120" s="32">
        <v>313.83</v>
      </c>
      <c r="R1120" t="str">
        <f t="shared" si="106"/>
        <v>834Jefferson26002ID0010018-0134</v>
      </c>
      <c r="S1120" s="5">
        <f t="shared" si="107"/>
        <v>313.83</v>
      </c>
      <c r="U1120" s="5"/>
    </row>
    <row r="1121" spans="1:21" x14ac:dyDescent="0.25">
      <c r="A1121" t="s">
        <v>186</v>
      </c>
      <c r="B1121" s="33">
        <v>834</v>
      </c>
      <c r="C1121" t="s">
        <v>51</v>
      </c>
      <c r="D1121" t="s">
        <v>64</v>
      </c>
      <c r="E1121" s="33">
        <v>35</v>
      </c>
      <c r="F1121" s="32">
        <v>286.2</v>
      </c>
      <c r="H1121" t="str">
        <f t="shared" si="108"/>
        <v>834Jefferson59765ID0090002-0135</v>
      </c>
      <c r="I1121" s="5">
        <f t="shared" si="109"/>
        <v>286.2</v>
      </c>
      <c r="K1121" t="s">
        <v>7</v>
      </c>
      <c r="L1121" s="33">
        <v>834</v>
      </c>
      <c r="M1121" t="s">
        <v>51</v>
      </c>
      <c r="N1121" t="s">
        <v>160</v>
      </c>
      <c r="O1121" s="33">
        <v>35</v>
      </c>
      <c r="P1121" s="32">
        <v>315.89999999999998</v>
      </c>
      <c r="R1121" t="str">
        <f t="shared" si="106"/>
        <v>834Jefferson26002ID0010018-0135</v>
      </c>
      <c r="S1121" s="5">
        <f t="shared" si="107"/>
        <v>315.89999999999998</v>
      </c>
      <c r="U1121" s="5"/>
    </row>
    <row r="1122" spans="1:21" x14ac:dyDescent="0.25">
      <c r="A1122" t="s">
        <v>186</v>
      </c>
      <c r="B1122" s="33">
        <v>834</v>
      </c>
      <c r="C1122" t="s">
        <v>51</v>
      </c>
      <c r="D1122" t="s">
        <v>64</v>
      </c>
      <c r="E1122" s="33">
        <v>36</v>
      </c>
      <c r="F1122" s="32">
        <v>288.07</v>
      </c>
      <c r="H1122" t="str">
        <f t="shared" si="108"/>
        <v>834Jefferson59765ID0090002-0136</v>
      </c>
      <c r="I1122" s="5">
        <f t="shared" si="109"/>
        <v>288.07</v>
      </c>
      <c r="K1122" t="s">
        <v>7</v>
      </c>
      <c r="L1122" s="33">
        <v>834</v>
      </c>
      <c r="M1122" t="s">
        <v>51</v>
      </c>
      <c r="N1122" t="s">
        <v>160</v>
      </c>
      <c r="O1122" s="33">
        <v>36</v>
      </c>
      <c r="P1122" s="32">
        <v>317.97000000000003</v>
      </c>
      <c r="R1122" t="str">
        <f t="shared" si="106"/>
        <v>834Jefferson26002ID0010018-0136</v>
      </c>
      <c r="S1122" s="5">
        <f t="shared" si="107"/>
        <v>317.97000000000003</v>
      </c>
      <c r="U1122" s="5"/>
    </row>
    <row r="1123" spans="1:21" x14ac:dyDescent="0.25">
      <c r="A1123" t="s">
        <v>186</v>
      </c>
      <c r="B1123" s="33">
        <v>834</v>
      </c>
      <c r="C1123" t="s">
        <v>51</v>
      </c>
      <c r="D1123" t="s">
        <v>64</v>
      </c>
      <c r="E1123" s="33">
        <v>37</v>
      </c>
      <c r="F1123" s="32">
        <v>289.94</v>
      </c>
      <c r="H1123" t="str">
        <f t="shared" si="108"/>
        <v>834Jefferson59765ID0090002-0137</v>
      </c>
      <c r="I1123" s="5">
        <f t="shared" si="109"/>
        <v>289.94</v>
      </c>
      <c r="K1123" t="s">
        <v>7</v>
      </c>
      <c r="L1123" s="33">
        <v>834</v>
      </c>
      <c r="M1123" t="s">
        <v>51</v>
      </c>
      <c r="N1123" t="s">
        <v>160</v>
      </c>
      <c r="O1123" s="33">
        <v>37</v>
      </c>
      <c r="P1123" s="32">
        <v>320.02999999999997</v>
      </c>
      <c r="R1123" t="str">
        <f t="shared" si="106"/>
        <v>834Jefferson26002ID0010018-0137</v>
      </c>
      <c r="S1123" s="5">
        <f t="shared" si="107"/>
        <v>320.02999999999997</v>
      </c>
      <c r="U1123" s="5"/>
    </row>
    <row r="1124" spans="1:21" x14ac:dyDescent="0.25">
      <c r="A1124" t="s">
        <v>186</v>
      </c>
      <c r="B1124" s="33">
        <v>834</v>
      </c>
      <c r="C1124" t="s">
        <v>51</v>
      </c>
      <c r="D1124" t="s">
        <v>64</v>
      </c>
      <c r="E1124" s="33">
        <v>38</v>
      </c>
      <c r="F1124" s="32">
        <v>291.82</v>
      </c>
      <c r="H1124" t="str">
        <f t="shared" si="108"/>
        <v>834Jefferson59765ID0090002-0138</v>
      </c>
      <c r="I1124" s="5">
        <f t="shared" si="109"/>
        <v>291.82</v>
      </c>
      <c r="K1124" t="s">
        <v>7</v>
      </c>
      <c r="L1124" s="33">
        <v>834</v>
      </c>
      <c r="M1124" t="s">
        <v>51</v>
      </c>
      <c r="N1124" t="s">
        <v>160</v>
      </c>
      <c r="O1124" s="33">
        <v>38</v>
      </c>
      <c r="P1124" s="32">
        <v>322.10000000000002</v>
      </c>
      <c r="R1124" t="str">
        <f t="shared" si="106"/>
        <v>834Jefferson26002ID0010018-0138</v>
      </c>
      <c r="S1124" s="5">
        <f t="shared" si="107"/>
        <v>322.10000000000002</v>
      </c>
      <c r="U1124" s="5"/>
    </row>
    <row r="1125" spans="1:21" x14ac:dyDescent="0.25">
      <c r="A1125" t="s">
        <v>186</v>
      </c>
      <c r="B1125" s="33">
        <v>834</v>
      </c>
      <c r="C1125" t="s">
        <v>51</v>
      </c>
      <c r="D1125" t="s">
        <v>64</v>
      </c>
      <c r="E1125" s="33">
        <v>39</v>
      </c>
      <c r="F1125" s="32">
        <v>295.56</v>
      </c>
      <c r="H1125" t="str">
        <f t="shared" si="108"/>
        <v>834Jefferson59765ID0090002-0139</v>
      </c>
      <c r="I1125" s="5">
        <f t="shared" si="109"/>
        <v>295.56</v>
      </c>
      <c r="K1125" t="s">
        <v>7</v>
      </c>
      <c r="L1125" s="33">
        <v>834</v>
      </c>
      <c r="M1125" t="s">
        <v>51</v>
      </c>
      <c r="N1125" t="s">
        <v>160</v>
      </c>
      <c r="O1125" s="33">
        <v>39</v>
      </c>
      <c r="P1125" s="32">
        <v>326.25</v>
      </c>
      <c r="R1125" t="str">
        <f t="shared" si="106"/>
        <v>834Jefferson26002ID0010018-0139</v>
      </c>
      <c r="S1125" s="5">
        <f t="shared" si="107"/>
        <v>326.25</v>
      </c>
      <c r="U1125" s="5"/>
    </row>
    <row r="1126" spans="1:21" x14ac:dyDescent="0.25">
      <c r="A1126" t="s">
        <v>186</v>
      </c>
      <c r="B1126" s="33">
        <v>834</v>
      </c>
      <c r="C1126" t="s">
        <v>51</v>
      </c>
      <c r="D1126" t="s">
        <v>64</v>
      </c>
      <c r="E1126" s="33">
        <v>40</v>
      </c>
      <c r="F1126" s="32">
        <v>299.31</v>
      </c>
      <c r="H1126" t="str">
        <f t="shared" si="108"/>
        <v>834Jefferson59765ID0090002-0140</v>
      </c>
      <c r="I1126" s="5">
        <f t="shared" si="109"/>
        <v>299.31</v>
      </c>
      <c r="K1126" t="s">
        <v>7</v>
      </c>
      <c r="L1126" s="33">
        <v>834</v>
      </c>
      <c r="M1126" t="s">
        <v>51</v>
      </c>
      <c r="N1126" t="s">
        <v>160</v>
      </c>
      <c r="O1126" s="33">
        <v>40</v>
      </c>
      <c r="P1126" s="32">
        <v>330.37</v>
      </c>
      <c r="R1126" t="str">
        <f t="shared" si="106"/>
        <v>834Jefferson26002ID0010018-0140</v>
      </c>
      <c r="S1126" s="5">
        <f t="shared" si="107"/>
        <v>330.37</v>
      </c>
      <c r="U1126" s="5"/>
    </row>
    <row r="1127" spans="1:21" x14ac:dyDescent="0.25">
      <c r="A1127" t="s">
        <v>186</v>
      </c>
      <c r="B1127" s="33">
        <v>834</v>
      </c>
      <c r="C1127" t="s">
        <v>51</v>
      </c>
      <c r="D1127" t="s">
        <v>64</v>
      </c>
      <c r="E1127" s="33">
        <v>41</v>
      </c>
      <c r="F1127" s="32">
        <v>304.93</v>
      </c>
      <c r="H1127" t="str">
        <f t="shared" si="108"/>
        <v>834Jefferson59765ID0090002-0141</v>
      </c>
      <c r="I1127" s="5">
        <f t="shared" si="109"/>
        <v>304.93</v>
      </c>
      <c r="K1127" t="s">
        <v>7</v>
      </c>
      <c r="L1127" s="33">
        <v>834</v>
      </c>
      <c r="M1127" t="s">
        <v>51</v>
      </c>
      <c r="N1127" t="s">
        <v>160</v>
      </c>
      <c r="O1127" s="33">
        <v>41</v>
      </c>
      <c r="P1127" s="32">
        <v>336.58</v>
      </c>
      <c r="R1127" t="str">
        <f t="shared" si="106"/>
        <v>834Jefferson26002ID0010018-0141</v>
      </c>
      <c r="S1127" s="5">
        <f t="shared" si="107"/>
        <v>336.58</v>
      </c>
      <c r="U1127" s="5"/>
    </row>
    <row r="1128" spans="1:21" x14ac:dyDescent="0.25">
      <c r="A1128" t="s">
        <v>186</v>
      </c>
      <c r="B1128" s="33">
        <v>834</v>
      </c>
      <c r="C1128" t="s">
        <v>51</v>
      </c>
      <c r="D1128" t="s">
        <v>64</v>
      </c>
      <c r="E1128" s="33">
        <v>42</v>
      </c>
      <c r="F1128" s="32">
        <v>310.32</v>
      </c>
      <c r="H1128" t="str">
        <f t="shared" si="108"/>
        <v>834Jefferson59765ID0090002-0142</v>
      </c>
      <c r="I1128" s="5">
        <f t="shared" si="109"/>
        <v>310.32</v>
      </c>
      <c r="K1128" t="s">
        <v>7</v>
      </c>
      <c r="L1128" s="33">
        <v>834</v>
      </c>
      <c r="M1128" t="s">
        <v>51</v>
      </c>
      <c r="N1128" t="s">
        <v>160</v>
      </c>
      <c r="O1128" s="33">
        <v>42</v>
      </c>
      <c r="P1128" s="32">
        <v>342.53</v>
      </c>
      <c r="R1128" t="str">
        <f t="shared" si="106"/>
        <v>834Jefferson26002ID0010018-0142</v>
      </c>
      <c r="S1128" s="5">
        <f t="shared" si="107"/>
        <v>342.53</v>
      </c>
      <c r="U1128" s="5"/>
    </row>
    <row r="1129" spans="1:21" x14ac:dyDescent="0.25">
      <c r="A1129" t="s">
        <v>186</v>
      </c>
      <c r="B1129" s="33">
        <v>834</v>
      </c>
      <c r="C1129" t="s">
        <v>51</v>
      </c>
      <c r="D1129" t="s">
        <v>64</v>
      </c>
      <c r="E1129" s="33">
        <v>43</v>
      </c>
      <c r="F1129" s="32">
        <v>317.81</v>
      </c>
      <c r="H1129" t="str">
        <f t="shared" si="108"/>
        <v>834Jefferson59765ID0090002-0143</v>
      </c>
      <c r="I1129" s="5">
        <f t="shared" si="109"/>
        <v>317.81</v>
      </c>
      <c r="K1129" t="s">
        <v>7</v>
      </c>
      <c r="L1129" s="33">
        <v>834</v>
      </c>
      <c r="M1129" t="s">
        <v>51</v>
      </c>
      <c r="N1129" t="s">
        <v>160</v>
      </c>
      <c r="O1129" s="33">
        <v>43</v>
      </c>
      <c r="P1129" s="32">
        <v>350.79</v>
      </c>
      <c r="R1129" t="str">
        <f t="shared" si="106"/>
        <v>834Jefferson26002ID0010018-0143</v>
      </c>
      <c r="S1129" s="5">
        <f t="shared" si="107"/>
        <v>350.79</v>
      </c>
      <c r="U1129" s="5"/>
    </row>
    <row r="1130" spans="1:21" x14ac:dyDescent="0.25">
      <c r="A1130" t="s">
        <v>186</v>
      </c>
      <c r="B1130" s="33">
        <v>834</v>
      </c>
      <c r="C1130" t="s">
        <v>51</v>
      </c>
      <c r="D1130" t="s">
        <v>64</v>
      </c>
      <c r="E1130" s="33">
        <v>44</v>
      </c>
      <c r="F1130" s="32">
        <v>327.18</v>
      </c>
      <c r="H1130" t="str">
        <f t="shared" si="108"/>
        <v>834Jefferson59765ID0090002-0144</v>
      </c>
      <c r="I1130" s="5">
        <f t="shared" si="109"/>
        <v>327.18</v>
      </c>
      <c r="K1130" t="s">
        <v>7</v>
      </c>
      <c r="L1130" s="33">
        <v>834</v>
      </c>
      <c r="M1130" t="s">
        <v>51</v>
      </c>
      <c r="N1130" t="s">
        <v>160</v>
      </c>
      <c r="O1130" s="33">
        <v>44</v>
      </c>
      <c r="P1130" s="32">
        <v>361.14</v>
      </c>
      <c r="R1130" t="str">
        <f t="shared" si="106"/>
        <v>834Jefferson26002ID0010018-0144</v>
      </c>
      <c r="S1130" s="5">
        <f t="shared" si="107"/>
        <v>361.14</v>
      </c>
      <c r="U1130" s="5"/>
    </row>
    <row r="1131" spans="1:21" x14ac:dyDescent="0.25">
      <c r="A1131" t="s">
        <v>186</v>
      </c>
      <c r="B1131" s="33">
        <v>834</v>
      </c>
      <c r="C1131" t="s">
        <v>51</v>
      </c>
      <c r="D1131" t="s">
        <v>64</v>
      </c>
      <c r="E1131" s="33">
        <v>45</v>
      </c>
      <c r="F1131" s="32">
        <v>338.19</v>
      </c>
      <c r="H1131" t="str">
        <f t="shared" si="108"/>
        <v>834Jefferson59765ID0090002-0145</v>
      </c>
      <c r="I1131" s="5">
        <f t="shared" si="109"/>
        <v>338.19</v>
      </c>
      <c r="K1131" t="s">
        <v>7</v>
      </c>
      <c r="L1131" s="33">
        <v>834</v>
      </c>
      <c r="M1131" t="s">
        <v>51</v>
      </c>
      <c r="N1131" t="s">
        <v>160</v>
      </c>
      <c r="O1131" s="33">
        <v>45</v>
      </c>
      <c r="P1131" s="32">
        <v>373.29</v>
      </c>
      <c r="R1131" t="str">
        <f t="shared" si="106"/>
        <v>834Jefferson26002ID0010018-0145</v>
      </c>
      <c r="S1131" s="5">
        <f t="shared" si="107"/>
        <v>373.29</v>
      </c>
      <c r="U1131" s="5"/>
    </row>
    <row r="1132" spans="1:21" x14ac:dyDescent="0.25">
      <c r="A1132" t="s">
        <v>186</v>
      </c>
      <c r="B1132" s="33">
        <v>834</v>
      </c>
      <c r="C1132" t="s">
        <v>51</v>
      </c>
      <c r="D1132" t="s">
        <v>64</v>
      </c>
      <c r="E1132" s="33">
        <v>46</v>
      </c>
      <c r="F1132" s="32">
        <v>351.31</v>
      </c>
      <c r="H1132" t="str">
        <f t="shared" si="108"/>
        <v>834Jefferson59765ID0090002-0146</v>
      </c>
      <c r="I1132" s="5">
        <f t="shared" si="109"/>
        <v>351.31</v>
      </c>
      <c r="K1132" t="s">
        <v>7</v>
      </c>
      <c r="L1132" s="33">
        <v>834</v>
      </c>
      <c r="M1132" t="s">
        <v>51</v>
      </c>
      <c r="N1132" t="s">
        <v>160</v>
      </c>
      <c r="O1132" s="33">
        <v>46</v>
      </c>
      <c r="P1132" s="32">
        <v>387.77</v>
      </c>
      <c r="R1132" t="str">
        <f t="shared" si="106"/>
        <v>834Jefferson26002ID0010018-0146</v>
      </c>
      <c r="S1132" s="5">
        <f t="shared" si="107"/>
        <v>387.77</v>
      </c>
      <c r="U1132" s="5"/>
    </row>
    <row r="1133" spans="1:21" x14ac:dyDescent="0.25">
      <c r="A1133" t="s">
        <v>186</v>
      </c>
      <c r="B1133" s="33">
        <v>834</v>
      </c>
      <c r="C1133" t="s">
        <v>51</v>
      </c>
      <c r="D1133" t="s">
        <v>64</v>
      </c>
      <c r="E1133" s="33">
        <v>47</v>
      </c>
      <c r="F1133" s="32">
        <v>366.06</v>
      </c>
      <c r="H1133" t="str">
        <f t="shared" si="108"/>
        <v>834Jefferson59765ID0090002-0147</v>
      </c>
      <c r="I1133" s="5">
        <f t="shared" si="109"/>
        <v>366.06</v>
      </c>
      <c r="K1133" t="s">
        <v>7</v>
      </c>
      <c r="L1133" s="33">
        <v>834</v>
      </c>
      <c r="M1133" t="s">
        <v>51</v>
      </c>
      <c r="N1133" t="s">
        <v>160</v>
      </c>
      <c r="O1133" s="33">
        <v>47</v>
      </c>
      <c r="P1133" s="32">
        <v>404.05</v>
      </c>
      <c r="R1133" t="str">
        <f t="shared" si="106"/>
        <v>834Jefferson26002ID0010018-0147</v>
      </c>
      <c r="S1133" s="5">
        <f t="shared" si="107"/>
        <v>404.05</v>
      </c>
      <c r="U1133" s="5"/>
    </row>
    <row r="1134" spans="1:21" x14ac:dyDescent="0.25">
      <c r="A1134" t="s">
        <v>186</v>
      </c>
      <c r="B1134" s="33">
        <v>834</v>
      </c>
      <c r="C1134" t="s">
        <v>51</v>
      </c>
      <c r="D1134" t="s">
        <v>64</v>
      </c>
      <c r="E1134" s="33">
        <v>48</v>
      </c>
      <c r="F1134" s="32">
        <v>382.92</v>
      </c>
      <c r="H1134" t="str">
        <f t="shared" si="108"/>
        <v>834Jefferson59765ID0090002-0148</v>
      </c>
      <c r="I1134" s="5">
        <f t="shared" si="109"/>
        <v>382.92</v>
      </c>
      <c r="K1134" t="s">
        <v>7</v>
      </c>
      <c r="L1134" s="33">
        <v>834</v>
      </c>
      <c r="M1134" t="s">
        <v>51</v>
      </c>
      <c r="N1134" t="s">
        <v>160</v>
      </c>
      <c r="O1134" s="33">
        <v>48</v>
      </c>
      <c r="P1134" s="32">
        <v>422.66</v>
      </c>
      <c r="R1134" t="str">
        <f t="shared" si="106"/>
        <v>834Jefferson26002ID0010018-0148</v>
      </c>
      <c r="S1134" s="5">
        <f t="shared" si="107"/>
        <v>422.66</v>
      </c>
      <c r="U1134" s="5"/>
    </row>
    <row r="1135" spans="1:21" x14ac:dyDescent="0.25">
      <c r="A1135" t="s">
        <v>186</v>
      </c>
      <c r="B1135" s="33">
        <v>834</v>
      </c>
      <c r="C1135" t="s">
        <v>51</v>
      </c>
      <c r="D1135" t="s">
        <v>64</v>
      </c>
      <c r="E1135" s="33">
        <v>49</v>
      </c>
      <c r="F1135" s="32">
        <v>399.55</v>
      </c>
      <c r="H1135" t="str">
        <f t="shared" si="108"/>
        <v>834Jefferson59765ID0090002-0149</v>
      </c>
      <c r="I1135" s="5">
        <f t="shared" si="109"/>
        <v>399.55</v>
      </c>
      <c r="K1135" t="s">
        <v>7</v>
      </c>
      <c r="L1135" s="33">
        <v>834</v>
      </c>
      <c r="M1135" t="s">
        <v>51</v>
      </c>
      <c r="N1135" t="s">
        <v>160</v>
      </c>
      <c r="O1135" s="33">
        <v>49</v>
      </c>
      <c r="P1135" s="32">
        <v>441.02</v>
      </c>
      <c r="R1135" t="str">
        <f t="shared" si="106"/>
        <v>834Jefferson26002ID0010018-0149</v>
      </c>
      <c r="S1135" s="5">
        <f t="shared" si="107"/>
        <v>441.02</v>
      </c>
      <c r="U1135" s="5"/>
    </row>
    <row r="1136" spans="1:21" x14ac:dyDescent="0.25">
      <c r="A1136" t="s">
        <v>186</v>
      </c>
      <c r="B1136" s="33">
        <v>834</v>
      </c>
      <c r="C1136" t="s">
        <v>51</v>
      </c>
      <c r="D1136" t="s">
        <v>64</v>
      </c>
      <c r="E1136" s="33">
        <v>50</v>
      </c>
      <c r="F1136" s="32">
        <v>418.29</v>
      </c>
      <c r="H1136" t="str">
        <f t="shared" si="108"/>
        <v>834Jefferson59765ID0090002-0150</v>
      </c>
      <c r="I1136" s="5">
        <f t="shared" si="109"/>
        <v>418.29</v>
      </c>
      <c r="K1136" t="s">
        <v>7</v>
      </c>
      <c r="L1136" s="33">
        <v>834</v>
      </c>
      <c r="M1136" t="s">
        <v>51</v>
      </c>
      <c r="N1136" t="s">
        <v>160</v>
      </c>
      <c r="O1136" s="33">
        <v>50</v>
      </c>
      <c r="P1136" s="32">
        <v>461.7</v>
      </c>
      <c r="R1136" t="str">
        <f t="shared" si="106"/>
        <v>834Jefferson26002ID0010018-0150</v>
      </c>
      <c r="S1136" s="5">
        <f t="shared" si="107"/>
        <v>461.7</v>
      </c>
      <c r="U1136" s="5"/>
    </row>
    <row r="1137" spans="1:21" x14ac:dyDescent="0.25">
      <c r="A1137" t="s">
        <v>186</v>
      </c>
      <c r="B1137" s="33">
        <v>834</v>
      </c>
      <c r="C1137" t="s">
        <v>51</v>
      </c>
      <c r="D1137" t="s">
        <v>64</v>
      </c>
      <c r="E1137" s="33">
        <v>51</v>
      </c>
      <c r="F1137" s="32">
        <v>436.79</v>
      </c>
      <c r="H1137" t="str">
        <f t="shared" si="108"/>
        <v>834Jefferson59765ID0090002-0151</v>
      </c>
      <c r="I1137" s="5">
        <f t="shared" si="109"/>
        <v>436.79</v>
      </c>
      <c r="K1137" t="s">
        <v>7</v>
      </c>
      <c r="L1137" s="33">
        <v>834</v>
      </c>
      <c r="M1137" t="s">
        <v>51</v>
      </c>
      <c r="N1137" t="s">
        <v>160</v>
      </c>
      <c r="O1137" s="33">
        <v>51</v>
      </c>
      <c r="P1137" s="32">
        <v>482.13</v>
      </c>
      <c r="R1137" t="str">
        <f t="shared" si="106"/>
        <v>834Jefferson26002ID0010018-0151</v>
      </c>
      <c r="S1137" s="5">
        <f t="shared" si="107"/>
        <v>482.13</v>
      </c>
      <c r="U1137" s="5"/>
    </row>
    <row r="1138" spans="1:21" x14ac:dyDescent="0.25">
      <c r="A1138" t="s">
        <v>186</v>
      </c>
      <c r="B1138" s="33">
        <v>834</v>
      </c>
      <c r="C1138" t="s">
        <v>51</v>
      </c>
      <c r="D1138" t="s">
        <v>64</v>
      </c>
      <c r="E1138" s="33">
        <v>52</v>
      </c>
      <c r="F1138" s="32">
        <v>457.17</v>
      </c>
      <c r="H1138" t="str">
        <f t="shared" si="108"/>
        <v>834Jefferson59765ID0090002-0152</v>
      </c>
      <c r="I1138" s="5">
        <f t="shared" si="109"/>
        <v>457.17</v>
      </c>
      <c r="K1138" t="s">
        <v>7</v>
      </c>
      <c r="L1138" s="33">
        <v>834</v>
      </c>
      <c r="M1138" t="s">
        <v>51</v>
      </c>
      <c r="N1138" t="s">
        <v>160</v>
      </c>
      <c r="O1138" s="33">
        <v>52</v>
      </c>
      <c r="P1138" s="32">
        <v>504.61</v>
      </c>
      <c r="R1138" t="str">
        <f t="shared" si="106"/>
        <v>834Jefferson26002ID0010018-0152</v>
      </c>
      <c r="S1138" s="5">
        <f t="shared" si="107"/>
        <v>504.61</v>
      </c>
      <c r="U1138" s="5"/>
    </row>
    <row r="1139" spans="1:21" x14ac:dyDescent="0.25">
      <c r="A1139" t="s">
        <v>186</v>
      </c>
      <c r="B1139" s="33">
        <v>834</v>
      </c>
      <c r="C1139" t="s">
        <v>51</v>
      </c>
      <c r="D1139" t="s">
        <v>64</v>
      </c>
      <c r="E1139" s="33">
        <v>53</v>
      </c>
      <c r="F1139" s="32">
        <v>477.78</v>
      </c>
      <c r="H1139" t="str">
        <f t="shared" si="108"/>
        <v>834Jefferson59765ID0090002-0153</v>
      </c>
      <c r="I1139" s="5">
        <f t="shared" si="109"/>
        <v>477.78</v>
      </c>
      <c r="K1139" t="s">
        <v>7</v>
      </c>
      <c r="L1139" s="33">
        <v>834</v>
      </c>
      <c r="M1139" t="s">
        <v>51</v>
      </c>
      <c r="N1139" t="s">
        <v>160</v>
      </c>
      <c r="O1139" s="33">
        <v>53</v>
      </c>
      <c r="P1139" s="32">
        <v>527.37</v>
      </c>
      <c r="R1139" t="str">
        <f t="shared" si="106"/>
        <v>834Jefferson26002ID0010018-0153</v>
      </c>
      <c r="S1139" s="5">
        <f t="shared" si="107"/>
        <v>527.37</v>
      </c>
      <c r="U1139" s="5"/>
    </row>
    <row r="1140" spans="1:21" x14ac:dyDescent="0.25">
      <c r="A1140" t="s">
        <v>186</v>
      </c>
      <c r="B1140" s="33">
        <v>834</v>
      </c>
      <c r="C1140" t="s">
        <v>51</v>
      </c>
      <c r="D1140" t="s">
        <v>64</v>
      </c>
      <c r="E1140" s="33">
        <v>54</v>
      </c>
      <c r="F1140" s="32">
        <v>500.02</v>
      </c>
      <c r="H1140" t="str">
        <f t="shared" si="108"/>
        <v>834Jefferson59765ID0090002-0154</v>
      </c>
      <c r="I1140" s="5">
        <f t="shared" si="109"/>
        <v>500.02</v>
      </c>
      <c r="K1140" t="s">
        <v>7</v>
      </c>
      <c r="L1140" s="33">
        <v>834</v>
      </c>
      <c r="M1140" t="s">
        <v>51</v>
      </c>
      <c r="N1140" t="s">
        <v>160</v>
      </c>
      <c r="O1140" s="33">
        <v>54</v>
      </c>
      <c r="P1140" s="32">
        <v>551.91</v>
      </c>
      <c r="R1140" t="str">
        <f t="shared" si="106"/>
        <v>834Jefferson26002ID0010018-0154</v>
      </c>
      <c r="S1140" s="5">
        <f t="shared" si="107"/>
        <v>551.91</v>
      </c>
      <c r="U1140" s="5"/>
    </row>
    <row r="1141" spans="1:21" x14ac:dyDescent="0.25">
      <c r="A1141" t="s">
        <v>186</v>
      </c>
      <c r="B1141" s="33">
        <v>834</v>
      </c>
      <c r="C1141" t="s">
        <v>51</v>
      </c>
      <c r="D1141" t="s">
        <v>64</v>
      </c>
      <c r="E1141" s="33">
        <v>55</v>
      </c>
      <c r="F1141" s="32">
        <v>522.27</v>
      </c>
      <c r="H1141" t="str">
        <f t="shared" si="108"/>
        <v>834Jefferson59765ID0090002-0155</v>
      </c>
      <c r="I1141" s="5">
        <f t="shared" si="109"/>
        <v>522.27</v>
      </c>
      <c r="K1141" t="s">
        <v>7</v>
      </c>
      <c r="L1141" s="33">
        <v>834</v>
      </c>
      <c r="M1141" t="s">
        <v>51</v>
      </c>
      <c r="N1141" t="s">
        <v>160</v>
      </c>
      <c r="O1141" s="33">
        <v>55</v>
      </c>
      <c r="P1141" s="32">
        <v>576.48</v>
      </c>
      <c r="R1141" t="str">
        <f t="shared" si="106"/>
        <v>834Jefferson26002ID0010018-0155</v>
      </c>
      <c r="S1141" s="5">
        <f t="shared" si="107"/>
        <v>576.48</v>
      </c>
      <c r="U1141" s="5"/>
    </row>
    <row r="1142" spans="1:21" x14ac:dyDescent="0.25">
      <c r="A1142" t="s">
        <v>186</v>
      </c>
      <c r="B1142" s="33">
        <v>834</v>
      </c>
      <c r="C1142" t="s">
        <v>51</v>
      </c>
      <c r="D1142" t="s">
        <v>64</v>
      </c>
      <c r="E1142" s="33">
        <v>56</v>
      </c>
      <c r="F1142" s="32">
        <v>546.4</v>
      </c>
      <c r="H1142" t="str">
        <f t="shared" si="108"/>
        <v>834Jefferson59765ID0090002-0156</v>
      </c>
      <c r="I1142" s="5">
        <f t="shared" si="109"/>
        <v>546.4</v>
      </c>
      <c r="K1142" t="s">
        <v>7</v>
      </c>
      <c r="L1142" s="33">
        <v>834</v>
      </c>
      <c r="M1142" t="s">
        <v>51</v>
      </c>
      <c r="N1142" t="s">
        <v>160</v>
      </c>
      <c r="O1142" s="33">
        <v>56</v>
      </c>
      <c r="P1142" s="32">
        <v>603.11</v>
      </c>
      <c r="R1142" t="str">
        <f t="shared" si="106"/>
        <v>834Jefferson26002ID0010018-0156</v>
      </c>
      <c r="S1142" s="5">
        <f t="shared" si="107"/>
        <v>603.11</v>
      </c>
      <c r="U1142" s="5"/>
    </row>
    <row r="1143" spans="1:21" x14ac:dyDescent="0.25">
      <c r="A1143" t="s">
        <v>186</v>
      </c>
      <c r="B1143" s="33">
        <v>834</v>
      </c>
      <c r="C1143" t="s">
        <v>51</v>
      </c>
      <c r="D1143" t="s">
        <v>64</v>
      </c>
      <c r="E1143" s="33">
        <v>57</v>
      </c>
      <c r="F1143" s="32">
        <v>570.75</v>
      </c>
      <c r="H1143" t="str">
        <f t="shared" si="108"/>
        <v>834Jefferson59765ID0090002-0157</v>
      </c>
      <c r="I1143" s="5">
        <f t="shared" si="109"/>
        <v>570.75</v>
      </c>
      <c r="K1143" t="s">
        <v>7</v>
      </c>
      <c r="L1143" s="33">
        <v>834</v>
      </c>
      <c r="M1143" t="s">
        <v>51</v>
      </c>
      <c r="N1143" t="s">
        <v>160</v>
      </c>
      <c r="O1143" s="33">
        <v>57</v>
      </c>
      <c r="P1143" s="32">
        <v>629.99</v>
      </c>
      <c r="R1143" t="str">
        <f t="shared" si="106"/>
        <v>834Jefferson26002ID0010018-0157</v>
      </c>
      <c r="S1143" s="5">
        <f t="shared" si="107"/>
        <v>629.99</v>
      </c>
      <c r="U1143" s="5"/>
    </row>
    <row r="1144" spans="1:21" x14ac:dyDescent="0.25">
      <c r="A1144" t="s">
        <v>186</v>
      </c>
      <c r="B1144" s="33">
        <v>834</v>
      </c>
      <c r="C1144" t="s">
        <v>51</v>
      </c>
      <c r="D1144" t="s">
        <v>64</v>
      </c>
      <c r="E1144" s="33">
        <v>58</v>
      </c>
      <c r="F1144" s="32">
        <v>596.75</v>
      </c>
      <c r="H1144" t="str">
        <f t="shared" si="108"/>
        <v>834Jefferson59765ID0090002-0158</v>
      </c>
      <c r="I1144" s="5">
        <f t="shared" si="109"/>
        <v>596.75</v>
      </c>
      <c r="K1144" t="s">
        <v>7</v>
      </c>
      <c r="L1144" s="33">
        <v>834</v>
      </c>
      <c r="M1144" t="s">
        <v>51</v>
      </c>
      <c r="N1144" t="s">
        <v>160</v>
      </c>
      <c r="O1144" s="33">
        <v>58</v>
      </c>
      <c r="P1144" s="32">
        <v>658.69</v>
      </c>
      <c r="R1144" t="str">
        <f t="shared" si="106"/>
        <v>834Jefferson26002ID0010018-0158</v>
      </c>
      <c r="S1144" s="5">
        <f t="shared" si="107"/>
        <v>658.69</v>
      </c>
      <c r="U1144" s="5"/>
    </row>
    <row r="1145" spans="1:21" x14ac:dyDescent="0.25">
      <c r="A1145" t="s">
        <v>186</v>
      </c>
      <c r="B1145" s="33">
        <v>834</v>
      </c>
      <c r="C1145" t="s">
        <v>51</v>
      </c>
      <c r="D1145" t="s">
        <v>64</v>
      </c>
      <c r="E1145" s="33">
        <v>59</v>
      </c>
      <c r="F1145" s="32">
        <v>609.63</v>
      </c>
      <c r="H1145" t="str">
        <f t="shared" si="108"/>
        <v>834Jefferson59765ID0090002-0159</v>
      </c>
      <c r="I1145" s="5">
        <f t="shared" si="109"/>
        <v>609.63</v>
      </c>
      <c r="K1145" t="s">
        <v>7</v>
      </c>
      <c r="L1145" s="33">
        <v>834</v>
      </c>
      <c r="M1145" t="s">
        <v>51</v>
      </c>
      <c r="N1145" t="s">
        <v>160</v>
      </c>
      <c r="O1145" s="33">
        <v>59</v>
      </c>
      <c r="P1145" s="32">
        <v>672.9</v>
      </c>
      <c r="R1145" t="str">
        <f t="shared" si="106"/>
        <v>834Jefferson26002ID0010018-0159</v>
      </c>
      <c r="S1145" s="5">
        <f t="shared" si="107"/>
        <v>672.9</v>
      </c>
      <c r="U1145" s="5"/>
    </row>
    <row r="1146" spans="1:21" x14ac:dyDescent="0.25">
      <c r="A1146" t="s">
        <v>186</v>
      </c>
      <c r="B1146" s="33">
        <v>834</v>
      </c>
      <c r="C1146" t="s">
        <v>51</v>
      </c>
      <c r="D1146" t="s">
        <v>64</v>
      </c>
      <c r="E1146" s="33">
        <v>60</v>
      </c>
      <c r="F1146" s="32">
        <v>635.63</v>
      </c>
      <c r="H1146" t="str">
        <f t="shared" si="108"/>
        <v>834Jefferson59765ID0090002-0160</v>
      </c>
      <c r="I1146" s="5">
        <f t="shared" si="109"/>
        <v>635.63</v>
      </c>
      <c r="K1146" t="s">
        <v>7</v>
      </c>
      <c r="L1146" s="33">
        <v>834</v>
      </c>
      <c r="M1146" t="s">
        <v>51</v>
      </c>
      <c r="N1146" t="s">
        <v>160</v>
      </c>
      <c r="O1146" s="33">
        <v>60</v>
      </c>
      <c r="P1146" s="32">
        <v>701.6</v>
      </c>
      <c r="R1146" t="str">
        <f t="shared" si="106"/>
        <v>834Jefferson26002ID0010018-0160</v>
      </c>
      <c r="S1146" s="5">
        <f t="shared" si="107"/>
        <v>701.6</v>
      </c>
      <c r="U1146" s="5"/>
    </row>
    <row r="1147" spans="1:21" x14ac:dyDescent="0.25">
      <c r="A1147" t="s">
        <v>186</v>
      </c>
      <c r="B1147" s="33">
        <v>834</v>
      </c>
      <c r="C1147" t="s">
        <v>51</v>
      </c>
      <c r="D1147" t="s">
        <v>64</v>
      </c>
      <c r="E1147" s="33">
        <v>61</v>
      </c>
      <c r="F1147" s="32">
        <v>658.11</v>
      </c>
      <c r="H1147" t="str">
        <f t="shared" si="108"/>
        <v>834Jefferson59765ID0090002-0161</v>
      </c>
      <c r="I1147" s="5">
        <f t="shared" si="109"/>
        <v>658.11</v>
      </c>
      <c r="K1147" t="s">
        <v>7</v>
      </c>
      <c r="L1147" s="33">
        <v>834</v>
      </c>
      <c r="M1147" t="s">
        <v>51</v>
      </c>
      <c r="N1147" t="s">
        <v>160</v>
      </c>
      <c r="O1147" s="33">
        <v>61</v>
      </c>
      <c r="P1147" s="32">
        <v>726.41</v>
      </c>
      <c r="R1147" t="str">
        <f t="shared" si="106"/>
        <v>834Jefferson26002ID0010018-0161</v>
      </c>
      <c r="S1147" s="5">
        <f t="shared" si="107"/>
        <v>726.41</v>
      </c>
      <c r="U1147" s="5"/>
    </row>
    <row r="1148" spans="1:21" x14ac:dyDescent="0.25">
      <c r="A1148" t="s">
        <v>186</v>
      </c>
      <c r="B1148" s="33">
        <v>834</v>
      </c>
      <c r="C1148" t="s">
        <v>51</v>
      </c>
      <c r="D1148" t="s">
        <v>64</v>
      </c>
      <c r="E1148" s="33">
        <v>62</v>
      </c>
      <c r="F1148" s="32">
        <v>672.87</v>
      </c>
      <c r="H1148" t="str">
        <f t="shared" si="108"/>
        <v>834Jefferson59765ID0090002-0162</v>
      </c>
      <c r="I1148" s="5">
        <f t="shared" si="109"/>
        <v>672.87</v>
      </c>
      <c r="K1148" t="s">
        <v>7</v>
      </c>
      <c r="L1148" s="33">
        <v>834</v>
      </c>
      <c r="M1148" t="s">
        <v>51</v>
      </c>
      <c r="N1148" t="s">
        <v>160</v>
      </c>
      <c r="O1148" s="33">
        <v>62</v>
      </c>
      <c r="P1148" s="32">
        <v>742.71</v>
      </c>
      <c r="R1148" t="str">
        <f t="shared" si="106"/>
        <v>834Jefferson26002ID0010018-0162</v>
      </c>
      <c r="S1148" s="5">
        <f t="shared" si="107"/>
        <v>742.71</v>
      </c>
      <c r="U1148" s="5"/>
    </row>
    <row r="1149" spans="1:21" x14ac:dyDescent="0.25">
      <c r="A1149" t="s">
        <v>186</v>
      </c>
      <c r="B1149" s="33">
        <v>834</v>
      </c>
      <c r="C1149" t="s">
        <v>51</v>
      </c>
      <c r="D1149" t="s">
        <v>64</v>
      </c>
      <c r="E1149" s="33">
        <v>63</v>
      </c>
      <c r="F1149" s="32">
        <v>691.37</v>
      </c>
      <c r="H1149" t="str">
        <f t="shared" si="108"/>
        <v>834Jefferson59765ID0090002-0163</v>
      </c>
      <c r="I1149" s="5">
        <f t="shared" si="109"/>
        <v>691.37</v>
      </c>
      <c r="K1149" t="s">
        <v>7</v>
      </c>
      <c r="L1149" s="33">
        <v>834</v>
      </c>
      <c r="M1149" t="s">
        <v>51</v>
      </c>
      <c r="N1149" t="s">
        <v>160</v>
      </c>
      <c r="O1149" s="33">
        <v>63</v>
      </c>
      <c r="P1149" s="32">
        <v>763.13</v>
      </c>
      <c r="R1149" t="str">
        <f t="shared" si="106"/>
        <v>834Jefferson26002ID0010018-0163</v>
      </c>
      <c r="S1149" s="5">
        <f t="shared" si="107"/>
        <v>763.13</v>
      </c>
      <c r="U1149" s="5"/>
    </row>
    <row r="1150" spans="1:21" x14ac:dyDescent="0.25">
      <c r="A1150" t="s">
        <v>186</v>
      </c>
      <c r="B1150" s="33">
        <v>834</v>
      </c>
      <c r="C1150" t="s">
        <v>51</v>
      </c>
      <c r="D1150" t="s">
        <v>64</v>
      </c>
      <c r="E1150" s="33">
        <v>64</v>
      </c>
      <c r="F1150" s="32">
        <v>702.6</v>
      </c>
      <c r="H1150" t="str">
        <f t="shared" si="108"/>
        <v>834Jefferson59765ID0090002-0164</v>
      </c>
      <c r="I1150" s="5">
        <f t="shared" si="109"/>
        <v>702.6</v>
      </c>
      <c r="K1150" t="s">
        <v>7</v>
      </c>
      <c r="L1150" s="33">
        <v>834</v>
      </c>
      <c r="M1150" t="s">
        <v>51</v>
      </c>
      <c r="N1150" t="s">
        <v>160</v>
      </c>
      <c r="O1150" s="33">
        <v>64</v>
      </c>
      <c r="P1150" s="32">
        <v>775.52</v>
      </c>
      <c r="R1150" t="str">
        <f t="shared" si="106"/>
        <v>834Jefferson26002ID0010018-0164</v>
      </c>
      <c r="S1150" s="5">
        <f t="shared" si="107"/>
        <v>775.52</v>
      </c>
      <c r="U1150" s="5"/>
    </row>
    <row r="1151" spans="1:21" x14ac:dyDescent="0.25">
      <c r="A1151" t="s">
        <v>186</v>
      </c>
      <c r="B1151" s="33">
        <v>834</v>
      </c>
      <c r="C1151" t="s">
        <v>51</v>
      </c>
      <c r="D1151" t="s">
        <v>64</v>
      </c>
      <c r="E1151" s="33">
        <v>65</v>
      </c>
      <c r="F1151" s="32">
        <v>702.6</v>
      </c>
      <c r="H1151" t="str">
        <f t="shared" si="108"/>
        <v>834Jefferson59765ID0090002-0165</v>
      </c>
      <c r="I1151" s="5">
        <f t="shared" si="109"/>
        <v>702.6</v>
      </c>
      <c r="K1151" t="s">
        <v>7</v>
      </c>
      <c r="L1151" s="33">
        <v>834</v>
      </c>
      <c r="M1151" t="s">
        <v>51</v>
      </c>
      <c r="N1151" t="s">
        <v>160</v>
      </c>
      <c r="O1151" s="33">
        <v>65</v>
      </c>
      <c r="P1151" s="32">
        <v>775.52</v>
      </c>
      <c r="R1151" t="str">
        <f t="shared" si="106"/>
        <v>834Jefferson26002ID0010018-0165</v>
      </c>
      <c r="S1151" s="5">
        <f t="shared" si="107"/>
        <v>775.52</v>
      </c>
      <c r="U1151" s="5"/>
    </row>
    <row r="1152" spans="1:21" x14ac:dyDescent="0.25">
      <c r="A1152" t="s">
        <v>186</v>
      </c>
      <c r="B1152" s="33">
        <v>834</v>
      </c>
      <c r="C1152" t="s">
        <v>52</v>
      </c>
      <c r="D1152" t="s">
        <v>64</v>
      </c>
      <c r="E1152" s="33">
        <v>20</v>
      </c>
      <c r="F1152" s="32">
        <v>148.72</v>
      </c>
      <c r="H1152" t="str">
        <f t="shared" ref="H1152:H1164" si="110">B1152&amp;C1152&amp;A1152&amp;E1152</f>
        <v>834Lemhi59765ID0090002-0120</v>
      </c>
      <c r="I1152" s="5">
        <f t="shared" ref="I1152:I1164" si="111">F1152</f>
        <v>148.72</v>
      </c>
      <c r="K1152" t="s">
        <v>7</v>
      </c>
      <c r="L1152" s="33">
        <v>834</v>
      </c>
      <c r="M1152" t="s">
        <v>52</v>
      </c>
      <c r="N1152" t="s">
        <v>160</v>
      </c>
      <c r="O1152" s="33">
        <v>20</v>
      </c>
      <c r="P1152" s="32">
        <v>149.22999999999999</v>
      </c>
      <c r="R1152" t="str">
        <f t="shared" si="106"/>
        <v>834Lemhi26002ID0010018-0120</v>
      </c>
      <c r="S1152" s="5">
        <f t="shared" si="107"/>
        <v>149.22999999999999</v>
      </c>
      <c r="U1152" s="5"/>
    </row>
    <row r="1153" spans="1:21" x14ac:dyDescent="0.25">
      <c r="A1153" t="s">
        <v>186</v>
      </c>
      <c r="B1153" s="33">
        <v>834</v>
      </c>
      <c r="C1153" t="s">
        <v>52</v>
      </c>
      <c r="D1153" t="s">
        <v>64</v>
      </c>
      <c r="E1153" s="33">
        <v>21</v>
      </c>
      <c r="F1153" s="32">
        <v>234.2</v>
      </c>
      <c r="H1153" t="str">
        <f t="shared" si="110"/>
        <v>834Lemhi59765ID0090002-0121</v>
      </c>
      <c r="I1153" s="5">
        <f t="shared" si="111"/>
        <v>234.2</v>
      </c>
      <c r="K1153" t="s">
        <v>7</v>
      </c>
      <c r="L1153" s="33">
        <v>834</v>
      </c>
      <c r="M1153" t="s">
        <v>52</v>
      </c>
      <c r="N1153" t="s">
        <v>160</v>
      </c>
      <c r="O1153" s="33">
        <v>21</v>
      </c>
      <c r="P1153" s="32">
        <v>258.51</v>
      </c>
      <c r="R1153" t="str">
        <f t="shared" si="106"/>
        <v>834Lemhi26002ID0010018-0121</v>
      </c>
      <c r="S1153" s="5">
        <f t="shared" si="107"/>
        <v>258.51</v>
      </c>
      <c r="U1153" s="5"/>
    </row>
    <row r="1154" spans="1:21" x14ac:dyDescent="0.25">
      <c r="A1154" t="s">
        <v>186</v>
      </c>
      <c r="B1154" s="33">
        <v>834</v>
      </c>
      <c r="C1154" t="s">
        <v>52</v>
      </c>
      <c r="D1154" t="s">
        <v>64</v>
      </c>
      <c r="E1154" s="33">
        <v>22</v>
      </c>
      <c r="F1154" s="32">
        <v>234.2</v>
      </c>
      <c r="H1154" t="str">
        <f t="shared" si="110"/>
        <v>834Lemhi59765ID0090002-0122</v>
      </c>
      <c r="I1154" s="5">
        <f t="shared" si="111"/>
        <v>234.2</v>
      </c>
      <c r="K1154" t="s">
        <v>7</v>
      </c>
      <c r="L1154" s="33">
        <v>834</v>
      </c>
      <c r="M1154" t="s">
        <v>52</v>
      </c>
      <c r="N1154" t="s">
        <v>160</v>
      </c>
      <c r="O1154" s="33">
        <v>22</v>
      </c>
      <c r="P1154" s="32">
        <v>258.51</v>
      </c>
      <c r="R1154" t="str">
        <f t="shared" ref="R1154:R1217" si="112">L1154&amp;M1154&amp;K1154&amp;O1154</f>
        <v>834Lemhi26002ID0010018-0122</v>
      </c>
      <c r="S1154" s="5">
        <f t="shared" ref="S1154:S1217" si="113">P1154</f>
        <v>258.51</v>
      </c>
      <c r="U1154" s="5"/>
    </row>
    <row r="1155" spans="1:21" x14ac:dyDescent="0.25">
      <c r="A1155" t="s">
        <v>186</v>
      </c>
      <c r="B1155" s="33">
        <v>834</v>
      </c>
      <c r="C1155" t="s">
        <v>52</v>
      </c>
      <c r="D1155" t="s">
        <v>64</v>
      </c>
      <c r="E1155" s="33">
        <v>23</v>
      </c>
      <c r="F1155" s="32">
        <v>234.2</v>
      </c>
      <c r="H1155" t="str">
        <f t="shared" si="110"/>
        <v>834Lemhi59765ID0090002-0123</v>
      </c>
      <c r="I1155" s="5">
        <f t="shared" si="111"/>
        <v>234.2</v>
      </c>
      <c r="K1155" t="s">
        <v>7</v>
      </c>
      <c r="L1155" s="33">
        <v>834</v>
      </c>
      <c r="M1155" t="s">
        <v>52</v>
      </c>
      <c r="N1155" t="s">
        <v>160</v>
      </c>
      <c r="O1155" s="33">
        <v>23</v>
      </c>
      <c r="P1155" s="32">
        <v>258.51</v>
      </c>
      <c r="R1155" t="str">
        <f t="shared" si="112"/>
        <v>834Lemhi26002ID0010018-0123</v>
      </c>
      <c r="S1155" s="5">
        <f t="shared" si="113"/>
        <v>258.51</v>
      </c>
      <c r="U1155" s="5"/>
    </row>
    <row r="1156" spans="1:21" x14ac:dyDescent="0.25">
      <c r="A1156" t="s">
        <v>186</v>
      </c>
      <c r="B1156" s="33">
        <v>834</v>
      </c>
      <c r="C1156" t="s">
        <v>52</v>
      </c>
      <c r="D1156" t="s">
        <v>64</v>
      </c>
      <c r="E1156" s="33">
        <v>24</v>
      </c>
      <c r="F1156" s="32">
        <v>234.2</v>
      </c>
      <c r="H1156" t="str">
        <f t="shared" si="110"/>
        <v>834Lemhi59765ID0090002-0124</v>
      </c>
      <c r="I1156" s="5">
        <f t="shared" si="111"/>
        <v>234.2</v>
      </c>
      <c r="K1156" t="s">
        <v>7</v>
      </c>
      <c r="L1156" s="33">
        <v>834</v>
      </c>
      <c r="M1156" t="s">
        <v>52</v>
      </c>
      <c r="N1156" t="s">
        <v>160</v>
      </c>
      <c r="O1156" s="33">
        <v>24</v>
      </c>
      <c r="P1156" s="32">
        <v>258.51</v>
      </c>
      <c r="R1156" t="str">
        <f t="shared" si="112"/>
        <v>834Lemhi26002ID0010018-0124</v>
      </c>
      <c r="S1156" s="5">
        <f t="shared" si="113"/>
        <v>258.51</v>
      </c>
      <c r="U1156" s="5"/>
    </row>
    <row r="1157" spans="1:21" x14ac:dyDescent="0.25">
      <c r="A1157" t="s">
        <v>186</v>
      </c>
      <c r="B1157" s="33">
        <v>834</v>
      </c>
      <c r="C1157" t="s">
        <v>52</v>
      </c>
      <c r="D1157" t="s">
        <v>64</v>
      </c>
      <c r="E1157" s="33">
        <v>25</v>
      </c>
      <c r="F1157" s="32">
        <v>235.14</v>
      </c>
      <c r="H1157" t="str">
        <f t="shared" si="110"/>
        <v>834Lemhi59765ID0090002-0125</v>
      </c>
      <c r="I1157" s="5">
        <f t="shared" si="111"/>
        <v>235.14</v>
      </c>
      <c r="K1157" t="s">
        <v>7</v>
      </c>
      <c r="L1157" s="33">
        <v>834</v>
      </c>
      <c r="M1157" t="s">
        <v>52</v>
      </c>
      <c r="N1157" t="s">
        <v>160</v>
      </c>
      <c r="O1157" s="33">
        <v>25</v>
      </c>
      <c r="P1157" s="32">
        <v>259.56</v>
      </c>
      <c r="R1157" t="str">
        <f t="shared" si="112"/>
        <v>834Lemhi26002ID0010018-0125</v>
      </c>
      <c r="S1157" s="5">
        <f t="shared" si="113"/>
        <v>259.56</v>
      </c>
      <c r="U1157" s="5"/>
    </row>
    <row r="1158" spans="1:21" x14ac:dyDescent="0.25">
      <c r="A1158" t="s">
        <v>186</v>
      </c>
      <c r="B1158" s="33">
        <v>834</v>
      </c>
      <c r="C1158" t="s">
        <v>52</v>
      </c>
      <c r="D1158" t="s">
        <v>64</v>
      </c>
      <c r="E1158" s="33">
        <v>26</v>
      </c>
      <c r="F1158" s="32">
        <v>239.82</v>
      </c>
      <c r="H1158" t="str">
        <f t="shared" si="110"/>
        <v>834Lemhi59765ID0090002-0126</v>
      </c>
      <c r="I1158" s="5">
        <f t="shared" si="111"/>
        <v>239.82</v>
      </c>
      <c r="K1158" t="s">
        <v>7</v>
      </c>
      <c r="L1158" s="33">
        <v>834</v>
      </c>
      <c r="M1158" t="s">
        <v>52</v>
      </c>
      <c r="N1158" t="s">
        <v>160</v>
      </c>
      <c r="O1158" s="33">
        <v>26</v>
      </c>
      <c r="P1158" s="32">
        <v>264.72000000000003</v>
      </c>
      <c r="R1158" t="str">
        <f t="shared" si="112"/>
        <v>834Lemhi26002ID0010018-0126</v>
      </c>
      <c r="S1158" s="5">
        <f t="shared" si="113"/>
        <v>264.72000000000003</v>
      </c>
      <c r="U1158" s="5"/>
    </row>
    <row r="1159" spans="1:21" x14ac:dyDescent="0.25">
      <c r="A1159" t="s">
        <v>186</v>
      </c>
      <c r="B1159" s="33">
        <v>834</v>
      </c>
      <c r="C1159" t="s">
        <v>52</v>
      </c>
      <c r="D1159" t="s">
        <v>64</v>
      </c>
      <c r="E1159" s="33">
        <v>27</v>
      </c>
      <c r="F1159" s="32">
        <v>245.45</v>
      </c>
      <c r="H1159" t="str">
        <f t="shared" si="110"/>
        <v>834Lemhi59765ID0090002-0127</v>
      </c>
      <c r="I1159" s="5">
        <f t="shared" si="111"/>
        <v>245.45</v>
      </c>
      <c r="K1159" t="s">
        <v>7</v>
      </c>
      <c r="L1159" s="33">
        <v>834</v>
      </c>
      <c r="M1159" t="s">
        <v>52</v>
      </c>
      <c r="N1159" t="s">
        <v>160</v>
      </c>
      <c r="O1159" s="33">
        <v>27</v>
      </c>
      <c r="P1159" s="32">
        <v>270.92</v>
      </c>
      <c r="R1159" t="str">
        <f t="shared" si="112"/>
        <v>834Lemhi26002ID0010018-0127</v>
      </c>
      <c r="S1159" s="5">
        <f t="shared" si="113"/>
        <v>270.92</v>
      </c>
      <c r="U1159" s="5"/>
    </row>
    <row r="1160" spans="1:21" x14ac:dyDescent="0.25">
      <c r="A1160" t="s">
        <v>186</v>
      </c>
      <c r="B1160" s="33">
        <v>834</v>
      </c>
      <c r="C1160" t="s">
        <v>52</v>
      </c>
      <c r="D1160" t="s">
        <v>64</v>
      </c>
      <c r="E1160" s="33">
        <v>28</v>
      </c>
      <c r="F1160" s="32">
        <v>254.58</v>
      </c>
      <c r="H1160" t="str">
        <f t="shared" si="110"/>
        <v>834Lemhi59765ID0090002-0128</v>
      </c>
      <c r="I1160" s="5">
        <f t="shared" si="111"/>
        <v>254.58</v>
      </c>
      <c r="K1160" t="s">
        <v>7</v>
      </c>
      <c r="L1160" s="33">
        <v>834</v>
      </c>
      <c r="M1160" t="s">
        <v>52</v>
      </c>
      <c r="N1160" t="s">
        <v>160</v>
      </c>
      <c r="O1160" s="33">
        <v>28</v>
      </c>
      <c r="P1160" s="32">
        <v>281.01</v>
      </c>
      <c r="R1160" t="str">
        <f t="shared" si="112"/>
        <v>834Lemhi26002ID0010018-0128</v>
      </c>
      <c r="S1160" s="5">
        <f t="shared" si="113"/>
        <v>281.01</v>
      </c>
      <c r="U1160" s="5"/>
    </row>
    <row r="1161" spans="1:21" x14ac:dyDescent="0.25">
      <c r="A1161" t="s">
        <v>186</v>
      </c>
      <c r="B1161" s="33">
        <v>834</v>
      </c>
      <c r="C1161" t="s">
        <v>52</v>
      </c>
      <c r="D1161" t="s">
        <v>64</v>
      </c>
      <c r="E1161" s="33">
        <v>29</v>
      </c>
      <c r="F1161" s="32">
        <v>262.07</v>
      </c>
      <c r="H1161" t="str">
        <f t="shared" si="110"/>
        <v>834Lemhi59765ID0090002-0129</v>
      </c>
      <c r="I1161" s="5">
        <f t="shared" si="111"/>
        <v>262.07</v>
      </c>
      <c r="K1161" t="s">
        <v>7</v>
      </c>
      <c r="L1161" s="33">
        <v>834</v>
      </c>
      <c r="M1161" t="s">
        <v>52</v>
      </c>
      <c r="N1161" t="s">
        <v>160</v>
      </c>
      <c r="O1161" s="33">
        <v>29</v>
      </c>
      <c r="P1161" s="32">
        <v>289.27</v>
      </c>
      <c r="R1161" t="str">
        <f t="shared" si="112"/>
        <v>834Lemhi26002ID0010018-0129</v>
      </c>
      <c r="S1161" s="5">
        <f t="shared" si="113"/>
        <v>289.27</v>
      </c>
      <c r="U1161" s="5"/>
    </row>
    <row r="1162" spans="1:21" x14ac:dyDescent="0.25">
      <c r="A1162" t="s">
        <v>186</v>
      </c>
      <c r="B1162" s="33">
        <v>834</v>
      </c>
      <c r="C1162" t="s">
        <v>52</v>
      </c>
      <c r="D1162" t="s">
        <v>64</v>
      </c>
      <c r="E1162" s="33">
        <v>30</v>
      </c>
      <c r="F1162" s="32">
        <v>265.82</v>
      </c>
      <c r="H1162" t="str">
        <f t="shared" si="110"/>
        <v>834Lemhi59765ID0090002-0130</v>
      </c>
      <c r="I1162" s="5">
        <f t="shared" si="111"/>
        <v>265.82</v>
      </c>
      <c r="K1162" t="s">
        <v>7</v>
      </c>
      <c r="L1162" s="33">
        <v>834</v>
      </c>
      <c r="M1162" t="s">
        <v>52</v>
      </c>
      <c r="N1162" t="s">
        <v>160</v>
      </c>
      <c r="O1162" s="33">
        <v>30</v>
      </c>
      <c r="P1162" s="32">
        <v>293.39999999999998</v>
      </c>
      <c r="R1162" t="str">
        <f t="shared" si="112"/>
        <v>834Lemhi26002ID0010018-0130</v>
      </c>
      <c r="S1162" s="5">
        <f t="shared" si="113"/>
        <v>293.39999999999998</v>
      </c>
      <c r="U1162" s="5"/>
    </row>
    <row r="1163" spans="1:21" x14ac:dyDescent="0.25">
      <c r="A1163" t="s">
        <v>186</v>
      </c>
      <c r="B1163" s="33">
        <v>834</v>
      </c>
      <c r="C1163" t="s">
        <v>52</v>
      </c>
      <c r="D1163" t="s">
        <v>64</v>
      </c>
      <c r="E1163" s="33">
        <v>31</v>
      </c>
      <c r="F1163" s="32">
        <v>271.44</v>
      </c>
      <c r="H1163" t="str">
        <f t="shared" si="110"/>
        <v>834Lemhi59765ID0090002-0131</v>
      </c>
      <c r="I1163" s="5">
        <f t="shared" si="111"/>
        <v>271.44</v>
      </c>
      <c r="K1163" t="s">
        <v>7</v>
      </c>
      <c r="L1163" s="33">
        <v>834</v>
      </c>
      <c r="M1163" t="s">
        <v>52</v>
      </c>
      <c r="N1163" t="s">
        <v>160</v>
      </c>
      <c r="O1163" s="33">
        <v>31</v>
      </c>
      <c r="P1163" s="32">
        <v>299.62</v>
      </c>
      <c r="R1163" t="str">
        <f t="shared" si="112"/>
        <v>834Lemhi26002ID0010018-0131</v>
      </c>
      <c r="S1163" s="5">
        <f t="shared" si="113"/>
        <v>299.62</v>
      </c>
      <c r="U1163" s="5"/>
    </row>
    <row r="1164" spans="1:21" x14ac:dyDescent="0.25">
      <c r="A1164" t="s">
        <v>186</v>
      </c>
      <c r="B1164" s="33">
        <v>834</v>
      </c>
      <c r="C1164" t="s">
        <v>52</v>
      </c>
      <c r="D1164" t="s">
        <v>64</v>
      </c>
      <c r="E1164" s="33">
        <v>32</v>
      </c>
      <c r="F1164" s="32">
        <v>277.06</v>
      </c>
      <c r="H1164" t="str">
        <f t="shared" si="110"/>
        <v>834Lemhi59765ID0090002-0132</v>
      </c>
      <c r="I1164" s="5">
        <f t="shared" si="111"/>
        <v>277.06</v>
      </c>
      <c r="K1164" t="s">
        <v>7</v>
      </c>
      <c r="L1164" s="33">
        <v>834</v>
      </c>
      <c r="M1164" t="s">
        <v>52</v>
      </c>
      <c r="N1164" t="s">
        <v>160</v>
      </c>
      <c r="O1164" s="33">
        <v>32</v>
      </c>
      <c r="P1164" s="32">
        <v>305.82</v>
      </c>
      <c r="R1164" t="str">
        <f t="shared" si="112"/>
        <v>834Lemhi26002ID0010018-0132</v>
      </c>
      <c r="S1164" s="5">
        <f t="shared" si="113"/>
        <v>305.82</v>
      </c>
      <c r="U1164" s="5"/>
    </row>
    <row r="1165" spans="1:21" x14ac:dyDescent="0.25">
      <c r="A1165" t="s">
        <v>186</v>
      </c>
      <c r="B1165" s="33">
        <v>834</v>
      </c>
      <c r="C1165" t="s">
        <v>52</v>
      </c>
      <c r="D1165" t="s">
        <v>64</v>
      </c>
      <c r="E1165" s="33">
        <v>33</v>
      </c>
      <c r="F1165" s="32">
        <v>280.58</v>
      </c>
      <c r="H1165" t="str">
        <f t="shared" ref="H1165:H1197" si="114">B1165&amp;C1165&amp;A1165&amp;E1165</f>
        <v>834Lemhi59765ID0090002-0133</v>
      </c>
      <c r="I1165" s="5">
        <f t="shared" ref="I1165:I1197" si="115">F1165</f>
        <v>280.58</v>
      </c>
      <c r="K1165" t="s">
        <v>7</v>
      </c>
      <c r="L1165" s="33">
        <v>834</v>
      </c>
      <c r="M1165" t="s">
        <v>52</v>
      </c>
      <c r="N1165" t="s">
        <v>160</v>
      </c>
      <c r="O1165" s="33">
        <v>33</v>
      </c>
      <c r="P1165" s="32">
        <v>309.70999999999998</v>
      </c>
      <c r="R1165" t="str">
        <f t="shared" si="112"/>
        <v>834Lemhi26002ID0010018-0133</v>
      </c>
      <c r="S1165" s="5">
        <f t="shared" si="113"/>
        <v>309.70999999999998</v>
      </c>
      <c r="U1165" s="5"/>
    </row>
    <row r="1166" spans="1:21" x14ac:dyDescent="0.25">
      <c r="A1166" t="s">
        <v>186</v>
      </c>
      <c r="B1166" s="33">
        <v>834</v>
      </c>
      <c r="C1166" t="s">
        <v>52</v>
      </c>
      <c r="D1166" t="s">
        <v>64</v>
      </c>
      <c r="E1166" s="33">
        <v>34</v>
      </c>
      <c r="F1166" s="32">
        <v>284.32</v>
      </c>
      <c r="H1166" t="str">
        <f t="shared" si="114"/>
        <v>834Lemhi59765ID0090002-0134</v>
      </c>
      <c r="I1166" s="5">
        <f t="shared" si="115"/>
        <v>284.32</v>
      </c>
      <c r="K1166" t="s">
        <v>7</v>
      </c>
      <c r="L1166" s="33">
        <v>834</v>
      </c>
      <c r="M1166" t="s">
        <v>52</v>
      </c>
      <c r="N1166" t="s">
        <v>160</v>
      </c>
      <c r="O1166" s="33">
        <v>34</v>
      </c>
      <c r="P1166" s="32">
        <v>313.83</v>
      </c>
      <c r="R1166" t="str">
        <f t="shared" si="112"/>
        <v>834Lemhi26002ID0010018-0134</v>
      </c>
      <c r="S1166" s="5">
        <f t="shared" si="113"/>
        <v>313.83</v>
      </c>
      <c r="U1166" s="5"/>
    </row>
    <row r="1167" spans="1:21" x14ac:dyDescent="0.25">
      <c r="A1167" t="s">
        <v>186</v>
      </c>
      <c r="B1167" s="33">
        <v>834</v>
      </c>
      <c r="C1167" t="s">
        <v>52</v>
      </c>
      <c r="D1167" t="s">
        <v>64</v>
      </c>
      <c r="E1167" s="33">
        <v>35</v>
      </c>
      <c r="F1167" s="32">
        <v>286.2</v>
      </c>
      <c r="H1167" t="str">
        <f t="shared" si="114"/>
        <v>834Lemhi59765ID0090002-0135</v>
      </c>
      <c r="I1167" s="5">
        <f t="shared" si="115"/>
        <v>286.2</v>
      </c>
      <c r="K1167" t="s">
        <v>7</v>
      </c>
      <c r="L1167" s="33">
        <v>834</v>
      </c>
      <c r="M1167" t="s">
        <v>52</v>
      </c>
      <c r="N1167" t="s">
        <v>160</v>
      </c>
      <c r="O1167" s="33">
        <v>35</v>
      </c>
      <c r="P1167" s="32">
        <v>315.89999999999998</v>
      </c>
      <c r="R1167" t="str">
        <f t="shared" si="112"/>
        <v>834Lemhi26002ID0010018-0135</v>
      </c>
      <c r="S1167" s="5">
        <f t="shared" si="113"/>
        <v>315.89999999999998</v>
      </c>
      <c r="U1167" s="5"/>
    </row>
    <row r="1168" spans="1:21" x14ac:dyDescent="0.25">
      <c r="A1168" t="s">
        <v>186</v>
      </c>
      <c r="B1168" s="33">
        <v>834</v>
      </c>
      <c r="C1168" t="s">
        <v>52</v>
      </c>
      <c r="D1168" t="s">
        <v>64</v>
      </c>
      <c r="E1168" s="33">
        <v>36</v>
      </c>
      <c r="F1168" s="32">
        <v>288.07</v>
      </c>
      <c r="H1168" t="str">
        <f t="shared" si="114"/>
        <v>834Lemhi59765ID0090002-0136</v>
      </c>
      <c r="I1168" s="5">
        <f t="shared" si="115"/>
        <v>288.07</v>
      </c>
      <c r="K1168" t="s">
        <v>7</v>
      </c>
      <c r="L1168" s="33">
        <v>834</v>
      </c>
      <c r="M1168" t="s">
        <v>52</v>
      </c>
      <c r="N1168" t="s">
        <v>160</v>
      </c>
      <c r="O1168" s="33">
        <v>36</v>
      </c>
      <c r="P1168" s="32">
        <v>317.97000000000003</v>
      </c>
      <c r="R1168" t="str">
        <f t="shared" si="112"/>
        <v>834Lemhi26002ID0010018-0136</v>
      </c>
      <c r="S1168" s="5">
        <f t="shared" si="113"/>
        <v>317.97000000000003</v>
      </c>
      <c r="U1168" s="5"/>
    </row>
    <row r="1169" spans="1:21" x14ac:dyDescent="0.25">
      <c r="A1169" t="s">
        <v>186</v>
      </c>
      <c r="B1169" s="33">
        <v>834</v>
      </c>
      <c r="C1169" t="s">
        <v>52</v>
      </c>
      <c r="D1169" t="s">
        <v>64</v>
      </c>
      <c r="E1169" s="33">
        <v>37</v>
      </c>
      <c r="F1169" s="32">
        <v>289.94</v>
      </c>
      <c r="H1169" t="str">
        <f t="shared" si="114"/>
        <v>834Lemhi59765ID0090002-0137</v>
      </c>
      <c r="I1169" s="5">
        <f t="shared" si="115"/>
        <v>289.94</v>
      </c>
      <c r="K1169" t="s">
        <v>7</v>
      </c>
      <c r="L1169" s="33">
        <v>834</v>
      </c>
      <c r="M1169" t="s">
        <v>52</v>
      </c>
      <c r="N1169" t="s">
        <v>160</v>
      </c>
      <c r="O1169" s="33">
        <v>37</v>
      </c>
      <c r="P1169" s="32">
        <v>320.02999999999997</v>
      </c>
      <c r="R1169" t="str">
        <f t="shared" si="112"/>
        <v>834Lemhi26002ID0010018-0137</v>
      </c>
      <c r="S1169" s="5">
        <f t="shared" si="113"/>
        <v>320.02999999999997</v>
      </c>
      <c r="U1169" s="5"/>
    </row>
    <row r="1170" spans="1:21" x14ac:dyDescent="0.25">
      <c r="A1170" t="s">
        <v>186</v>
      </c>
      <c r="B1170" s="33">
        <v>834</v>
      </c>
      <c r="C1170" t="s">
        <v>52</v>
      </c>
      <c r="D1170" t="s">
        <v>64</v>
      </c>
      <c r="E1170" s="33">
        <v>38</v>
      </c>
      <c r="F1170" s="32">
        <v>291.82</v>
      </c>
      <c r="H1170" t="str">
        <f t="shared" si="114"/>
        <v>834Lemhi59765ID0090002-0138</v>
      </c>
      <c r="I1170" s="5">
        <f t="shared" si="115"/>
        <v>291.82</v>
      </c>
      <c r="K1170" t="s">
        <v>7</v>
      </c>
      <c r="L1170" s="33">
        <v>834</v>
      </c>
      <c r="M1170" t="s">
        <v>52</v>
      </c>
      <c r="N1170" t="s">
        <v>160</v>
      </c>
      <c r="O1170" s="33">
        <v>38</v>
      </c>
      <c r="P1170" s="32">
        <v>322.10000000000002</v>
      </c>
      <c r="R1170" t="str">
        <f t="shared" si="112"/>
        <v>834Lemhi26002ID0010018-0138</v>
      </c>
      <c r="S1170" s="5">
        <f t="shared" si="113"/>
        <v>322.10000000000002</v>
      </c>
      <c r="U1170" s="5"/>
    </row>
    <row r="1171" spans="1:21" x14ac:dyDescent="0.25">
      <c r="A1171" t="s">
        <v>186</v>
      </c>
      <c r="B1171" s="33">
        <v>834</v>
      </c>
      <c r="C1171" t="s">
        <v>52</v>
      </c>
      <c r="D1171" t="s">
        <v>64</v>
      </c>
      <c r="E1171" s="33">
        <v>39</v>
      </c>
      <c r="F1171" s="32">
        <v>295.56</v>
      </c>
      <c r="H1171" t="str">
        <f t="shared" si="114"/>
        <v>834Lemhi59765ID0090002-0139</v>
      </c>
      <c r="I1171" s="5">
        <f t="shared" si="115"/>
        <v>295.56</v>
      </c>
      <c r="K1171" t="s">
        <v>7</v>
      </c>
      <c r="L1171" s="33">
        <v>834</v>
      </c>
      <c r="M1171" t="s">
        <v>52</v>
      </c>
      <c r="N1171" t="s">
        <v>160</v>
      </c>
      <c r="O1171" s="33">
        <v>39</v>
      </c>
      <c r="P1171" s="32">
        <v>326.25</v>
      </c>
      <c r="R1171" t="str">
        <f t="shared" si="112"/>
        <v>834Lemhi26002ID0010018-0139</v>
      </c>
      <c r="S1171" s="5">
        <f t="shared" si="113"/>
        <v>326.25</v>
      </c>
      <c r="U1171" s="5"/>
    </row>
    <row r="1172" spans="1:21" x14ac:dyDescent="0.25">
      <c r="A1172" t="s">
        <v>186</v>
      </c>
      <c r="B1172" s="33">
        <v>834</v>
      </c>
      <c r="C1172" t="s">
        <v>52</v>
      </c>
      <c r="D1172" t="s">
        <v>64</v>
      </c>
      <c r="E1172" s="33">
        <v>40</v>
      </c>
      <c r="F1172" s="32">
        <v>299.31</v>
      </c>
      <c r="H1172" t="str">
        <f t="shared" si="114"/>
        <v>834Lemhi59765ID0090002-0140</v>
      </c>
      <c r="I1172" s="5">
        <f t="shared" si="115"/>
        <v>299.31</v>
      </c>
      <c r="K1172" t="s">
        <v>7</v>
      </c>
      <c r="L1172" s="33">
        <v>834</v>
      </c>
      <c r="M1172" t="s">
        <v>52</v>
      </c>
      <c r="N1172" t="s">
        <v>160</v>
      </c>
      <c r="O1172" s="33">
        <v>40</v>
      </c>
      <c r="P1172" s="32">
        <v>330.37</v>
      </c>
      <c r="R1172" t="str">
        <f t="shared" si="112"/>
        <v>834Lemhi26002ID0010018-0140</v>
      </c>
      <c r="S1172" s="5">
        <f t="shared" si="113"/>
        <v>330.37</v>
      </c>
      <c r="U1172" s="5"/>
    </row>
    <row r="1173" spans="1:21" x14ac:dyDescent="0.25">
      <c r="A1173" t="s">
        <v>186</v>
      </c>
      <c r="B1173" s="33">
        <v>834</v>
      </c>
      <c r="C1173" t="s">
        <v>52</v>
      </c>
      <c r="D1173" t="s">
        <v>64</v>
      </c>
      <c r="E1173" s="33">
        <v>41</v>
      </c>
      <c r="F1173" s="32">
        <v>304.93</v>
      </c>
      <c r="H1173" t="str">
        <f t="shared" si="114"/>
        <v>834Lemhi59765ID0090002-0141</v>
      </c>
      <c r="I1173" s="5">
        <f t="shared" si="115"/>
        <v>304.93</v>
      </c>
      <c r="K1173" t="s">
        <v>7</v>
      </c>
      <c r="L1173" s="33">
        <v>834</v>
      </c>
      <c r="M1173" t="s">
        <v>52</v>
      </c>
      <c r="N1173" t="s">
        <v>160</v>
      </c>
      <c r="O1173" s="33">
        <v>41</v>
      </c>
      <c r="P1173" s="32">
        <v>336.58</v>
      </c>
      <c r="R1173" t="str">
        <f t="shared" si="112"/>
        <v>834Lemhi26002ID0010018-0141</v>
      </c>
      <c r="S1173" s="5">
        <f t="shared" si="113"/>
        <v>336.58</v>
      </c>
      <c r="U1173" s="5"/>
    </row>
    <row r="1174" spans="1:21" x14ac:dyDescent="0.25">
      <c r="A1174" t="s">
        <v>186</v>
      </c>
      <c r="B1174" s="33">
        <v>834</v>
      </c>
      <c r="C1174" t="s">
        <v>52</v>
      </c>
      <c r="D1174" t="s">
        <v>64</v>
      </c>
      <c r="E1174" s="33">
        <v>42</v>
      </c>
      <c r="F1174" s="32">
        <v>310.32</v>
      </c>
      <c r="H1174" t="str">
        <f t="shared" si="114"/>
        <v>834Lemhi59765ID0090002-0142</v>
      </c>
      <c r="I1174" s="5">
        <f t="shared" si="115"/>
        <v>310.32</v>
      </c>
      <c r="K1174" t="s">
        <v>7</v>
      </c>
      <c r="L1174" s="33">
        <v>834</v>
      </c>
      <c r="M1174" t="s">
        <v>52</v>
      </c>
      <c r="N1174" t="s">
        <v>160</v>
      </c>
      <c r="O1174" s="33">
        <v>42</v>
      </c>
      <c r="P1174" s="32">
        <v>342.53</v>
      </c>
      <c r="R1174" t="str">
        <f t="shared" si="112"/>
        <v>834Lemhi26002ID0010018-0142</v>
      </c>
      <c r="S1174" s="5">
        <f t="shared" si="113"/>
        <v>342.53</v>
      </c>
      <c r="U1174" s="5"/>
    </row>
    <row r="1175" spans="1:21" x14ac:dyDescent="0.25">
      <c r="A1175" t="s">
        <v>186</v>
      </c>
      <c r="B1175" s="33">
        <v>834</v>
      </c>
      <c r="C1175" t="s">
        <v>52</v>
      </c>
      <c r="D1175" t="s">
        <v>64</v>
      </c>
      <c r="E1175" s="33">
        <v>43</v>
      </c>
      <c r="F1175" s="32">
        <v>317.81</v>
      </c>
      <c r="H1175" t="str">
        <f t="shared" si="114"/>
        <v>834Lemhi59765ID0090002-0143</v>
      </c>
      <c r="I1175" s="5">
        <f t="shared" si="115"/>
        <v>317.81</v>
      </c>
      <c r="K1175" t="s">
        <v>7</v>
      </c>
      <c r="L1175" s="33">
        <v>834</v>
      </c>
      <c r="M1175" t="s">
        <v>52</v>
      </c>
      <c r="N1175" t="s">
        <v>160</v>
      </c>
      <c r="O1175" s="33">
        <v>43</v>
      </c>
      <c r="P1175" s="32">
        <v>350.79</v>
      </c>
      <c r="R1175" t="str">
        <f t="shared" si="112"/>
        <v>834Lemhi26002ID0010018-0143</v>
      </c>
      <c r="S1175" s="5">
        <f t="shared" si="113"/>
        <v>350.79</v>
      </c>
      <c r="U1175" s="5"/>
    </row>
    <row r="1176" spans="1:21" x14ac:dyDescent="0.25">
      <c r="A1176" t="s">
        <v>186</v>
      </c>
      <c r="B1176" s="33">
        <v>834</v>
      </c>
      <c r="C1176" t="s">
        <v>52</v>
      </c>
      <c r="D1176" t="s">
        <v>64</v>
      </c>
      <c r="E1176" s="33">
        <v>44</v>
      </c>
      <c r="F1176" s="32">
        <v>327.18</v>
      </c>
      <c r="H1176" t="str">
        <f t="shared" si="114"/>
        <v>834Lemhi59765ID0090002-0144</v>
      </c>
      <c r="I1176" s="5">
        <f t="shared" si="115"/>
        <v>327.18</v>
      </c>
      <c r="K1176" t="s">
        <v>7</v>
      </c>
      <c r="L1176" s="33">
        <v>834</v>
      </c>
      <c r="M1176" t="s">
        <v>52</v>
      </c>
      <c r="N1176" t="s">
        <v>160</v>
      </c>
      <c r="O1176" s="33">
        <v>44</v>
      </c>
      <c r="P1176" s="32">
        <v>361.14</v>
      </c>
      <c r="R1176" t="str">
        <f t="shared" si="112"/>
        <v>834Lemhi26002ID0010018-0144</v>
      </c>
      <c r="S1176" s="5">
        <f t="shared" si="113"/>
        <v>361.14</v>
      </c>
      <c r="U1176" s="5"/>
    </row>
    <row r="1177" spans="1:21" x14ac:dyDescent="0.25">
      <c r="A1177" t="s">
        <v>186</v>
      </c>
      <c r="B1177" s="33">
        <v>834</v>
      </c>
      <c r="C1177" t="s">
        <v>52</v>
      </c>
      <c r="D1177" t="s">
        <v>64</v>
      </c>
      <c r="E1177" s="33">
        <v>45</v>
      </c>
      <c r="F1177" s="32">
        <v>338.19</v>
      </c>
      <c r="H1177" t="str">
        <f t="shared" si="114"/>
        <v>834Lemhi59765ID0090002-0145</v>
      </c>
      <c r="I1177" s="5">
        <f t="shared" si="115"/>
        <v>338.19</v>
      </c>
      <c r="K1177" t="s">
        <v>7</v>
      </c>
      <c r="L1177" s="33">
        <v>834</v>
      </c>
      <c r="M1177" t="s">
        <v>52</v>
      </c>
      <c r="N1177" t="s">
        <v>160</v>
      </c>
      <c r="O1177" s="33">
        <v>45</v>
      </c>
      <c r="P1177" s="32">
        <v>373.29</v>
      </c>
      <c r="R1177" t="str">
        <f t="shared" si="112"/>
        <v>834Lemhi26002ID0010018-0145</v>
      </c>
      <c r="S1177" s="5">
        <f t="shared" si="113"/>
        <v>373.29</v>
      </c>
      <c r="U1177" s="5"/>
    </row>
    <row r="1178" spans="1:21" x14ac:dyDescent="0.25">
      <c r="A1178" t="s">
        <v>186</v>
      </c>
      <c r="B1178" s="33">
        <v>834</v>
      </c>
      <c r="C1178" t="s">
        <v>52</v>
      </c>
      <c r="D1178" t="s">
        <v>64</v>
      </c>
      <c r="E1178" s="33">
        <v>46</v>
      </c>
      <c r="F1178" s="32">
        <v>351.31</v>
      </c>
      <c r="H1178" t="str">
        <f t="shared" si="114"/>
        <v>834Lemhi59765ID0090002-0146</v>
      </c>
      <c r="I1178" s="5">
        <f t="shared" si="115"/>
        <v>351.31</v>
      </c>
      <c r="K1178" t="s">
        <v>7</v>
      </c>
      <c r="L1178" s="33">
        <v>834</v>
      </c>
      <c r="M1178" t="s">
        <v>52</v>
      </c>
      <c r="N1178" t="s">
        <v>160</v>
      </c>
      <c r="O1178" s="33">
        <v>46</v>
      </c>
      <c r="P1178" s="32">
        <v>387.77</v>
      </c>
      <c r="R1178" t="str">
        <f t="shared" si="112"/>
        <v>834Lemhi26002ID0010018-0146</v>
      </c>
      <c r="S1178" s="5">
        <f t="shared" si="113"/>
        <v>387.77</v>
      </c>
      <c r="U1178" s="5"/>
    </row>
    <row r="1179" spans="1:21" x14ac:dyDescent="0.25">
      <c r="A1179" t="s">
        <v>186</v>
      </c>
      <c r="B1179" s="33">
        <v>834</v>
      </c>
      <c r="C1179" t="s">
        <v>52</v>
      </c>
      <c r="D1179" t="s">
        <v>64</v>
      </c>
      <c r="E1179" s="33">
        <v>47</v>
      </c>
      <c r="F1179" s="32">
        <v>366.06</v>
      </c>
      <c r="H1179" t="str">
        <f t="shared" si="114"/>
        <v>834Lemhi59765ID0090002-0147</v>
      </c>
      <c r="I1179" s="5">
        <f t="shared" si="115"/>
        <v>366.06</v>
      </c>
      <c r="K1179" t="s">
        <v>7</v>
      </c>
      <c r="L1179" s="33">
        <v>834</v>
      </c>
      <c r="M1179" t="s">
        <v>52</v>
      </c>
      <c r="N1179" t="s">
        <v>160</v>
      </c>
      <c r="O1179" s="33">
        <v>47</v>
      </c>
      <c r="P1179" s="32">
        <v>404.05</v>
      </c>
      <c r="R1179" t="str">
        <f t="shared" si="112"/>
        <v>834Lemhi26002ID0010018-0147</v>
      </c>
      <c r="S1179" s="5">
        <f t="shared" si="113"/>
        <v>404.05</v>
      </c>
      <c r="U1179" s="5"/>
    </row>
    <row r="1180" spans="1:21" x14ac:dyDescent="0.25">
      <c r="A1180" t="s">
        <v>186</v>
      </c>
      <c r="B1180" s="33">
        <v>834</v>
      </c>
      <c r="C1180" t="s">
        <v>52</v>
      </c>
      <c r="D1180" t="s">
        <v>64</v>
      </c>
      <c r="E1180" s="33">
        <v>48</v>
      </c>
      <c r="F1180" s="32">
        <v>382.92</v>
      </c>
      <c r="H1180" t="str">
        <f t="shared" si="114"/>
        <v>834Lemhi59765ID0090002-0148</v>
      </c>
      <c r="I1180" s="5">
        <f t="shared" si="115"/>
        <v>382.92</v>
      </c>
      <c r="K1180" t="s">
        <v>7</v>
      </c>
      <c r="L1180" s="33">
        <v>834</v>
      </c>
      <c r="M1180" t="s">
        <v>52</v>
      </c>
      <c r="N1180" t="s">
        <v>160</v>
      </c>
      <c r="O1180" s="33">
        <v>48</v>
      </c>
      <c r="P1180" s="32">
        <v>422.66</v>
      </c>
      <c r="R1180" t="str">
        <f t="shared" si="112"/>
        <v>834Lemhi26002ID0010018-0148</v>
      </c>
      <c r="S1180" s="5">
        <f t="shared" si="113"/>
        <v>422.66</v>
      </c>
      <c r="U1180" s="5"/>
    </row>
    <row r="1181" spans="1:21" x14ac:dyDescent="0.25">
      <c r="A1181" t="s">
        <v>186</v>
      </c>
      <c r="B1181" s="33">
        <v>834</v>
      </c>
      <c r="C1181" t="s">
        <v>52</v>
      </c>
      <c r="D1181" t="s">
        <v>64</v>
      </c>
      <c r="E1181" s="33">
        <v>49</v>
      </c>
      <c r="F1181" s="32">
        <v>399.55</v>
      </c>
      <c r="H1181" t="str">
        <f t="shared" si="114"/>
        <v>834Lemhi59765ID0090002-0149</v>
      </c>
      <c r="I1181" s="5">
        <f t="shared" si="115"/>
        <v>399.55</v>
      </c>
      <c r="K1181" t="s">
        <v>7</v>
      </c>
      <c r="L1181" s="33">
        <v>834</v>
      </c>
      <c r="M1181" t="s">
        <v>52</v>
      </c>
      <c r="N1181" t="s">
        <v>160</v>
      </c>
      <c r="O1181" s="33">
        <v>49</v>
      </c>
      <c r="P1181" s="32">
        <v>441.02</v>
      </c>
      <c r="R1181" t="str">
        <f t="shared" si="112"/>
        <v>834Lemhi26002ID0010018-0149</v>
      </c>
      <c r="S1181" s="5">
        <f t="shared" si="113"/>
        <v>441.02</v>
      </c>
      <c r="U1181" s="5"/>
    </row>
    <row r="1182" spans="1:21" x14ac:dyDescent="0.25">
      <c r="A1182" t="s">
        <v>186</v>
      </c>
      <c r="B1182" s="33">
        <v>834</v>
      </c>
      <c r="C1182" t="s">
        <v>52</v>
      </c>
      <c r="D1182" t="s">
        <v>64</v>
      </c>
      <c r="E1182" s="33">
        <v>50</v>
      </c>
      <c r="F1182" s="32">
        <v>418.29</v>
      </c>
      <c r="H1182" t="str">
        <f t="shared" si="114"/>
        <v>834Lemhi59765ID0090002-0150</v>
      </c>
      <c r="I1182" s="5">
        <f t="shared" si="115"/>
        <v>418.29</v>
      </c>
      <c r="K1182" t="s">
        <v>7</v>
      </c>
      <c r="L1182" s="33">
        <v>834</v>
      </c>
      <c r="M1182" t="s">
        <v>52</v>
      </c>
      <c r="N1182" t="s">
        <v>160</v>
      </c>
      <c r="O1182" s="33">
        <v>50</v>
      </c>
      <c r="P1182" s="32">
        <v>461.7</v>
      </c>
      <c r="R1182" t="str">
        <f t="shared" si="112"/>
        <v>834Lemhi26002ID0010018-0150</v>
      </c>
      <c r="S1182" s="5">
        <f t="shared" si="113"/>
        <v>461.7</v>
      </c>
      <c r="U1182" s="5"/>
    </row>
    <row r="1183" spans="1:21" x14ac:dyDescent="0.25">
      <c r="A1183" t="s">
        <v>186</v>
      </c>
      <c r="B1183" s="33">
        <v>834</v>
      </c>
      <c r="C1183" t="s">
        <v>52</v>
      </c>
      <c r="D1183" t="s">
        <v>64</v>
      </c>
      <c r="E1183" s="33">
        <v>51</v>
      </c>
      <c r="F1183" s="32">
        <v>436.79</v>
      </c>
      <c r="H1183" t="str">
        <f t="shared" si="114"/>
        <v>834Lemhi59765ID0090002-0151</v>
      </c>
      <c r="I1183" s="5">
        <f t="shared" si="115"/>
        <v>436.79</v>
      </c>
      <c r="K1183" t="s">
        <v>7</v>
      </c>
      <c r="L1183" s="33">
        <v>834</v>
      </c>
      <c r="M1183" t="s">
        <v>52</v>
      </c>
      <c r="N1183" t="s">
        <v>160</v>
      </c>
      <c r="O1183" s="33">
        <v>51</v>
      </c>
      <c r="P1183" s="32">
        <v>482.13</v>
      </c>
      <c r="R1183" t="str">
        <f t="shared" si="112"/>
        <v>834Lemhi26002ID0010018-0151</v>
      </c>
      <c r="S1183" s="5">
        <f t="shared" si="113"/>
        <v>482.13</v>
      </c>
      <c r="U1183" s="5"/>
    </row>
    <row r="1184" spans="1:21" x14ac:dyDescent="0.25">
      <c r="A1184" t="s">
        <v>186</v>
      </c>
      <c r="B1184" s="33">
        <v>834</v>
      </c>
      <c r="C1184" t="s">
        <v>52</v>
      </c>
      <c r="D1184" t="s">
        <v>64</v>
      </c>
      <c r="E1184" s="33">
        <v>52</v>
      </c>
      <c r="F1184" s="32">
        <v>457.17</v>
      </c>
      <c r="H1184" t="str">
        <f t="shared" si="114"/>
        <v>834Lemhi59765ID0090002-0152</v>
      </c>
      <c r="I1184" s="5">
        <f t="shared" si="115"/>
        <v>457.17</v>
      </c>
      <c r="K1184" t="s">
        <v>7</v>
      </c>
      <c r="L1184" s="33">
        <v>834</v>
      </c>
      <c r="M1184" t="s">
        <v>52</v>
      </c>
      <c r="N1184" t="s">
        <v>160</v>
      </c>
      <c r="O1184" s="33">
        <v>52</v>
      </c>
      <c r="P1184" s="32">
        <v>504.61</v>
      </c>
      <c r="R1184" t="str">
        <f t="shared" si="112"/>
        <v>834Lemhi26002ID0010018-0152</v>
      </c>
      <c r="S1184" s="5">
        <f t="shared" si="113"/>
        <v>504.61</v>
      </c>
      <c r="U1184" s="5"/>
    </row>
    <row r="1185" spans="1:21" x14ac:dyDescent="0.25">
      <c r="A1185" t="s">
        <v>186</v>
      </c>
      <c r="B1185" s="33">
        <v>834</v>
      </c>
      <c r="C1185" t="s">
        <v>52</v>
      </c>
      <c r="D1185" t="s">
        <v>64</v>
      </c>
      <c r="E1185" s="33">
        <v>53</v>
      </c>
      <c r="F1185" s="32">
        <v>477.78</v>
      </c>
      <c r="H1185" t="str">
        <f t="shared" si="114"/>
        <v>834Lemhi59765ID0090002-0153</v>
      </c>
      <c r="I1185" s="5">
        <f t="shared" si="115"/>
        <v>477.78</v>
      </c>
      <c r="K1185" t="s">
        <v>7</v>
      </c>
      <c r="L1185" s="33">
        <v>834</v>
      </c>
      <c r="M1185" t="s">
        <v>52</v>
      </c>
      <c r="N1185" t="s">
        <v>160</v>
      </c>
      <c r="O1185" s="33">
        <v>53</v>
      </c>
      <c r="P1185" s="32">
        <v>527.37</v>
      </c>
      <c r="R1185" t="str">
        <f t="shared" si="112"/>
        <v>834Lemhi26002ID0010018-0153</v>
      </c>
      <c r="S1185" s="5">
        <f t="shared" si="113"/>
        <v>527.37</v>
      </c>
      <c r="U1185" s="5"/>
    </row>
    <row r="1186" spans="1:21" x14ac:dyDescent="0.25">
      <c r="A1186" t="s">
        <v>186</v>
      </c>
      <c r="B1186" s="33">
        <v>834</v>
      </c>
      <c r="C1186" t="s">
        <v>52</v>
      </c>
      <c r="D1186" t="s">
        <v>64</v>
      </c>
      <c r="E1186" s="33">
        <v>54</v>
      </c>
      <c r="F1186" s="32">
        <v>500.02</v>
      </c>
      <c r="H1186" t="str">
        <f t="shared" si="114"/>
        <v>834Lemhi59765ID0090002-0154</v>
      </c>
      <c r="I1186" s="5">
        <f t="shared" si="115"/>
        <v>500.02</v>
      </c>
      <c r="K1186" t="s">
        <v>7</v>
      </c>
      <c r="L1186" s="33">
        <v>834</v>
      </c>
      <c r="M1186" t="s">
        <v>52</v>
      </c>
      <c r="N1186" t="s">
        <v>160</v>
      </c>
      <c r="O1186" s="33">
        <v>54</v>
      </c>
      <c r="P1186" s="32">
        <v>551.91</v>
      </c>
      <c r="R1186" t="str">
        <f t="shared" si="112"/>
        <v>834Lemhi26002ID0010018-0154</v>
      </c>
      <c r="S1186" s="5">
        <f t="shared" si="113"/>
        <v>551.91</v>
      </c>
      <c r="U1186" s="5"/>
    </row>
    <row r="1187" spans="1:21" x14ac:dyDescent="0.25">
      <c r="A1187" t="s">
        <v>186</v>
      </c>
      <c r="B1187" s="33">
        <v>834</v>
      </c>
      <c r="C1187" t="s">
        <v>52</v>
      </c>
      <c r="D1187" t="s">
        <v>64</v>
      </c>
      <c r="E1187" s="33">
        <v>55</v>
      </c>
      <c r="F1187" s="32">
        <v>522.27</v>
      </c>
      <c r="H1187" t="str">
        <f t="shared" si="114"/>
        <v>834Lemhi59765ID0090002-0155</v>
      </c>
      <c r="I1187" s="5">
        <f t="shared" si="115"/>
        <v>522.27</v>
      </c>
      <c r="K1187" t="s">
        <v>7</v>
      </c>
      <c r="L1187" s="33">
        <v>834</v>
      </c>
      <c r="M1187" t="s">
        <v>52</v>
      </c>
      <c r="N1187" t="s">
        <v>160</v>
      </c>
      <c r="O1187" s="33">
        <v>55</v>
      </c>
      <c r="P1187" s="32">
        <v>576.48</v>
      </c>
      <c r="R1187" t="str">
        <f t="shared" si="112"/>
        <v>834Lemhi26002ID0010018-0155</v>
      </c>
      <c r="S1187" s="5">
        <f t="shared" si="113"/>
        <v>576.48</v>
      </c>
      <c r="U1187" s="5"/>
    </row>
    <row r="1188" spans="1:21" x14ac:dyDescent="0.25">
      <c r="A1188" t="s">
        <v>186</v>
      </c>
      <c r="B1188" s="33">
        <v>834</v>
      </c>
      <c r="C1188" t="s">
        <v>52</v>
      </c>
      <c r="D1188" t="s">
        <v>64</v>
      </c>
      <c r="E1188" s="33">
        <v>56</v>
      </c>
      <c r="F1188" s="32">
        <v>546.4</v>
      </c>
      <c r="H1188" t="str">
        <f t="shared" si="114"/>
        <v>834Lemhi59765ID0090002-0156</v>
      </c>
      <c r="I1188" s="5">
        <f t="shared" si="115"/>
        <v>546.4</v>
      </c>
      <c r="K1188" t="s">
        <v>7</v>
      </c>
      <c r="L1188" s="33">
        <v>834</v>
      </c>
      <c r="M1188" t="s">
        <v>52</v>
      </c>
      <c r="N1188" t="s">
        <v>160</v>
      </c>
      <c r="O1188" s="33">
        <v>56</v>
      </c>
      <c r="P1188" s="32">
        <v>603.11</v>
      </c>
      <c r="R1188" t="str">
        <f t="shared" si="112"/>
        <v>834Lemhi26002ID0010018-0156</v>
      </c>
      <c r="S1188" s="5">
        <f t="shared" si="113"/>
        <v>603.11</v>
      </c>
      <c r="U1188" s="5"/>
    </row>
    <row r="1189" spans="1:21" x14ac:dyDescent="0.25">
      <c r="A1189" t="s">
        <v>186</v>
      </c>
      <c r="B1189" s="33">
        <v>834</v>
      </c>
      <c r="C1189" t="s">
        <v>52</v>
      </c>
      <c r="D1189" t="s">
        <v>64</v>
      </c>
      <c r="E1189" s="33">
        <v>57</v>
      </c>
      <c r="F1189" s="32">
        <v>570.75</v>
      </c>
      <c r="H1189" t="str">
        <f t="shared" si="114"/>
        <v>834Lemhi59765ID0090002-0157</v>
      </c>
      <c r="I1189" s="5">
        <f t="shared" si="115"/>
        <v>570.75</v>
      </c>
      <c r="K1189" t="s">
        <v>7</v>
      </c>
      <c r="L1189" s="33">
        <v>834</v>
      </c>
      <c r="M1189" t="s">
        <v>52</v>
      </c>
      <c r="N1189" t="s">
        <v>160</v>
      </c>
      <c r="O1189" s="33">
        <v>57</v>
      </c>
      <c r="P1189" s="32">
        <v>629.99</v>
      </c>
      <c r="R1189" t="str">
        <f t="shared" si="112"/>
        <v>834Lemhi26002ID0010018-0157</v>
      </c>
      <c r="S1189" s="5">
        <f t="shared" si="113"/>
        <v>629.99</v>
      </c>
      <c r="U1189" s="5"/>
    </row>
    <row r="1190" spans="1:21" x14ac:dyDescent="0.25">
      <c r="A1190" t="s">
        <v>186</v>
      </c>
      <c r="B1190" s="33">
        <v>834</v>
      </c>
      <c r="C1190" t="s">
        <v>52</v>
      </c>
      <c r="D1190" t="s">
        <v>64</v>
      </c>
      <c r="E1190" s="33">
        <v>58</v>
      </c>
      <c r="F1190" s="32">
        <v>596.75</v>
      </c>
      <c r="H1190" t="str">
        <f t="shared" si="114"/>
        <v>834Lemhi59765ID0090002-0158</v>
      </c>
      <c r="I1190" s="5">
        <f t="shared" si="115"/>
        <v>596.75</v>
      </c>
      <c r="K1190" t="s">
        <v>7</v>
      </c>
      <c r="L1190" s="33">
        <v>834</v>
      </c>
      <c r="M1190" t="s">
        <v>52</v>
      </c>
      <c r="N1190" t="s">
        <v>160</v>
      </c>
      <c r="O1190" s="33">
        <v>58</v>
      </c>
      <c r="P1190" s="32">
        <v>658.69</v>
      </c>
      <c r="R1190" t="str">
        <f t="shared" si="112"/>
        <v>834Lemhi26002ID0010018-0158</v>
      </c>
      <c r="S1190" s="5">
        <f t="shared" si="113"/>
        <v>658.69</v>
      </c>
      <c r="U1190" s="5"/>
    </row>
    <row r="1191" spans="1:21" x14ac:dyDescent="0.25">
      <c r="A1191" t="s">
        <v>186</v>
      </c>
      <c r="B1191" s="33">
        <v>834</v>
      </c>
      <c r="C1191" t="s">
        <v>52</v>
      </c>
      <c r="D1191" t="s">
        <v>64</v>
      </c>
      <c r="E1191" s="33">
        <v>59</v>
      </c>
      <c r="F1191" s="32">
        <v>609.63</v>
      </c>
      <c r="H1191" t="str">
        <f t="shared" si="114"/>
        <v>834Lemhi59765ID0090002-0159</v>
      </c>
      <c r="I1191" s="5">
        <f t="shared" si="115"/>
        <v>609.63</v>
      </c>
      <c r="K1191" t="s">
        <v>7</v>
      </c>
      <c r="L1191" s="33">
        <v>834</v>
      </c>
      <c r="M1191" t="s">
        <v>52</v>
      </c>
      <c r="N1191" t="s">
        <v>160</v>
      </c>
      <c r="O1191" s="33">
        <v>59</v>
      </c>
      <c r="P1191" s="32">
        <v>672.9</v>
      </c>
      <c r="R1191" t="str">
        <f t="shared" si="112"/>
        <v>834Lemhi26002ID0010018-0159</v>
      </c>
      <c r="S1191" s="5">
        <f t="shared" si="113"/>
        <v>672.9</v>
      </c>
      <c r="U1191" s="5"/>
    </row>
    <row r="1192" spans="1:21" x14ac:dyDescent="0.25">
      <c r="A1192" t="s">
        <v>186</v>
      </c>
      <c r="B1192" s="33">
        <v>834</v>
      </c>
      <c r="C1192" t="s">
        <v>52</v>
      </c>
      <c r="D1192" t="s">
        <v>64</v>
      </c>
      <c r="E1192" s="33">
        <v>60</v>
      </c>
      <c r="F1192" s="32">
        <v>635.63</v>
      </c>
      <c r="H1192" t="str">
        <f t="shared" si="114"/>
        <v>834Lemhi59765ID0090002-0160</v>
      </c>
      <c r="I1192" s="5">
        <f t="shared" si="115"/>
        <v>635.63</v>
      </c>
      <c r="K1192" t="s">
        <v>7</v>
      </c>
      <c r="L1192" s="33">
        <v>834</v>
      </c>
      <c r="M1192" t="s">
        <v>52</v>
      </c>
      <c r="N1192" t="s">
        <v>160</v>
      </c>
      <c r="O1192" s="33">
        <v>60</v>
      </c>
      <c r="P1192" s="32">
        <v>701.6</v>
      </c>
      <c r="R1192" t="str">
        <f t="shared" si="112"/>
        <v>834Lemhi26002ID0010018-0160</v>
      </c>
      <c r="S1192" s="5">
        <f t="shared" si="113"/>
        <v>701.6</v>
      </c>
      <c r="U1192" s="5"/>
    </row>
    <row r="1193" spans="1:21" x14ac:dyDescent="0.25">
      <c r="A1193" t="s">
        <v>186</v>
      </c>
      <c r="B1193" s="33">
        <v>834</v>
      </c>
      <c r="C1193" t="s">
        <v>52</v>
      </c>
      <c r="D1193" t="s">
        <v>64</v>
      </c>
      <c r="E1193" s="33">
        <v>61</v>
      </c>
      <c r="F1193" s="32">
        <v>658.11</v>
      </c>
      <c r="H1193" t="str">
        <f t="shared" si="114"/>
        <v>834Lemhi59765ID0090002-0161</v>
      </c>
      <c r="I1193" s="5">
        <f t="shared" si="115"/>
        <v>658.11</v>
      </c>
      <c r="K1193" t="s">
        <v>7</v>
      </c>
      <c r="L1193" s="33">
        <v>834</v>
      </c>
      <c r="M1193" t="s">
        <v>52</v>
      </c>
      <c r="N1193" t="s">
        <v>160</v>
      </c>
      <c r="O1193" s="33">
        <v>61</v>
      </c>
      <c r="P1193" s="32">
        <v>726.41</v>
      </c>
      <c r="R1193" t="str">
        <f t="shared" si="112"/>
        <v>834Lemhi26002ID0010018-0161</v>
      </c>
      <c r="S1193" s="5">
        <f t="shared" si="113"/>
        <v>726.41</v>
      </c>
      <c r="U1193" s="5"/>
    </row>
    <row r="1194" spans="1:21" x14ac:dyDescent="0.25">
      <c r="A1194" t="s">
        <v>186</v>
      </c>
      <c r="B1194" s="33">
        <v>834</v>
      </c>
      <c r="C1194" t="s">
        <v>52</v>
      </c>
      <c r="D1194" t="s">
        <v>64</v>
      </c>
      <c r="E1194" s="33">
        <v>62</v>
      </c>
      <c r="F1194" s="32">
        <v>672.87</v>
      </c>
      <c r="H1194" t="str">
        <f t="shared" si="114"/>
        <v>834Lemhi59765ID0090002-0162</v>
      </c>
      <c r="I1194" s="5">
        <f t="shared" si="115"/>
        <v>672.87</v>
      </c>
      <c r="K1194" t="s">
        <v>7</v>
      </c>
      <c r="L1194" s="33">
        <v>834</v>
      </c>
      <c r="M1194" t="s">
        <v>52</v>
      </c>
      <c r="N1194" t="s">
        <v>160</v>
      </c>
      <c r="O1194" s="33">
        <v>62</v>
      </c>
      <c r="P1194" s="32">
        <v>742.71</v>
      </c>
      <c r="R1194" t="str">
        <f t="shared" si="112"/>
        <v>834Lemhi26002ID0010018-0162</v>
      </c>
      <c r="S1194" s="5">
        <f t="shared" si="113"/>
        <v>742.71</v>
      </c>
      <c r="U1194" s="5"/>
    </row>
    <row r="1195" spans="1:21" x14ac:dyDescent="0.25">
      <c r="A1195" t="s">
        <v>186</v>
      </c>
      <c r="B1195" s="33">
        <v>834</v>
      </c>
      <c r="C1195" t="s">
        <v>52</v>
      </c>
      <c r="D1195" t="s">
        <v>64</v>
      </c>
      <c r="E1195" s="33">
        <v>63</v>
      </c>
      <c r="F1195" s="32">
        <v>691.37</v>
      </c>
      <c r="H1195" t="str">
        <f t="shared" si="114"/>
        <v>834Lemhi59765ID0090002-0163</v>
      </c>
      <c r="I1195" s="5">
        <f t="shared" si="115"/>
        <v>691.37</v>
      </c>
      <c r="K1195" t="s">
        <v>7</v>
      </c>
      <c r="L1195" s="33">
        <v>834</v>
      </c>
      <c r="M1195" t="s">
        <v>52</v>
      </c>
      <c r="N1195" t="s">
        <v>160</v>
      </c>
      <c r="O1195" s="33">
        <v>63</v>
      </c>
      <c r="P1195" s="32">
        <v>763.13</v>
      </c>
      <c r="R1195" t="str">
        <f t="shared" si="112"/>
        <v>834Lemhi26002ID0010018-0163</v>
      </c>
      <c r="S1195" s="5">
        <f t="shared" si="113"/>
        <v>763.13</v>
      </c>
      <c r="U1195" s="5"/>
    </row>
    <row r="1196" spans="1:21" x14ac:dyDescent="0.25">
      <c r="A1196" t="s">
        <v>186</v>
      </c>
      <c r="B1196" s="33">
        <v>834</v>
      </c>
      <c r="C1196" t="s">
        <v>52</v>
      </c>
      <c r="D1196" t="s">
        <v>64</v>
      </c>
      <c r="E1196" s="33">
        <v>64</v>
      </c>
      <c r="F1196" s="32">
        <v>702.6</v>
      </c>
      <c r="H1196" t="str">
        <f t="shared" si="114"/>
        <v>834Lemhi59765ID0090002-0164</v>
      </c>
      <c r="I1196" s="5">
        <f t="shared" si="115"/>
        <v>702.6</v>
      </c>
      <c r="K1196" t="s">
        <v>7</v>
      </c>
      <c r="L1196" s="33">
        <v>834</v>
      </c>
      <c r="M1196" t="s">
        <v>52</v>
      </c>
      <c r="N1196" t="s">
        <v>160</v>
      </c>
      <c r="O1196" s="33">
        <v>64</v>
      </c>
      <c r="P1196" s="32">
        <v>775.52</v>
      </c>
      <c r="R1196" t="str">
        <f t="shared" si="112"/>
        <v>834Lemhi26002ID0010018-0164</v>
      </c>
      <c r="S1196" s="5">
        <f t="shared" si="113"/>
        <v>775.52</v>
      </c>
      <c r="U1196" s="5"/>
    </row>
    <row r="1197" spans="1:21" x14ac:dyDescent="0.25">
      <c r="A1197" t="s">
        <v>186</v>
      </c>
      <c r="B1197" s="33">
        <v>834</v>
      </c>
      <c r="C1197" t="s">
        <v>52</v>
      </c>
      <c r="D1197" t="s">
        <v>64</v>
      </c>
      <c r="E1197" s="33">
        <v>65</v>
      </c>
      <c r="F1197" s="32">
        <v>702.6</v>
      </c>
      <c r="H1197" t="str">
        <f t="shared" si="114"/>
        <v>834Lemhi59765ID0090002-0165</v>
      </c>
      <c r="I1197" s="5">
        <f t="shared" si="115"/>
        <v>702.6</v>
      </c>
      <c r="K1197" t="s">
        <v>7</v>
      </c>
      <c r="L1197" s="33">
        <v>834</v>
      </c>
      <c r="M1197" t="s">
        <v>52</v>
      </c>
      <c r="N1197" t="s">
        <v>160</v>
      </c>
      <c r="O1197" s="33">
        <v>65</v>
      </c>
      <c r="P1197" s="32">
        <v>775.52</v>
      </c>
      <c r="R1197" t="str">
        <f t="shared" si="112"/>
        <v>834Lemhi26002ID0010018-0165</v>
      </c>
      <c r="S1197" s="5">
        <f t="shared" si="113"/>
        <v>775.52</v>
      </c>
      <c r="U1197" s="5"/>
    </row>
    <row r="1198" spans="1:21" x14ac:dyDescent="0.25">
      <c r="A1198" t="s">
        <v>186</v>
      </c>
      <c r="B1198" s="33">
        <v>834</v>
      </c>
      <c r="C1198" t="s">
        <v>53</v>
      </c>
      <c r="D1198" t="s">
        <v>64</v>
      </c>
      <c r="E1198" s="33">
        <v>20</v>
      </c>
      <c r="F1198" s="32">
        <v>148.72</v>
      </c>
      <c r="H1198" t="str">
        <f t="shared" ref="H1198:H1238" si="116">B1198&amp;C1198&amp;A1198&amp;E1198</f>
        <v>834Madison59765ID0090002-0120</v>
      </c>
      <c r="I1198" s="5">
        <f t="shared" ref="I1198:I1238" si="117">F1198</f>
        <v>148.72</v>
      </c>
      <c r="K1198" t="s">
        <v>7</v>
      </c>
      <c r="L1198" s="33">
        <v>834</v>
      </c>
      <c r="M1198" t="s">
        <v>53</v>
      </c>
      <c r="N1198" t="s">
        <v>160</v>
      </c>
      <c r="O1198" s="33">
        <v>20</v>
      </c>
      <c r="P1198" s="32">
        <v>149.22999999999999</v>
      </c>
      <c r="R1198" t="str">
        <f t="shared" si="112"/>
        <v>834Madison26002ID0010018-0120</v>
      </c>
      <c r="S1198" s="5">
        <f t="shared" si="113"/>
        <v>149.22999999999999</v>
      </c>
      <c r="U1198" s="5"/>
    </row>
    <row r="1199" spans="1:21" x14ac:dyDescent="0.25">
      <c r="A1199" t="s">
        <v>186</v>
      </c>
      <c r="B1199" s="33">
        <v>834</v>
      </c>
      <c r="C1199" t="s">
        <v>53</v>
      </c>
      <c r="D1199" t="s">
        <v>64</v>
      </c>
      <c r="E1199" s="33">
        <v>21</v>
      </c>
      <c r="F1199" s="32">
        <v>234.2</v>
      </c>
      <c r="H1199" t="str">
        <f t="shared" si="116"/>
        <v>834Madison59765ID0090002-0121</v>
      </c>
      <c r="I1199" s="5">
        <f t="shared" si="117"/>
        <v>234.2</v>
      </c>
      <c r="K1199" t="s">
        <v>7</v>
      </c>
      <c r="L1199" s="33">
        <v>834</v>
      </c>
      <c r="M1199" t="s">
        <v>53</v>
      </c>
      <c r="N1199" t="s">
        <v>160</v>
      </c>
      <c r="O1199" s="33">
        <v>21</v>
      </c>
      <c r="P1199" s="32">
        <v>258.51</v>
      </c>
      <c r="R1199" t="str">
        <f t="shared" si="112"/>
        <v>834Madison26002ID0010018-0121</v>
      </c>
      <c r="S1199" s="5">
        <f t="shared" si="113"/>
        <v>258.51</v>
      </c>
      <c r="U1199" s="5"/>
    </row>
    <row r="1200" spans="1:21" x14ac:dyDescent="0.25">
      <c r="A1200" t="s">
        <v>186</v>
      </c>
      <c r="B1200" s="33">
        <v>834</v>
      </c>
      <c r="C1200" t="s">
        <v>53</v>
      </c>
      <c r="D1200" t="s">
        <v>64</v>
      </c>
      <c r="E1200" s="33">
        <v>22</v>
      </c>
      <c r="F1200" s="32">
        <v>234.2</v>
      </c>
      <c r="H1200" t="str">
        <f t="shared" si="116"/>
        <v>834Madison59765ID0090002-0122</v>
      </c>
      <c r="I1200" s="5">
        <f t="shared" si="117"/>
        <v>234.2</v>
      </c>
      <c r="K1200" t="s">
        <v>7</v>
      </c>
      <c r="L1200" s="33">
        <v>834</v>
      </c>
      <c r="M1200" t="s">
        <v>53</v>
      </c>
      <c r="N1200" t="s">
        <v>160</v>
      </c>
      <c r="O1200" s="33">
        <v>22</v>
      </c>
      <c r="P1200" s="32">
        <v>258.51</v>
      </c>
      <c r="R1200" t="str">
        <f t="shared" si="112"/>
        <v>834Madison26002ID0010018-0122</v>
      </c>
      <c r="S1200" s="5">
        <f t="shared" si="113"/>
        <v>258.51</v>
      </c>
      <c r="U1200" s="5"/>
    </row>
    <row r="1201" spans="1:21" x14ac:dyDescent="0.25">
      <c r="A1201" t="s">
        <v>186</v>
      </c>
      <c r="B1201" s="33">
        <v>834</v>
      </c>
      <c r="C1201" t="s">
        <v>53</v>
      </c>
      <c r="D1201" t="s">
        <v>64</v>
      </c>
      <c r="E1201" s="33">
        <v>23</v>
      </c>
      <c r="F1201" s="32">
        <v>234.2</v>
      </c>
      <c r="H1201" t="str">
        <f t="shared" si="116"/>
        <v>834Madison59765ID0090002-0123</v>
      </c>
      <c r="I1201" s="5">
        <f t="shared" si="117"/>
        <v>234.2</v>
      </c>
      <c r="K1201" t="s">
        <v>7</v>
      </c>
      <c r="L1201" s="33">
        <v>834</v>
      </c>
      <c r="M1201" t="s">
        <v>53</v>
      </c>
      <c r="N1201" t="s">
        <v>160</v>
      </c>
      <c r="O1201" s="33">
        <v>23</v>
      </c>
      <c r="P1201" s="32">
        <v>258.51</v>
      </c>
      <c r="R1201" t="str">
        <f t="shared" si="112"/>
        <v>834Madison26002ID0010018-0123</v>
      </c>
      <c r="S1201" s="5">
        <f t="shared" si="113"/>
        <v>258.51</v>
      </c>
      <c r="U1201" s="5"/>
    </row>
    <row r="1202" spans="1:21" x14ac:dyDescent="0.25">
      <c r="A1202" t="s">
        <v>186</v>
      </c>
      <c r="B1202" s="33">
        <v>834</v>
      </c>
      <c r="C1202" t="s">
        <v>53</v>
      </c>
      <c r="D1202" t="s">
        <v>64</v>
      </c>
      <c r="E1202" s="33">
        <v>24</v>
      </c>
      <c r="F1202" s="32">
        <v>234.2</v>
      </c>
      <c r="H1202" t="str">
        <f t="shared" si="116"/>
        <v>834Madison59765ID0090002-0124</v>
      </c>
      <c r="I1202" s="5">
        <f t="shared" si="117"/>
        <v>234.2</v>
      </c>
      <c r="K1202" t="s">
        <v>7</v>
      </c>
      <c r="L1202" s="33">
        <v>834</v>
      </c>
      <c r="M1202" t="s">
        <v>53</v>
      </c>
      <c r="N1202" t="s">
        <v>160</v>
      </c>
      <c r="O1202" s="33">
        <v>24</v>
      </c>
      <c r="P1202" s="32">
        <v>258.51</v>
      </c>
      <c r="R1202" t="str">
        <f t="shared" si="112"/>
        <v>834Madison26002ID0010018-0124</v>
      </c>
      <c r="S1202" s="5">
        <f t="shared" si="113"/>
        <v>258.51</v>
      </c>
      <c r="U1202" s="5"/>
    </row>
    <row r="1203" spans="1:21" x14ac:dyDescent="0.25">
      <c r="A1203" t="s">
        <v>186</v>
      </c>
      <c r="B1203" s="33">
        <v>834</v>
      </c>
      <c r="C1203" t="s">
        <v>53</v>
      </c>
      <c r="D1203" t="s">
        <v>64</v>
      </c>
      <c r="E1203" s="33">
        <v>25</v>
      </c>
      <c r="F1203" s="32">
        <v>235.14</v>
      </c>
      <c r="H1203" t="str">
        <f t="shared" si="116"/>
        <v>834Madison59765ID0090002-0125</v>
      </c>
      <c r="I1203" s="5">
        <f t="shared" si="117"/>
        <v>235.14</v>
      </c>
      <c r="K1203" t="s">
        <v>7</v>
      </c>
      <c r="L1203" s="33">
        <v>834</v>
      </c>
      <c r="M1203" t="s">
        <v>53</v>
      </c>
      <c r="N1203" t="s">
        <v>160</v>
      </c>
      <c r="O1203" s="33">
        <v>25</v>
      </c>
      <c r="P1203" s="32">
        <v>259.56</v>
      </c>
      <c r="R1203" t="str">
        <f t="shared" si="112"/>
        <v>834Madison26002ID0010018-0125</v>
      </c>
      <c r="S1203" s="5">
        <f t="shared" si="113"/>
        <v>259.56</v>
      </c>
      <c r="U1203" s="5"/>
    </row>
    <row r="1204" spans="1:21" x14ac:dyDescent="0.25">
      <c r="A1204" t="s">
        <v>186</v>
      </c>
      <c r="B1204" s="33">
        <v>834</v>
      </c>
      <c r="C1204" t="s">
        <v>53</v>
      </c>
      <c r="D1204" t="s">
        <v>64</v>
      </c>
      <c r="E1204" s="33">
        <v>26</v>
      </c>
      <c r="F1204" s="32">
        <v>239.82</v>
      </c>
      <c r="H1204" t="str">
        <f t="shared" si="116"/>
        <v>834Madison59765ID0090002-0126</v>
      </c>
      <c r="I1204" s="5">
        <f t="shared" si="117"/>
        <v>239.82</v>
      </c>
      <c r="K1204" t="s">
        <v>7</v>
      </c>
      <c r="L1204" s="33">
        <v>834</v>
      </c>
      <c r="M1204" t="s">
        <v>53</v>
      </c>
      <c r="N1204" t="s">
        <v>160</v>
      </c>
      <c r="O1204" s="33">
        <v>26</v>
      </c>
      <c r="P1204" s="32">
        <v>264.72000000000003</v>
      </c>
      <c r="R1204" t="str">
        <f t="shared" si="112"/>
        <v>834Madison26002ID0010018-0126</v>
      </c>
      <c r="S1204" s="5">
        <f t="shared" si="113"/>
        <v>264.72000000000003</v>
      </c>
      <c r="U1204" s="5"/>
    </row>
    <row r="1205" spans="1:21" x14ac:dyDescent="0.25">
      <c r="A1205" t="s">
        <v>186</v>
      </c>
      <c r="B1205" s="33">
        <v>834</v>
      </c>
      <c r="C1205" t="s">
        <v>53</v>
      </c>
      <c r="D1205" t="s">
        <v>64</v>
      </c>
      <c r="E1205" s="33">
        <v>27</v>
      </c>
      <c r="F1205" s="32">
        <v>245.45</v>
      </c>
      <c r="H1205" t="str">
        <f t="shared" si="116"/>
        <v>834Madison59765ID0090002-0127</v>
      </c>
      <c r="I1205" s="5">
        <f t="shared" si="117"/>
        <v>245.45</v>
      </c>
      <c r="K1205" t="s">
        <v>7</v>
      </c>
      <c r="L1205" s="33">
        <v>834</v>
      </c>
      <c r="M1205" t="s">
        <v>53</v>
      </c>
      <c r="N1205" t="s">
        <v>160</v>
      </c>
      <c r="O1205" s="33">
        <v>27</v>
      </c>
      <c r="P1205" s="32">
        <v>270.92</v>
      </c>
      <c r="R1205" t="str">
        <f t="shared" si="112"/>
        <v>834Madison26002ID0010018-0127</v>
      </c>
      <c r="S1205" s="5">
        <f t="shared" si="113"/>
        <v>270.92</v>
      </c>
      <c r="U1205" s="5"/>
    </row>
    <row r="1206" spans="1:21" x14ac:dyDescent="0.25">
      <c r="A1206" t="s">
        <v>186</v>
      </c>
      <c r="B1206" s="33">
        <v>834</v>
      </c>
      <c r="C1206" t="s">
        <v>53</v>
      </c>
      <c r="D1206" t="s">
        <v>64</v>
      </c>
      <c r="E1206" s="33">
        <v>28</v>
      </c>
      <c r="F1206" s="32">
        <v>254.58</v>
      </c>
      <c r="H1206" t="str">
        <f t="shared" si="116"/>
        <v>834Madison59765ID0090002-0128</v>
      </c>
      <c r="I1206" s="5">
        <f t="shared" si="117"/>
        <v>254.58</v>
      </c>
      <c r="K1206" t="s">
        <v>7</v>
      </c>
      <c r="L1206" s="33">
        <v>834</v>
      </c>
      <c r="M1206" t="s">
        <v>53</v>
      </c>
      <c r="N1206" t="s">
        <v>160</v>
      </c>
      <c r="O1206" s="33">
        <v>28</v>
      </c>
      <c r="P1206" s="32">
        <v>281.01</v>
      </c>
      <c r="R1206" t="str">
        <f t="shared" si="112"/>
        <v>834Madison26002ID0010018-0128</v>
      </c>
      <c r="S1206" s="5">
        <f t="shared" si="113"/>
        <v>281.01</v>
      </c>
      <c r="U1206" s="5"/>
    </row>
    <row r="1207" spans="1:21" x14ac:dyDescent="0.25">
      <c r="A1207" t="s">
        <v>186</v>
      </c>
      <c r="B1207" s="33">
        <v>834</v>
      </c>
      <c r="C1207" t="s">
        <v>53</v>
      </c>
      <c r="D1207" t="s">
        <v>64</v>
      </c>
      <c r="E1207" s="33">
        <v>29</v>
      </c>
      <c r="F1207" s="32">
        <v>262.07</v>
      </c>
      <c r="H1207" t="str">
        <f t="shared" si="116"/>
        <v>834Madison59765ID0090002-0129</v>
      </c>
      <c r="I1207" s="5">
        <f t="shared" si="117"/>
        <v>262.07</v>
      </c>
      <c r="K1207" t="s">
        <v>7</v>
      </c>
      <c r="L1207" s="33">
        <v>834</v>
      </c>
      <c r="M1207" t="s">
        <v>53</v>
      </c>
      <c r="N1207" t="s">
        <v>160</v>
      </c>
      <c r="O1207" s="33">
        <v>29</v>
      </c>
      <c r="P1207" s="32">
        <v>289.27</v>
      </c>
      <c r="R1207" t="str">
        <f t="shared" si="112"/>
        <v>834Madison26002ID0010018-0129</v>
      </c>
      <c r="S1207" s="5">
        <f t="shared" si="113"/>
        <v>289.27</v>
      </c>
      <c r="U1207" s="5"/>
    </row>
    <row r="1208" spans="1:21" x14ac:dyDescent="0.25">
      <c r="A1208" t="s">
        <v>186</v>
      </c>
      <c r="B1208" s="33">
        <v>834</v>
      </c>
      <c r="C1208" t="s">
        <v>53</v>
      </c>
      <c r="D1208" t="s">
        <v>64</v>
      </c>
      <c r="E1208" s="33">
        <v>30</v>
      </c>
      <c r="F1208" s="32">
        <v>265.82</v>
      </c>
      <c r="H1208" t="str">
        <f t="shared" si="116"/>
        <v>834Madison59765ID0090002-0130</v>
      </c>
      <c r="I1208" s="5">
        <f t="shared" si="117"/>
        <v>265.82</v>
      </c>
      <c r="K1208" t="s">
        <v>7</v>
      </c>
      <c r="L1208" s="33">
        <v>834</v>
      </c>
      <c r="M1208" t="s">
        <v>53</v>
      </c>
      <c r="N1208" t="s">
        <v>160</v>
      </c>
      <c r="O1208" s="33">
        <v>30</v>
      </c>
      <c r="P1208" s="32">
        <v>293.39999999999998</v>
      </c>
      <c r="R1208" t="str">
        <f t="shared" si="112"/>
        <v>834Madison26002ID0010018-0130</v>
      </c>
      <c r="S1208" s="5">
        <f t="shared" si="113"/>
        <v>293.39999999999998</v>
      </c>
      <c r="U1208" s="5"/>
    </row>
    <row r="1209" spans="1:21" x14ac:dyDescent="0.25">
      <c r="A1209" t="s">
        <v>186</v>
      </c>
      <c r="B1209" s="33">
        <v>834</v>
      </c>
      <c r="C1209" t="s">
        <v>53</v>
      </c>
      <c r="D1209" t="s">
        <v>64</v>
      </c>
      <c r="E1209" s="33">
        <v>31</v>
      </c>
      <c r="F1209" s="32">
        <v>271.44</v>
      </c>
      <c r="H1209" t="str">
        <f t="shared" si="116"/>
        <v>834Madison59765ID0090002-0131</v>
      </c>
      <c r="I1209" s="5">
        <f t="shared" si="117"/>
        <v>271.44</v>
      </c>
      <c r="K1209" t="s">
        <v>7</v>
      </c>
      <c r="L1209" s="33">
        <v>834</v>
      </c>
      <c r="M1209" t="s">
        <v>53</v>
      </c>
      <c r="N1209" t="s">
        <v>160</v>
      </c>
      <c r="O1209" s="33">
        <v>31</v>
      </c>
      <c r="P1209" s="32">
        <v>299.62</v>
      </c>
      <c r="R1209" t="str">
        <f t="shared" si="112"/>
        <v>834Madison26002ID0010018-0131</v>
      </c>
      <c r="S1209" s="5">
        <f t="shared" si="113"/>
        <v>299.62</v>
      </c>
      <c r="U1209" s="5"/>
    </row>
    <row r="1210" spans="1:21" x14ac:dyDescent="0.25">
      <c r="A1210" t="s">
        <v>186</v>
      </c>
      <c r="B1210" s="33">
        <v>834</v>
      </c>
      <c r="C1210" t="s">
        <v>53</v>
      </c>
      <c r="D1210" t="s">
        <v>64</v>
      </c>
      <c r="E1210" s="33">
        <v>32</v>
      </c>
      <c r="F1210" s="32">
        <v>277.06</v>
      </c>
      <c r="H1210" t="str">
        <f t="shared" si="116"/>
        <v>834Madison59765ID0090002-0132</v>
      </c>
      <c r="I1210" s="5">
        <f t="shared" si="117"/>
        <v>277.06</v>
      </c>
      <c r="K1210" t="s">
        <v>7</v>
      </c>
      <c r="L1210" s="33">
        <v>834</v>
      </c>
      <c r="M1210" t="s">
        <v>53</v>
      </c>
      <c r="N1210" t="s">
        <v>160</v>
      </c>
      <c r="O1210" s="33">
        <v>32</v>
      </c>
      <c r="P1210" s="32">
        <v>305.82</v>
      </c>
      <c r="R1210" t="str">
        <f t="shared" si="112"/>
        <v>834Madison26002ID0010018-0132</v>
      </c>
      <c r="S1210" s="5">
        <f t="shared" si="113"/>
        <v>305.82</v>
      </c>
      <c r="U1210" s="5"/>
    </row>
    <row r="1211" spans="1:21" x14ac:dyDescent="0.25">
      <c r="A1211" t="s">
        <v>186</v>
      </c>
      <c r="B1211" s="33">
        <v>834</v>
      </c>
      <c r="C1211" t="s">
        <v>53</v>
      </c>
      <c r="D1211" t="s">
        <v>64</v>
      </c>
      <c r="E1211" s="33">
        <v>33</v>
      </c>
      <c r="F1211" s="32">
        <v>280.58</v>
      </c>
      <c r="H1211" t="str">
        <f t="shared" si="116"/>
        <v>834Madison59765ID0090002-0133</v>
      </c>
      <c r="I1211" s="5">
        <f t="shared" si="117"/>
        <v>280.58</v>
      </c>
      <c r="K1211" t="s">
        <v>7</v>
      </c>
      <c r="L1211" s="33">
        <v>834</v>
      </c>
      <c r="M1211" t="s">
        <v>53</v>
      </c>
      <c r="N1211" t="s">
        <v>160</v>
      </c>
      <c r="O1211" s="33">
        <v>33</v>
      </c>
      <c r="P1211" s="32">
        <v>309.70999999999998</v>
      </c>
      <c r="R1211" t="str">
        <f t="shared" si="112"/>
        <v>834Madison26002ID0010018-0133</v>
      </c>
      <c r="S1211" s="5">
        <f t="shared" si="113"/>
        <v>309.70999999999998</v>
      </c>
      <c r="U1211" s="5"/>
    </row>
    <row r="1212" spans="1:21" x14ac:dyDescent="0.25">
      <c r="A1212" t="s">
        <v>186</v>
      </c>
      <c r="B1212" s="33">
        <v>834</v>
      </c>
      <c r="C1212" t="s">
        <v>53</v>
      </c>
      <c r="D1212" t="s">
        <v>64</v>
      </c>
      <c r="E1212" s="33">
        <v>34</v>
      </c>
      <c r="F1212" s="32">
        <v>284.32</v>
      </c>
      <c r="H1212" t="str">
        <f t="shared" si="116"/>
        <v>834Madison59765ID0090002-0134</v>
      </c>
      <c r="I1212" s="5">
        <f t="shared" si="117"/>
        <v>284.32</v>
      </c>
      <c r="K1212" t="s">
        <v>7</v>
      </c>
      <c r="L1212" s="33">
        <v>834</v>
      </c>
      <c r="M1212" t="s">
        <v>53</v>
      </c>
      <c r="N1212" t="s">
        <v>160</v>
      </c>
      <c r="O1212" s="33">
        <v>34</v>
      </c>
      <c r="P1212" s="32">
        <v>313.83</v>
      </c>
      <c r="R1212" t="str">
        <f t="shared" si="112"/>
        <v>834Madison26002ID0010018-0134</v>
      </c>
      <c r="S1212" s="5">
        <f t="shared" si="113"/>
        <v>313.83</v>
      </c>
      <c r="U1212" s="5"/>
    </row>
    <row r="1213" spans="1:21" x14ac:dyDescent="0.25">
      <c r="A1213" t="s">
        <v>186</v>
      </c>
      <c r="B1213" s="33">
        <v>834</v>
      </c>
      <c r="C1213" t="s">
        <v>53</v>
      </c>
      <c r="D1213" t="s">
        <v>64</v>
      </c>
      <c r="E1213" s="33">
        <v>35</v>
      </c>
      <c r="F1213" s="32">
        <v>286.2</v>
      </c>
      <c r="H1213" t="str">
        <f t="shared" si="116"/>
        <v>834Madison59765ID0090002-0135</v>
      </c>
      <c r="I1213" s="5">
        <f t="shared" si="117"/>
        <v>286.2</v>
      </c>
      <c r="K1213" t="s">
        <v>7</v>
      </c>
      <c r="L1213" s="33">
        <v>834</v>
      </c>
      <c r="M1213" t="s">
        <v>53</v>
      </c>
      <c r="N1213" t="s">
        <v>160</v>
      </c>
      <c r="O1213" s="33">
        <v>35</v>
      </c>
      <c r="P1213" s="32">
        <v>315.89999999999998</v>
      </c>
      <c r="R1213" t="str">
        <f t="shared" si="112"/>
        <v>834Madison26002ID0010018-0135</v>
      </c>
      <c r="S1213" s="5">
        <f t="shared" si="113"/>
        <v>315.89999999999998</v>
      </c>
      <c r="U1213" s="5"/>
    </row>
    <row r="1214" spans="1:21" x14ac:dyDescent="0.25">
      <c r="A1214" t="s">
        <v>186</v>
      </c>
      <c r="B1214" s="33">
        <v>834</v>
      </c>
      <c r="C1214" t="s">
        <v>53</v>
      </c>
      <c r="D1214" t="s">
        <v>64</v>
      </c>
      <c r="E1214" s="33">
        <v>36</v>
      </c>
      <c r="F1214" s="32">
        <v>288.07</v>
      </c>
      <c r="H1214" t="str">
        <f t="shared" si="116"/>
        <v>834Madison59765ID0090002-0136</v>
      </c>
      <c r="I1214" s="5">
        <f t="shared" si="117"/>
        <v>288.07</v>
      </c>
      <c r="K1214" t="s">
        <v>7</v>
      </c>
      <c r="L1214" s="33">
        <v>834</v>
      </c>
      <c r="M1214" t="s">
        <v>53</v>
      </c>
      <c r="N1214" t="s">
        <v>160</v>
      </c>
      <c r="O1214" s="33">
        <v>36</v>
      </c>
      <c r="P1214" s="32">
        <v>317.97000000000003</v>
      </c>
      <c r="R1214" t="str">
        <f t="shared" si="112"/>
        <v>834Madison26002ID0010018-0136</v>
      </c>
      <c r="S1214" s="5">
        <f t="shared" si="113"/>
        <v>317.97000000000003</v>
      </c>
      <c r="U1214" s="5"/>
    </row>
    <row r="1215" spans="1:21" x14ac:dyDescent="0.25">
      <c r="A1215" t="s">
        <v>186</v>
      </c>
      <c r="B1215" s="33">
        <v>834</v>
      </c>
      <c r="C1215" t="s">
        <v>53</v>
      </c>
      <c r="D1215" t="s">
        <v>64</v>
      </c>
      <c r="E1215" s="33">
        <v>37</v>
      </c>
      <c r="F1215" s="32">
        <v>289.94</v>
      </c>
      <c r="H1215" t="str">
        <f t="shared" si="116"/>
        <v>834Madison59765ID0090002-0137</v>
      </c>
      <c r="I1215" s="5">
        <f t="shared" si="117"/>
        <v>289.94</v>
      </c>
      <c r="K1215" t="s">
        <v>7</v>
      </c>
      <c r="L1215" s="33">
        <v>834</v>
      </c>
      <c r="M1215" t="s">
        <v>53</v>
      </c>
      <c r="N1215" t="s">
        <v>160</v>
      </c>
      <c r="O1215" s="33">
        <v>37</v>
      </c>
      <c r="P1215" s="32">
        <v>320.02999999999997</v>
      </c>
      <c r="R1215" t="str">
        <f t="shared" si="112"/>
        <v>834Madison26002ID0010018-0137</v>
      </c>
      <c r="S1215" s="5">
        <f t="shared" si="113"/>
        <v>320.02999999999997</v>
      </c>
      <c r="U1215" s="5"/>
    </row>
    <row r="1216" spans="1:21" x14ac:dyDescent="0.25">
      <c r="A1216" t="s">
        <v>186</v>
      </c>
      <c r="B1216" s="33">
        <v>834</v>
      </c>
      <c r="C1216" t="s">
        <v>53</v>
      </c>
      <c r="D1216" t="s">
        <v>64</v>
      </c>
      <c r="E1216" s="33">
        <v>38</v>
      </c>
      <c r="F1216" s="32">
        <v>291.82</v>
      </c>
      <c r="H1216" t="str">
        <f t="shared" si="116"/>
        <v>834Madison59765ID0090002-0138</v>
      </c>
      <c r="I1216" s="5">
        <f t="shared" si="117"/>
        <v>291.82</v>
      </c>
      <c r="K1216" t="s">
        <v>7</v>
      </c>
      <c r="L1216" s="33">
        <v>834</v>
      </c>
      <c r="M1216" t="s">
        <v>53</v>
      </c>
      <c r="N1216" t="s">
        <v>160</v>
      </c>
      <c r="O1216" s="33">
        <v>38</v>
      </c>
      <c r="P1216" s="32">
        <v>322.10000000000002</v>
      </c>
      <c r="R1216" t="str">
        <f t="shared" si="112"/>
        <v>834Madison26002ID0010018-0138</v>
      </c>
      <c r="S1216" s="5">
        <f t="shared" si="113"/>
        <v>322.10000000000002</v>
      </c>
      <c r="U1216" s="5"/>
    </row>
    <row r="1217" spans="1:21" x14ac:dyDescent="0.25">
      <c r="A1217" t="s">
        <v>186</v>
      </c>
      <c r="B1217" s="33">
        <v>834</v>
      </c>
      <c r="C1217" t="s">
        <v>53</v>
      </c>
      <c r="D1217" t="s">
        <v>64</v>
      </c>
      <c r="E1217" s="33">
        <v>39</v>
      </c>
      <c r="F1217" s="32">
        <v>295.56</v>
      </c>
      <c r="H1217" t="str">
        <f t="shared" si="116"/>
        <v>834Madison59765ID0090002-0139</v>
      </c>
      <c r="I1217" s="5">
        <f t="shared" si="117"/>
        <v>295.56</v>
      </c>
      <c r="K1217" t="s">
        <v>7</v>
      </c>
      <c r="L1217" s="33">
        <v>834</v>
      </c>
      <c r="M1217" t="s">
        <v>53</v>
      </c>
      <c r="N1217" t="s">
        <v>160</v>
      </c>
      <c r="O1217" s="33">
        <v>39</v>
      </c>
      <c r="P1217" s="32">
        <v>326.25</v>
      </c>
      <c r="R1217" t="str">
        <f t="shared" si="112"/>
        <v>834Madison26002ID0010018-0139</v>
      </c>
      <c r="S1217" s="5">
        <f t="shared" si="113"/>
        <v>326.25</v>
      </c>
      <c r="U1217" s="5"/>
    </row>
    <row r="1218" spans="1:21" x14ac:dyDescent="0.25">
      <c r="A1218" t="s">
        <v>186</v>
      </c>
      <c r="B1218" s="33">
        <v>834</v>
      </c>
      <c r="C1218" t="s">
        <v>53</v>
      </c>
      <c r="D1218" t="s">
        <v>64</v>
      </c>
      <c r="E1218" s="33">
        <v>40</v>
      </c>
      <c r="F1218" s="32">
        <v>299.31</v>
      </c>
      <c r="H1218" t="str">
        <f t="shared" si="116"/>
        <v>834Madison59765ID0090002-0140</v>
      </c>
      <c r="I1218" s="5">
        <f t="shared" si="117"/>
        <v>299.31</v>
      </c>
      <c r="K1218" t="s">
        <v>7</v>
      </c>
      <c r="L1218" s="33">
        <v>834</v>
      </c>
      <c r="M1218" t="s">
        <v>53</v>
      </c>
      <c r="N1218" t="s">
        <v>160</v>
      </c>
      <c r="O1218" s="33">
        <v>40</v>
      </c>
      <c r="P1218" s="32">
        <v>330.37</v>
      </c>
      <c r="R1218" t="str">
        <f t="shared" ref="R1218:R1281" si="118">L1218&amp;M1218&amp;K1218&amp;O1218</f>
        <v>834Madison26002ID0010018-0140</v>
      </c>
      <c r="S1218" s="5">
        <f t="shared" ref="S1218:S1281" si="119">P1218</f>
        <v>330.37</v>
      </c>
      <c r="U1218" s="5"/>
    </row>
    <row r="1219" spans="1:21" x14ac:dyDescent="0.25">
      <c r="A1219" t="s">
        <v>186</v>
      </c>
      <c r="B1219" s="33">
        <v>834</v>
      </c>
      <c r="C1219" t="s">
        <v>53</v>
      </c>
      <c r="D1219" t="s">
        <v>64</v>
      </c>
      <c r="E1219" s="33">
        <v>41</v>
      </c>
      <c r="F1219" s="32">
        <v>304.93</v>
      </c>
      <c r="H1219" t="str">
        <f t="shared" si="116"/>
        <v>834Madison59765ID0090002-0141</v>
      </c>
      <c r="I1219" s="5">
        <f t="shared" si="117"/>
        <v>304.93</v>
      </c>
      <c r="K1219" t="s">
        <v>7</v>
      </c>
      <c r="L1219" s="33">
        <v>834</v>
      </c>
      <c r="M1219" t="s">
        <v>53</v>
      </c>
      <c r="N1219" t="s">
        <v>160</v>
      </c>
      <c r="O1219" s="33">
        <v>41</v>
      </c>
      <c r="P1219" s="32">
        <v>336.58</v>
      </c>
      <c r="R1219" t="str">
        <f t="shared" si="118"/>
        <v>834Madison26002ID0010018-0141</v>
      </c>
      <c r="S1219" s="5">
        <f t="shared" si="119"/>
        <v>336.58</v>
      </c>
      <c r="U1219" s="5"/>
    </row>
    <row r="1220" spans="1:21" x14ac:dyDescent="0.25">
      <c r="A1220" t="s">
        <v>186</v>
      </c>
      <c r="B1220" s="33">
        <v>834</v>
      </c>
      <c r="C1220" t="s">
        <v>53</v>
      </c>
      <c r="D1220" t="s">
        <v>64</v>
      </c>
      <c r="E1220" s="33">
        <v>42</v>
      </c>
      <c r="F1220" s="32">
        <v>310.32</v>
      </c>
      <c r="H1220" t="str">
        <f t="shared" si="116"/>
        <v>834Madison59765ID0090002-0142</v>
      </c>
      <c r="I1220" s="5">
        <f t="shared" si="117"/>
        <v>310.32</v>
      </c>
      <c r="K1220" t="s">
        <v>7</v>
      </c>
      <c r="L1220" s="33">
        <v>834</v>
      </c>
      <c r="M1220" t="s">
        <v>53</v>
      </c>
      <c r="N1220" t="s">
        <v>160</v>
      </c>
      <c r="O1220" s="33">
        <v>42</v>
      </c>
      <c r="P1220" s="32">
        <v>342.53</v>
      </c>
      <c r="R1220" t="str">
        <f t="shared" si="118"/>
        <v>834Madison26002ID0010018-0142</v>
      </c>
      <c r="S1220" s="5">
        <f t="shared" si="119"/>
        <v>342.53</v>
      </c>
      <c r="U1220" s="5"/>
    </row>
    <row r="1221" spans="1:21" x14ac:dyDescent="0.25">
      <c r="A1221" t="s">
        <v>186</v>
      </c>
      <c r="B1221" s="33">
        <v>834</v>
      </c>
      <c r="C1221" t="s">
        <v>53</v>
      </c>
      <c r="D1221" t="s">
        <v>64</v>
      </c>
      <c r="E1221" s="33">
        <v>43</v>
      </c>
      <c r="F1221" s="32">
        <v>317.81</v>
      </c>
      <c r="H1221" t="str">
        <f t="shared" si="116"/>
        <v>834Madison59765ID0090002-0143</v>
      </c>
      <c r="I1221" s="5">
        <f t="shared" si="117"/>
        <v>317.81</v>
      </c>
      <c r="K1221" t="s">
        <v>7</v>
      </c>
      <c r="L1221" s="33">
        <v>834</v>
      </c>
      <c r="M1221" t="s">
        <v>53</v>
      </c>
      <c r="N1221" t="s">
        <v>160</v>
      </c>
      <c r="O1221" s="33">
        <v>43</v>
      </c>
      <c r="P1221" s="32">
        <v>350.79</v>
      </c>
      <c r="R1221" t="str">
        <f t="shared" si="118"/>
        <v>834Madison26002ID0010018-0143</v>
      </c>
      <c r="S1221" s="5">
        <f t="shared" si="119"/>
        <v>350.79</v>
      </c>
      <c r="U1221" s="5"/>
    </row>
    <row r="1222" spans="1:21" x14ac:dyDescent="0.25">
      <c r="A1222" t="s">
        <v>186</v>
      </c>
      <c r="B1222" s="33">
        <v>834</v>
      </c>
      <c r="C1222" t="s">
        <v>53</v>
      </c>
      <c r="D1222" t="s">
        <v>64</v>
      </c>
      <c r="E1222" s="33">
        <v>44</v>
      </c>
      <c r="F1222" s="32">
        <v>327.18</v>
      </c>
      <c r="H1222" t="str">
        <f t="shared" si="116"/>
        <v>834Madison59765ID0090002-0144</v>
      </c>
      <c r="I1222" s="5">
        <f t="shared" si="117"/>
        <v>327.18</v>
      </c>
      <c r="K1222" t="s">
        <v>7</v>
      </c>
      <c r="L1222" s="33">
        <v>834</v>
      </c>
      <c r="M1222" t="s">
        <v>53</v>
      </c>
      <c r="N1222" t="s">
        <v>160</v>
      </c>
      <c r="O1222" s="33">
        <v>44</v>
      </c>
      <c r="P1222" s="32">
        <v>361.14</v>
      </c>
      <c r="R1222" t="str">
        <f t="shared" si="118"/>
        <v>834Madison26002ID0010018-0144</v>
      </c>
      <c r="S1222" s="5">
        <f t="shared" si="119"/>
        <v>361.14</v>
      </c>
      <c r="U1222" s="5"/>
    </row>
    <row r="1223" spans="1:21" x14ac:dyDescent="0.25">
      <c r="A1223" t="s">
        <v>186</v>
      </c>
      <c r="B1223" s="33">
        <v>834</v>
      </c>
      <c r="C1223" t="s">
        <v>53</v>
      </c>
      <c r="D1223" t="s">
        <v>64</v>
      </c>
      <c r="E1223" s="33">
        <v>45</v>
      </c>
      <c r="F1223" s="32">
        <v>338.19</v>
      </c>
      <c r="H1223" t="str">
        <f t="shared" si="116"/>
        <v>834Madison59765ID0090002-0145</v>
      </c>
      <c r="I1223" s="5">
        <f t="shared" si="117"/>
        <v>338.19</v>
      </c>
      <c r="K1223" t="s">
        <v>7</v>
      </c>
      <c r="L1223" s="33">
        <v>834</v>
      </c>
      <c r="M1223" t="s">
        <v>53</v>
      </c>
      <c r="N1223" t="s">
        <v>160</v>
      </c>
      <c r="O1223" s="33">
        <v>45</v>
      </c>
      <c r="P1223" s="32">
        <v>373.29</v>
      </c>
      <c r="R1223" t="str">
        <f t="shared" si="118"/>
        <v>834Madison26002ID0010018-0145</v>
      </c>
      <c r="S1223" s="5">
        <f t="shared" si="119"/>
        <v>373.29</v>
      </c>
      <c r="U1223" s="5"/>
    </row>
    <row r="1224" spans="1:21" x14ac:dyDescent="0.25">
      <c r="A1224" t="s">
        <v>186</v>
      </c>
      <c r="B1224" s="33">
        <v>834</v>
      </c>
      <c r="C1224" t="s">
        <v>53</v>
      </c>
      <c r="D1224" t="s">
        <v>64</v>
      </c>
      <c r="E1224" s="33">
        <v>46</v>
      </c>
      <c r="F1224" s="32">
        <v>351.31</v>
      </c>
      <c r="H1224" t="str">
        <f t="shared" si="116"/>
        <v>834Madison59765ID0090002-0146</v>
      </c>
      <c r="I1224" s="5">
        <f t="shared" si="117"/>
        <v>351.31</v>
      </c>
      <c r="K1224" t="s">
        <v>7</v>
      </c>
      <c r="L1224" s="33">
        <v>834</v>
      </c>
      <c r="M1224" t="s">
        <v>53</v>
      </c>
      <c r="N1224" t="s">
        <v>160</v>
      </c>
      <c r="O1224" s="33">
        <v>46</v>
      </c>
      <c r="P1224" s="32">
        <v>387.77</v>
      </c>
      <c r="R1224" t="str">
        <f t="shared" si="118"/>
        <v>834Madison26002ID0010018-0146</v>
      </c>
      <c r="S1224" s="5">
        <f t="shared" si="119"/>
        <v>387.77</v>
      </c>
      <c r="U1224" s="5"/>
    </row>
    <row r="1225" spans="1:21" x14ac:dyDescent="0.25">
      <c r="A1225" t="s">
        <v>186</v>
      </c>
      <c r="B1225" s="33">
        <v>834</v>
      </c>
      <c r="C1225" t="s">
        <v>53</v>
      </c>
      <c r="D1225" t="s">
        <v>64</v>
      </c>
      <c r="E1225" s="33">
        <v>47</v>
      </c>
      <c r="F1225" s="32">
        <v>366.06</v>
      </c>
      <c r="H1225" t="str">
        <f t="shared" si="116"/>
        <v>834Madison59765ID0090002-0147</v>
      </c>
      <c r="I1225" s="5">
        <f t="shared" si="117"/>
        <v>366.06</v>
      </c>
      <c r="K1225" t="s">
        <v>7</v>
      </c>
      <c r="L1225" s="33">
        <v>834</v>
      </c>
      <c r="M1225" t="s">
        <v>53</v>
      </c>
      <c r="N1225" t="s">
        <v>160</v>
      </c>
      <c r="O1225" s="33">
        <v>47</v>
      </c>
      <c r="P1225" s="32">
        <v>404.05</v>
      </c>
      <c r="R1225" t="str">
        <f t="shared" si="118"/>
        <v>834Madison26002ID0010018-0147</v>
      </c>
      <c r="S1225" s="5">
        <f t="shared" si="119"/>
        <v>404.05</v>
      </c>
      <c r="U1225" s="5"/>
    </row>
    <row r="1226" spans="1:21" x14ac:dyDescent="0.25">
      <c r="A1226" t="s">
        <v>186</v>
      </c>
      <c r="B1226" s="33">
        <v>834</v>
      </c>
      <c r="C1226" t="s">
        <v>53</v>
      </c>
      <c r="D1226" t="s">
        <v>64</v>
      </c>
      <c r="E1226" s="33">
        <v>48</v>
      </c>
      <c r="F1226" s="32">
        <v>382.92</v>
      </c>
      <c r="H1226" t="str">
        <f t="shared" si="116"/>
        <v>834Madison59765ID0090002-0148</v>
      </c>
      <c r="I1226" s="5">
        <f t="shared" si="117"/>
        <v>382.92</v>
      </c>
      <c r="K1226" t="s">
        <v>7</v>
      </c>
      <c r="L1226" s="33">
        <v>834</v>
      </c>
      <c r="M1226" t="s">
        <v>53</v>
      </c>
      <c r="N1226" t="s">
        <v>160</v>
      </c>
      <c r="O1226" s="33">
        <v>48</v>
      </c>
      <c r="P1226" s="32">
        <v>422.66</v>
      </c>
      <c r="R1226" t="str">
        <f t="shared" si="118"/>
        <v>834Madison26002ID0010018-0148</v>
      </c>
      <c r="S1226" s="5">
        <f t="shared" si="119"/>
        <v>422.66</v>
      </c>
      <c r="U1226" s="5"/>
    </row>
    <row r="1227" spans="1:21" x14ac:dyDescent="0.25">
      <c r="A1227" t="s">
        <v>186</v>
      </c>
      <c r="B1227" s="33">
        <v>834</v>
      </c>
      <c r="C1227" t="s">
        <v>53</v>
      </c>
      <c r="D1227" t="s">
        <v>64</v>
      </c>
      <c r="E1227" s="33">
        <v>49</v>
      </c>
      <c r="F1227" s="32">
        <v>399.55</v>
      </c>
      <c r="H1227" t="str">
        <f t="shared" si="116"/>
        <v>834Madison59765ID0090002-0149</v>
      </c>
      <c r="I1227" s="5">
        <f t="shared" si="117"/>
        <v>399.55</v>
      </c>
      <c r="K1227" t="s">
        <v>7</v>
      </c>
      <c r="L1227" s="33">
        <v>834</v>
      </c>
      <c r="M1227" t="s">
        <v>53</v>
      </c>
      <c r="N1227" t="s">
        <v>160</v>
      </c>
      <c r="O1227" s="33">
        <v>49</v>
      </c>
      <c r="P1227" s="32">
        <v>441.02</v>
      </c>
      <c r="R1227" t="str">
        <f t="shared" si="118"/>
        <v>834Madison26002ID0010018-0149</v>
      </c>
      <c r="S1227" s="5">
        <f t="shared" si="119"/>
        <v>441.02</v>
      </c>
      <c r="U1227" s="5"/>
    </row>
    <row r="1228" spans="1:21" x14ac:dyDescent="0.25">
      <c r="A1228" t="s">
        <v>186</v>
      </c>
      <c r="B1228" s="33">
        <v>834</v>
      </c>
      <c r="C1228" t="s">
        <v>53</v>
      </c>
      <c r="D1228" t="s">
        <v>64</v>
      </c>
      <c r="E1228" s="33">
        <v>50</v>
      </c>
      <c r="F1228" s="32">
        <v>418.29</v>
      </c>
      <c r="H1228" t="str">
        <f t="shared" si="116"/>
        <v>834Madison59765ID0090002-0150</v>
      </c>
      <c r="I1228" s="5">
        <f t="shared" si="117"/>
        <v>418.29</v>
      </c>
      <c r="K1228" t="s">
        <v>7</v>
      </c>
      <c r="L1228" s="33">
        <v>834</v>
      </c>
      <c r="M1228" t="s">
        <v>53</v>
      </c>
      <c r="N1228" t="s">
        <v>160</v>
      </c>
      <c r="O1228" s="33">
        <v>50</v>
      </c>
      <c r="P1228" s="32">
        <v>461.7</v>
      </c>
      <c r="R1228" t="str">
        <f t="shared" si="118"/>
        <v>834Madison26002ID0010018-0150</v>
      </c>
      <c r="S1228" s="5">
        <f t="shared" si="119"/>
        <v>461.7</v>
      </c>
      <c r="U1228" s="5"/>
    </row>
    <row r="1229" spans="1:21" x14ac:dyDescent="0.25">
      <c r="A1229" t="s">
        <v>186</v>
      </c>
      <c r="B1229" s="33">
        <v>834</v>
      </c>
      <c r="C1229" t="s">
        <v>53</v>
      </c>
      <c r="D1229" t="s">
        <v>64</v>
      </c>
      <c r="E1229" s="33">
        <v>51</v>
      </c>
      <c r="F1229" s="32">
        <v>436.79</v>
      </c>
      <c r="H1229" t="str">
        <f t="shared" si="116"/>
        <v>834Madison59765ID0090002-0151</v>
      </c>
      <c r="I1229" s="5">
        <f t="shared" si="117"/>
        <v>436.79</v>
      </c>
      <c r="K1229" t="s">
        <v>7</v>
      </c>
      <c r="L1229" s="33">
        <v>834</v>
      </c>
      <c r="M1229" t="s">
        <v>53</v>
      </c>
      <c r="N1229" t="s">
        <v>160</v>
      </c>
      <c r="O1229" s="33">
        <v>51</v>
      </c>
      <c r="P1229" s="32">
        <v>482.13</v>
      </c>
      <c r="R1229" t="str">
        <f t="shared" si="118"/>
        <v>834Madison26002ID0010018-0151</v>
      </c>
      <c r="S1229" s="5">
        <f t="shared" si="119"/>
        <v>482.13</v>
      </c>
      <c r="U1229" s="5"/>
    </row>
    <row r="1230" spans="1:21" x14ac:dyDescent="0.25">
      <c r="A1230" t="s">
        <v>186</v>
      </c>
      <c r="B1230" s="33">
        <v>834</v>
      </c>
      <c r="C1230" t="s">
        <v>53</v>
      </c>
      <c r="D1230" t="s">
        <v>64</v>
      </c>
      <c r="E1230" s="33">
        <v>52</v>
      </c>
      <c r="F1230" s="32">
        <v>457.17</v>
      </c>
      <c r="H1230" t="str">
        <f t="shared" si="116"/>
        <v>834Madison59765ID0090002-0152</v>
      </c>
      <c r="I1230" s="5">
        <f t="shared" si="117"/>
        <v>457.17</v>
      </c>
      <c r="K1230" t="s">
        <v>7</v>
      </c>
      <c r="L1230" s="33">
        <v>834</v>
      </c>
      <c r="M1230" t="s">
        <v>53</v>
      </c>
      <c r="N1230" t="s">
        <v>160</v>
      </c>
      <c r="O1230" s="33">
        <v>52</v>
      </c>
      <c r="P1230" s="32">
        <v>504.61</v>
      </c>
      <c r="R1230" t="str">
        <f t="shared" si="118"/>
        <v>834Madison26002ID0010018-0152</v>
      </c>
      <c r="S1230" s="5">
        <f t="shared" si="119"/>
        <v>504.61</v>
      </c>
      <c r="U1230" s="5"/>
    </row>
    <row r="1231" spans="1:21" x14ac:dyDescent="0.25">
      <c r="A1231" t="s">
        <v>186</v>
      </c>
      <c r="B1231" s="33">
        <v>834</v>
      </c>
      <c r="C1231" t="s">
        <v>53</v>
      </c>
      <c r="D1231" t="s">
        <v>64</v>
      </c>
      <c r="E1231" s="33">
        <v>53</v>
      </c>
      <c r="F1231" s="32">
        <v>477.78</v>
      </c>
      <c r="H1231" t="str">
        <f t="shared" si="116"/>
        <v>834Madison59765ID0090002-0153</v>
      </c>
      <c r="I1231" s="5">
        <f t="shared" si="117"/>
        <v>477.78</v>
      </c>
      <c r="K1231" t="s">
        <v>7</v>
      </c>
      <c r="L1231" s="33">
        <v>834</v>
      </c>
      <c r="M1231" t="s">
        <v>53</v>
      </c>
      <c r="N1231" t="s">
        <v>160</v>
      </c>
      <c r="O1231" s="33">
        <v>53</v>
      </c>
      <c r="P1231" s="32">
        <v>527.37</v>
      </c>
      <c r="R1231" t="str">
        <f t="shared" si="118"/>
        <v>834Madison26002ID0010018-0153</v>
      </c>
      <c r="S1231" s="5">
        <f t="shared" si="119"/>
        <v>527.37</v>
      </c>
      <c r="U1231" s="5"/>
    </row>
    <row r="1232" spans="1:21" x14ac:dyDescent="0.25">
      <c r="A1232" t="s">
        <v>186</v>
      </c>
      <c r="B1232" s="33">
        <v>834</v>
      </c>
      <c r="C1232" t="s">
        <v>53</v>
      </c>
      <c r="D1232" t="s">
        <v>64</v>
      </c>
      <c r="E1232" s="33">
        <v>54</v>
      </c>
      <c r="F1232" s="32">
        <v>500.02</v>
      </c>
      <c r="H1232" t="str">
        <f t="shared" si="116"/>
        <v>834Madison59765ID0090002-0154</v>
      </c>
      <c r="I1232" s="5">
        <f t="shared" si="117"/>
        <v>500.02</v>
      </c>
      <c r="K1232" t="s">
        <v>7</v>
      </c>
      <c r="L1232" s="33">
        <v>834</v>
      </c>
      <c r="M1232" t="s">
        <v>53</v>
      </c>
      <c r="N1232" t="s">
        <v>160</v>
      </c>
      <c r="O1232" s="33">
        <v>54</v>
      </c>
      <c r="P1232" s="32">
        <v>551.91</v>
      </c>
      <c r="R1232" t="str">
        <f t="shared" si="118"/>
        <v>834Madison26002ID0010018-0154</v>
      </c>
      <c r="S1232" s="5">
        <f t="shared" si="119"/>
        <v>551.91</v>
      </c>
      <c r="U1232" s="5"/>
    </row>
    <row r="1233" spans="1:21" x14ac:dyDescent="0.25">
      <c r="A1233" t="s">
        <v>186</v>
      </c>
      <c r="B1233" s="33">
        <v>834</v>
      </c>
      <c r="C1233" t="s">
        <v>53</v>
      </c>
      <c r="D1233" t="s">
        <v>64</v>
      </c>
      <c r="E1233" s="33">
        <v>55</v>
      </c>
      <c r="F1233" s="32">
        <v>522.27</v>
      </c>
      <c r="H1233" t="str">
        <f t="shared" si="116"/>
        <v>834Madison59765ID0090002-0155</v>
      </c>
      <c r="I1233" s="5">
        <f t="shared" si="117"/>
        <v>522.27</v>
      </c>
      <c r="K1233" t="s">
        <v>7</v>
      </c>
      <c r="L1233" s="33">
        <v>834</v>
      </c>
      <c r="M1233" t="s">
        <v>53</v>
      </c>
      <c r="N1233" t="s">
        <v>160</v>
      </c>
      <c r="O1233" s="33">
        <v>55</v>
      </c>
      <c r="P1233" s="32">
        <v>576.48</v>
      </c>
      <c r="R1233" t="str">
        <f t="shared" si="118"/>
        <v>834Madison26002ID0010018-0155</v>
      </c>
      <c r="S1233" s="5">
        <f t="shared" si="119"/>
        <v>576.48</v>
      </c>
      <c r="U1233" s="5"/>
    </row>
    <row r="1234" spans="1:21" x14ac:dyDescent="0.25">
      <c r="A1234" t="s">
        <v>186</v>
      </c>
      <c r="B1234" s="33">
        <v>834</v>
      </c>
      <c r="C1234" t="s">
        <v>53</v>
      </c>
      <c r="D1234" t="s">
        <v>64</v>
      </c>
      <c r="E1234" s="33">
        <v>56</v>
      </c>
      <c r="F1234" s="32">
        <v>546.4</v>
      </c>
      <c r="H1234" t="str">
        <f t="shared" si="116"/>
        <v>834Madison59765ID0090002-0156</v>
      </c>
      <c r="I1234" s="5">
        <f t="shared" si="117"/>
        <v>546.4</v>
      </c>
      <c r="K1234" t="s">
        <v>7</v>
      </c>
      <c r="L1234" s="33">
        <v>834</v>
      </c>
      <c r="M1234" t="s">
        <v>53</v>
      </c>
      <c r="N1234" t="s">
        <v>160</v>
      </c>
      <c r="O1234" s="33">
        <v>56</v>
      </c>
      <c r="P1234" s="32">
        <v>603.11</v>
      </c>
      <c r="R1234" t="str">
        <f t="shared" si="118"/>
        <v>834Madison26002ID0010018-0156</v>
      </c>
      <c r="S1234" s="5">
        <f t="shared" si="119"/>
        <v>603.11</v>
      </c>
      <c r="U1234" s="5"/>
    </row>
    <row r="1235" spans="1:21" x14ac:dyDescent="0.25">
      <c r="A1235" t="s">
        <v>186</v>
      </c>
      <c r="B1235" s="33">
        <v>834</v>
      </c>
      <c r="C1235" t="s">
        <v>53</v>
      </c>
      <c r="D1235" t="s">
        <v>64</v>
      </c>
      <c r="E1235" s="33">
        <v>57</v>
      </c>
      <c r="F1235" s="32">
        <v>570.75</v>
      </c>
      <c r="H1235" t="str">
        <f t="shared" si="116"/>
        <v>834Madison59765ID0090002-0157</v>
      </c>
      <c r="I1235" s="5">
        <f t="shared" si="117"/>
        <v>570.75</v>
      </c>
      <c r="K1235" t="s">
        <v>7</v>
      </c>
      <c r="L1235" s="33">
        <v>834</v>
      </c>
      <c r="M1235" t="s">
        <v>53</v>
      </c>
      <c r="N1235" t="s">
        <v>160</v>
      </c>
      <c r="O1235" s="33">
        <v>57</v>
      </c>
      <c r="P1235" s="32">
        <v>629.99</v>
      </c>
      <c r="R1235" t="str">
        <f t="shared" si="118"/>
        <v>834Madison26002ID0010018-0157</v>
      </c>
      <c r="S1235" s="5">
        <f t="shared" si="119"/>
        <v>629.99</v>
      </c>
      <c r="U1235" s="5"/>
    </row>
    <row r="1236" spans="1:21" x14ac:dyDescent="0.25">
      <c r="A1236" t="s">
        <v>186</v>
      </c>
      <c r="B1236" s="33">
        <v>834</v>
      </c>
      <c r="C1236" t="s">
        <v>53</v>
      </c>
      <c r="D1236" t="s">
        <v>64</v>
      </c>
      <c r="E1236" s="33">
        <v>58</v>
      </c>
      <c r="F1236" s="32">
        <v>596.75</v>
      </c>
      <c r="H1236" t="str">
        <f t="shared" si="116"/>
        <v>834Madison59765ID0090002-0158</v>
      </c>
      <c r="I1236" s="5">
        <f t="shared" si="117"/>
        <v>596.75</v>
      </c>
      <c r="K1236" t="s">
        <v>7</v>
      </c>
      <c r="L1236" s="33">
        <v>834</v>
      </c>
      <c r="M1236" t="s">
        <v>53</v>
      </c>
      <c r="N1236" t="s">
        <v>160</v>
      </c>
      <c r="O1236" s="33">
        <v>58</v>
      </c>
      <c r="P1236" s="32">
        <v>658.69</v>
      </c>
      <c r="R1236" t="str">
        <f t="shared" si="118"/>
        <v>834Madison26002ID0010018-0158</v>
      </c>
      <c r="S1236" s="5">
        <f t="shared" si="119"/>
        <v>658.69</v>
      </c>
      <c r="U1236" s="5"/>
    </row>
    <row r="1237" spans="1:21" x14ac:dyDescent="0.25">
      <c r="A1237" t="s">
        <v>186</v>
      </c>
      <c r="B1237" s="33">
        <v>834</v>
      </c>
      <c r="C1237" t="s">
        <v>53</v>
      </c>
      <c r="D1237" t="s">
        <v>64</v>
      </c>
      <c r="E1237" s="33">
        <v>59</v>
      </c>
      <c r="F1237" s="32">
        <v>609.63</v>
      </c>
      <c r="H1237" t="str">
        <f t="shared" si="116"/>
        <v>834Madison59765ID0090002-0159</v>
      </c>
      <c r="I1237" s="5">
        <f t="shared" si="117"/>
        <v>609.63</v>
      </c>
      <c r="K1237" t="s">
        <v>7</v>
      </c>
      <c r="L1237" s="33">
        <v>834</v>
      </c>
      <c r="M1237" t="s">
        <v>53</v>
      </c>
      <c r="N1237" t="s">
        <v>160</v>
      </c>
      <c r="O1237" s="33">
        <v>59</v>
      </c>
      <c r="P1237" s="32">
        <v>672.9</v>
      </c>
      <c r="R1237" t="str">
        <f t="shared" si="118"/>
        <v>834Madison26002ID0010018-0159</v>
      </c>
      <c r="S1237" s="5">
        <f t="shared" si="119"/>
        <v>672.9</v>
      </c>
      <c r="U1237" s="5"/>
    </row>
    <row r="1238" spans="1:21" x14ac:dyDescent="0.25">
      <c r="A1238" t="s">
        <v>186</v>
      </c>
      <c r="B1238" s="33">
        <v>834</v>
      </c>
      <c r="C1238" t="s">
        <v>53</v>
      </c>
      <c r="D1238" t="s">
        <v>64</v>
      </c>
      <c r="E1238" s="33">
        <v>60</v>
      </c>
      <c r="F1238" s="32">
        <v>635.63</v>
      </c>
      <c r="H1238" t="str">
        <f t="shared" si="116"/>
        <v>834Madison59765ID0090002-0160</v>
      </c>
      <c r="I1238" s="5">
        <f t="shared" si="117"/>
        <v>635.63</v>
      </c>
      <c r="K1238" t="s">
        <v>7</v>
      </c>
      <c r="L1238" s="33">
        <v>834</v>
      </c>
      <c r="M1238" t="s">
        <v>53</v>
      </c>
      <c r="N1238" t="s">
        <v>160</v>
      </c>
      <c r="O1238" s="33">
        <v>60</v>
      </c>
      <c r="P1238" s="32">
        <v>701.6</v>
      </c>
      <c r="R1238" t="str">
        <f t="shared" si="118"/>
        <v>834Madison26002ID0010018-0160</v>
      </c>
      <c r="S1238" s="5">
        <f t="shared" si="119"/>
        <v>701.6</v>
      </c>
      <c r="U1238" s="5"/>
    </row>
    <row r="1239" spans="1:21" x14ac:dyDescent="0.25">
      <c r="A1239" t="s">
        <v>186</v>
      </c>
      <c r="B1239" s="33">
        <v>834</v>
      </c>
      <c r="C1239" t="s">
        <v>53</v>
      </c>
      <c r="D1239" t="s">
        <v>64</v>
      </c>
      <c r="E1239" s="33">
        <v>61</v>
      </c>
      <c r="F1239" s="32">
        <v>658.11</v>
      </c>
      <c r="H1239" t="str">
        <f t="shared" ref="H1239:H1248" si="120">B1239&amp;C1239&amp;A1239&amp;E1239</f>
        <v>834Madison59765ID0090002-0161</v>
      </c>
      <c r="I1239" s="5">
        <f t="shared" ref="I1239:I1248" si="121">F1239</f>
        <v>658.11</v>
      </c>
      <c r="K1239" t="s">
        <v>7</v>
      </c>
      <c r="L1239" s="33">
        <v>834</v>
      </c>
      <c r="M1239" t="s">
        <v>53</v>
      </c>
      <c r="N1239" t="s">
        <v>160</v>
      </c>
      <c r="O1239" s="33">
        <v>61</v>
      </c>
      <c r="P1239" s="32">
        <v>726.41</v>
      </c>
      <c r="R1239" t="str">
        <f t="shared" si="118"/>
        <v>834Madison26002ID0010018-0161</v>
      </c>
      <c r="S1239" s="5">
        <f t="shared" si="119"/>
        <v>726.41</v>
      </c>
      <c r="U1239" s="5"/>
    </row>
    <row r="1240" spans="1:21" x14ac:dyDescent="0.25">
      <c r="A1240" t="s">
        <v>186</v>
      </c>
      <c r="B1240" s="33">
        <v>834</v>
      </c>
      <c r="C1240" t="s">
        <v>53</v>
      </c>
      <c r="D1240" t="s">
        <v>64</v>
      </c>
      <c r="E1240" s="33">
        <v>62</v>
      </c>
      <c r="F1240" s="32">
        <v>672.87</v>
      </c>
      <c r="H1240" t="str">
        <f t="shared" si="120"/>
        <v>834Madison59765ID0090002-0162</v>
      </c>
      <c r="I1240" s="5">
        <f t="shared" si="121"/>
        <v>672.87</v>
      </c>
      <c r="K1240" t="s">
        <v>7</v>
      </c>
      <c r="L1240" s="33">
        <v>834</v>
      </c>
      <c r="M1240" t="s">
        <v>53</v>
      </c>
      <c r="N1240" t="s">
        <v>160</v>
      </c>
      <c r="O1240" s="33">
        <v>62</v>
      </c>
      <c r="P1240" s="32">
        <v>742.71</v>
      </c>
      <c r="R1240" t="str">
        <f t="shared" si="118"/>
        <v>834Madison26002ID0010018-0162</v>
      </c>
      <c r="S1240" s="5">
        <f t="shared" si="119"/>
        <v>742.71</v>
      </c>
      <c r="U1240" s="5"/>
    </row>
    <row r="1241" spans="1:21" x14ac:dyDescent="0.25">
      <c r="A1241" t="s">
        <v>186</v>
      </c>
      <c r="B1241" s="33">
        <v>834</v>
      </c>
      <c r="C1241" t="s">
        <v>53</v>
      </c>
      <c r="D1241" t="s">
        <v>64</v>
      </c>
      <c r="E1241" s="33">
        <v>63</v>
      </c>
      <c r="F1241" s="32">
        <v>691.37</v>
      </c>
      <c r="H1241" t="str">
        <f t="shared" si="120"/>
        <v>834Madison59765ID0090002-0163</v>
      </c>
      <c r="I1241" s="5">
        <f t="shared" si="121"/>
        <v>691.37</v>
      </c>
      <c r="K1241" t="s">
        <v>7</v>
      </c>
      <c r="L1241" s="33">
        <v>834</v>
      </c>
      <c r="M1241" t="s">
        <v>53</v>
      </c>
      <c r="N1241" t="s">
        <v>160</v>
      </c>
      <c r="O1241" s="33">
        <v>63</v>
      </c>
      <c r="P1241" s="32">
        <v>763.13</v>
      </c>
      <c r="R1241" t="str">
        <f t="shared" si="118"/>
        <v>834Madison26002ID0010018-0163</v>
      </c>
      <c r="S1241" s="5">
        <f t="shared" si="119"/>
        <v>763.13</v>
      </c>
      <c r="U1241" s="5"/>
    </row>
    <row r="1242" spans="1:21" x14ac:dyDescent="0.25">
      <c r="A1242" t="s">
        <v>186</v>
      </c>
      <c r="B1242" s="33">
        <v>834</v>
      </c>
      <c r="C1242" t="s">
        <v>53</v>
      </c>
      <c r="D1242" t="s">
        <v>64</v>
      </c>
      <c r="E1242" s="33">
        <v>64</v>
      </c>
      <c r="F1242" s="32">
        <v>702.6</v>
      </c>
      <c r="H1242" t="str">
        <f t="shared" si="120"/>
        <v>834Madison59765ID0090002-0164</v>
      </c>
      <c r="I1242" s="5">
        <f t="shared" si="121"/>
        <v>702.6</v>
      </c>
      <c r="K1242" t="s">
        <v>7</v>
      </c>
      <c r="L1242" s="33">
        <v>834</v>
      </c>
      <c r="M1242" t="s">
        <v>53</v>
      </c>
      <c r="N1242" t="s">
        <v>160</v>
      </c>
      <c r="O1242" s="33">
        <v>64</v>
      </c>
      <c r="P1242" s="32">
        <v>775.52</v>
      </c>
      <c r="R1242" t="str">
        <f t="shared" si="118"/>
        <v>834Madison26002ID0010018-0164</v>
      </c>
      <c r="S1242" s="5">
        <f t="shared" si="119"/>
        <v>775.52</v>
      </c>
      <c r="U1242" s="5"/>
    </row>
    <row r="1243" spans="1:21" x14ac:dyDescent="0.25">
      <c r="A1243" t="s">
        <v>186</v>
      </c>
      <c r="B1243" s="33">
        <v>834</v>
      </c>
      <c r="C1243" t="s">
        <v>53</v>
      </c>
      <c r="D1243" t="s">
        <v>64</v>
      </c>
      <c r="E1243" s="33">
        <v>65</v>
      </c>
      <c r="F1243" s="32">
        <v>702.6</v>
      </c>
      <c r="H1243" t="str">
        <f t="shared" si="120"/>
        <v>834Madison59765ID0090002-0165</v>
      </c>
      <c r="I1243" s="5">
        <f t="shared" si="121"/>
        <v>702.6</v>
      </c>
      <c r="K1243" t="s">
        <v>7</v>
      </c>
      <c r="L1243" s="33">
        <v>834</v>
      </c>
      <c r="M1243" t="s">
        <v>53</v>
      </c>
      <c r="N1243" t="s">
        <v>160</v>
      </c>
      <c r="O1243" s="33">
        <v>65</v>
      </c>
      <c r="P1243" s="32">
        <v>775.52</v>
      </c>
      <c r="R1243" t="str">
        <f t="shared" si="118"/>
        <v>834Madison26002ID0010018-0165</v>
      </c>
      <c r="S1243" s="5">
        <f t="shared" si="119"/>
        <v>775.52</v>
      </c>
      <c r="U1243" s="5"/>
    </row>
    <row r="1244" spans="1:21" x14ac:dyDescent="0.25">
      <c r="A1244" t="s">
        <v>186</v>
      </c>
      <c r="B1244" s="33">
        <v>834</v>
      </c>
      <c r="C1244" t="s">
        <v>54</v>
      </c>
      <c r="D1244" t="s">
        <v>64</v>
      </c>
      <c r="E1244" s="33">
        <v>20</v>
      </c>
      <c r="F1244" s="32">
        <v>148.72</v>
      </c>
      <c r="H1244" t="str">
        <f t="shared" si="120"/>
        <v>834Teton59765ID0090002-0120</v>
      </c>
      <c r="I1244" s="5">
        <f t="shared" si="121"/>
        <v>148.72</v>
      </c>
      <c r="K1244" t="s">
        <v>186</v>
      </c>
      <c r="L1244" s="33">
        <v>834</v>
      </c>
      <c r="M1244" t="s">
        <v>54</v>
      </c>
      <c r="N1244" t="s">
        <v>160</v>
      </c>
      <c r="O1244" s="33">
        <v>20</v>
      </c>
      <c r="P1244" s="32">
        <v>148.72</v>
      </c>
      <c r="R1244" t="str">
        <f t="shared" si="118"/>
        <v>834Teton59765ID0090002-0120</v>
      </c>
      <c r="S1244" s="5">
        <f t="shared" si="119"/>
        <v>148.72</v>
      </c>
      <c r="U1244" s="5"/>
    </row>
    <row r="1245" spans="1:21" x14ac:dyDescent="0.25">
      <c r="A1245" t="s">
        <v>186</v>
      </c>
      <c r="B1245" s="33">
        <v>834</v>
      </c>
      <c r="C1245" t="s">
        <v>54</v>
      </c>
      <c r="D1245" t="s">
        <v>64</v>
      </c>
      <c r="E1245" s="33">
        <v>21</v>
      </c>
      <c r="F1245" s="32">
        <v>234.2</v>
      </c>
      <c r="H1245" t="str">
        <f t="shared" si="120"/>
        <v>834Teton59765ID0090002-0121</v>
      </c>
      <c r="I1245" s="5">
        <f t="shared" si="121"/>
        <v>234.2</v>
      </c>
      <c r="K1245" t="s">
        <v>186</v>
      </c>
      <c r="L1245" s="33">
        <v>834</v>
      </c>
      <c r="M1245" t="s">
        <v>54</v>
      </c>
      <c r="N1245" t="s">
        <v>160</v>
      </c>
      <c r="O1245" s="33">
        <v>21</v>
      </c>
      <c r="P1245" s="32">
        <v>269.33</v>
      </c>
      <c r="R1245" t="str">
        <f t="shared" si="118"/>
        <v>834Teton59765ID0090002-0121</v>
      </c>
      <c r="S1245" s="5">
        <f t="shared" si="119"/>
        <v>269.33</v>
      </c>
      <c r="U1245" s="5"/>
    </row>
    <row r="1246" spans="1:21" x14ac:dyDescent="0.25">
      <c r="A1246" t="s">
        <v>186</v>
      </c>
      <c r="B1246" s="33">
        <v>834</v>
      </c>
      <c r="C1246" t="s">
        <v>54</v>
      </c>
      <c r="D1246" t="s">
        <v>64</v>
      </c>
      <c r="E1246" s="33">
        <v>22</v>
      </c>
      <c r="F1246" s="32">
        <v>234.2</v>
      </c>
      <c r="H1246" t="str">
        <f t="shared" si="120"/>
        <v>834Teton59765ID0090002-0122</v>
      </c>
      <c r="I1246" s="5">
        <f t="shared" si="121"/>
        <v>234.2</v>
      </c>
      <c r="K1246" t="s">
        <v>186</v>
      </c>
      <c r="L1246" s="33">
        <v>834</v>
      </c>
      <c r="M1246" t="s">
        <v>54</v>
      </c>
      <c r="N1246" t="s">
        <v>160</v>
      </c>
      <c r="O1246" s="33">
        <v>22</v>
      </c>
      <c r="P1246" s="32">
        <v>269.33</v>
      </c>
      <c r="R1246" t="str">
        <f t="shared" si="118"/>
        <v>834Teton59765ID0090002-0122</v>
      </c>
      <c r="S1246" s="5">
        <f t="shared" si="119"/>
        <v>269.33</v>
      </c>
      <c r="U1246" s="5"/>
    </row>
    <row r="1247" spans="1:21" x14ac:dyDescent="0.25">
      <c r="A1247" t="s">
        <v>186</v>
      </c>
      <c r="B1247" s="33">
        <v>834</v>
      </c>
      <c r="C1247" t="s">
        <v>54</v>
      </c>
      <c r="D1247" t="s">
        <v>64</v>
      </c>
      <c r="E1247" s="33">
        <v>23</v>
      </c>
      <c r="F1247" s="32">
        <v>234.2</v>
      </c>
      <c r="H1247" t="str">
        <f t="shared" si="120"/>
        <v>834Teton59765ID0090002-0123</v>
      </c>
      <c r="I1247" s="5">
        <f t="shared" si="121"/>
        <v>234.2</v>
      </c>
      <c r="K1247" t="s">
        <v>186</v>
      </c>
      <c r="L1247" s="33">
        <v>834</v>
      </c>
      <c r="M1247" t="s">
        <v>54</v>
      </c>
      <c r="N1247" t="s">
        <v>160</v>
      </c>
      <c r="O1247" s="33">
        <v>23</v>
      </c>
      <c r="P1247" s="32">
        <v>269.33</v>
      </c>
      <c r="R1247" t="str">
        <f t="shared" si="118"/>
        <v>834Teton59765ID0090002-0123</v>
      </c>
      <c r="S1247" s="5">
        <f t="shared" si="119"/>
        <v>269.33</v>
      </c>
      <c r="U1247" s="5"/>
    </row>
    <row r="1248" spans="1:21" x14ac:dyDescent="0.25">
      <c r="A1248" t="s">
        <v>186</v>
      </c>
      <c r="B1248" s="33">
        <v>834</v>
      </c>
      <c r="C1248" t="s">
        <v>54</v>
      </c>
      <c r="D1248" t="s">
        <v>64</v>
      </c>
      <c r="E1248" s="33">
        <v>24</v>
      </c>
      <c r="F1248" s="32">
        <v>234.2</v>
      </c>
      <c r="H1248" t="str">
        <f t="shared" si="120"/>
        <v>834Teton59765ID0090002-0124</v>
      </c>
      <c r="I1248" s="5">
        <f t="shared" si="121"/>
        <v>234.2</v>
      </c>
      <c r="K1248" t="s">
        <v>186</v>
      </c>
      <c r="L1248" s="33">
        <v>834</v>
      </c>
      <c r="M1248" t="s">
        <v>54</v>
      </c>
      <c r="N1248" t="s">
        <v>160</v>
      </c>
      <c r="O1248" s="33">
        <v>24</v>
      </c>
      <c r="P1248" s="32">
        <v>269.33</v>
      </c>
      <c r="R1248" t="str">
        <f t="shared" si="118"/>
        <v>834Teton59765ID0090002-0124</v>
      </c>
      <c r="S1248" s="5">
        <f t="shared" si="119"/>
        <v>269.33</v>
      </c>
      <c r="U1248" s="5"/>
    </row>
    <row r="1249" spans="1:21" x14ac:dyDescent="0.25">
      <c r="A1249" t="s">
        <v>186</v>
      </c>
      <c r="B1249" s="33">
        <v>834</v>
      </c>
      <c r="C1249" t="s">
        <v>54</v>
      </c>
      <c r="D1249" t="s">
        <v>64</v>
      </c>
      <c r="E1249" s="33">
        <v>25</v>
      </c>
      <c r="F1249" s="32">
        <v>235.14</v>
      </c>
      <c r="H1249" t="str">
        <f t="shared" ref="H1249:H1289" si="122">B1249&amp;C1249&amp;A1249&amp;E1249</f>
        <v>834Teton59765ID0090002-0125</v>
      </c>
      <c r="I1249" s="5">
        <f t="shared" ref="I1249:I1289" si="123">F1249</f>
        <v>235.14</v>
      </c>
      <c r="K1249" t="s">
        <v>186</v>
      </c>
      <c r="L1249" s="33">
        <v>834</v>
      </c>
      <c r="M1249" t="s">
        <v>54</v>
      </c>
      <c r="N1249" t="s">
        <v>160</v>
      </c>
      <c r="O1249" s="33">
        <v>25</v>
      </c>
      <c r="P1249" s="32">
        <v>270.41000000000003</v>
      </c>
      <c r="R1249" t="str">
        <f t="shared" si="118"/>
        <v>834Teton59765ID0090002-0125</v>
      </c>
      <c r="S1249" s="5">
        <f t="shared" si="119"/>
        <v>270.41000000000003</v>
      </c>
      <c r="U1249" s="5"/>
    </row>
    <row r="1250" spans="1:21" x14ac:dyDescent="0.25">
      <c r="A1250" t="s">
        <v>186</v>
      </c>
      <c r="B1250" s="33">
        <v>834</v>
      </c>
      <c r="C1250" t="s">
        <v>54</v>
      </c>
      <c r="D1250" t="s">
        <v>64</v>
      </c>
      <c r="E1250" s="33">
        <v>26</v>
      </c>
      <c r="F1250" s="32">
        <v>239.82</v>
      </c>
      <c r="H1250" t="str">
        <f t="shared" si="122"/>
        <v>834Teton59765ID0090002-0126</v>
      </c>
      <c r="I1250" s="5">
        <f t="shared" si="123"/>
        <v>239.82</v>
      </c>
      <c r="K1250" t="s">
        <v>186</v>
      </c>
      <c r="L1250" s="33">
        <v>834</v>
      </c>
      <c r="M1250" t="s">
        <v>54</v>
      </c>
      <c r="N1250" t="s">
        <v>160</v>
      </c>
      <c r="O1250" s="33">
        <v>26</v>
      </c>
      <c r="P1250" s="32">
        <v>275.8</v>
      </c>
      <c r="R1250" t="str">
        <f t="shared" si="118"/>
        <v>834Teton59765ID0090002-0126</v>
      </c>
      <c r="S1250" s="5">
        <f t="shared" si="119"/>
        <v>275.8</v>
      </c>
      <c r="U1250" s="5"/>
    </row>
    <row r="1251" spans="1:21" x14ac:dyDescent="0.25">
      <c r="A1251" t="s">
        <v>186</v>
      </c>
      <c r="B1251" s="33">
        <v>834</v>
      </c>
      <c r="C1251" t="s">
        <v>54</v>
      </c>
      <c r="D1251" t="s">
        <v>64</v>
      </c>
      <c r="E1251" s="33">
        <v>27</v>
      </c>
      <c r="F1251" s="32">
        <v>245.45</v>
      </c>
      <c r="H1251" t="str">
        <f t="shared" si="122"/>
        <v>834Teton59765ID0090002-0127</v>
      </c>
      <c r="I1251" s="5">
        <f t="shared" si="123"/>
        <v>245.45</v>
      </c>
      <c r="K1251" t="s">
        <v>186</v>
      </c>
      <c r="L1251" s="33">
        <v>834</v>
      </c>
      <c r="M1251" t="s">
        <v>54</v>
      </c>
      <c r="N1251" t="s">
        <v>160</v>
      </c>
      <c r="O1251" s="33">
        <v>27</v>
      </c>
      <c r="P1251" s="32">
        <v>282.26</v>
      </c>
      <c r="R1251" t="str">
        <f t="shared" si="118"/>
        <v>834Teton59765ID0090002-0127</v>
      </c>
      <c r="S1251" s="5">
        <f t="shared" si="119"/>
        <v>282.26</v>
      </c>
      <c r="U1251" s="5"/>
    </row>
    <row r="1252" spans="1:21" x14ac:dyDescent="0.25">
      <c r="A1252" t="s">
        <v>186</v>
      </c>
      <c r="B1252" s="33">
        <v>834</v>
      </c>
      <c r="C1252" t="s">
        <v>54</v>
      </c>
      <c r="D1252" t="s">
        <v>64</v>
      </c>
      <c r="E1252" s="33">
        <v>28</v>
      </c>
      <c r="F1252" s="32">
        <v>254.58</v>
      </c>
      <c r="H1252" t="str">
        <f t="shared" si="122"/>
        <v>834Teton59765ID0090002-0128</v>
      </c>
      <c r="I1252" s="5">
        <f t="shared" si="123"/>
        <v>254.58</v>
      </c>
      <c r="K1252" t="s">
        <v>186</v>
      </c>
      <c r="L1252" s="33">
        <v>834</v>
      </c>
      <c r="M1252" t="s">
        <v>54</v>
      </c>
      <c r="N1252" t="s">
        <v>160</v>
      </c>
      <c r="O1252" s="33">
        <v>28</v>
      </c>
      <c r="P1252" s="32">
        <v>292.77</v>
      </c>
      <c r="R1252" t="str">
        <f t="shared" si="118"/>
        <v>834Teton59765ID0090002-0128</v>
      </c>
      <c r="S1252" s="5">
        <f t="shared" si="119"/>
        <v>292.77</v>
      </c>
      <c r="U1252" s="5"/>
    </row>
    <row r="1253" spans="1:21" x14ac:dyDescent="0.25">
      <c r="A1253" t="s">
        <v>186</v>
      </c>
      <c r="B1253" s="33">
        <v>834</v>
      </c>
      <c r="C1253" t="s">
        <v>54</v>
      </c>
      <c r="D1253" t="s">
        <v>64</v>
      </c>
      <c r="E1253" s="33">
        <v>29</v>
      </c>
      <c r="F1253" s="32">
        <v>262.07</v>
      </c>
      <c r="H1253" t="str">
        <f t="shared" si="122"/>
        <v>834Teton59765ID0090002-0129</v>
      </c>
      <c r="I1253" s="5">
        <f t="shared" si="123"/>
        <v>262.07</v>
      </c>
      <c r="K1253" t="s">
        <v>186</v>
      </c>
      <c r="L1253" s="33">
        <v>834</v>
      </c>
      <c r="M1253" t="s">
        <v>54</v>
      </c>
      <c r="N1253" t="s">
        <v>160</v>
      </c>
      <c r="O1253" s="33">
        <v>29</v>
      </c>
      <c r="P1253" s="32">
        <v>301.38</v>
      </c>
      <c r="R1253" t="str">
        <f t="shared" si="118"/>
        <v>834Teton59765ID0090002-0129</v>
      </c>
      <c r="S1253" s="5">
        <f t="shared" si="119"/>
        <v>301.38</v>
      </c>
      <c r="U1253" s="5"/>
    </row>
    <row r="1254" spans="1:21" x14ac:dyDescent="0.25">
      <c r="A1254" t="s">
        <v>186</v>
      </c>
      <c r="B1254" s="33">
        <v>834</v>
      </c>
      <c r="C1254" t="s">
        <v>54</v>
      </c>
      <c r="D1254" t="s">
        <v>64</v>
      </c>
      <c r="E1254" s="33">
        <v>30</v>
      </c>
      <c r="F1254" s="32">
        <v>265.82</v>
      </c>
      <c r="H1254" t="str">
        <f t="shared" si="122"/>
        <v>834Teton59765ID0090002-0130</v>
      </c>
      <c r="I1254" s="5">
        <f t="shared" si="123"/>
        <v>265.82</v>
      </c>
      <c r="K1254" t="s">
        <v>186</v>
      </c>
      <c r="L1254" s="33">
        <v>834</v>
      </c>
      <c r="M1254" t="s">
        <v>54</v>
      </c>
      <c r="N1254" t="s">
        <v>160</v>
      </c>
      <c r="O1254" s="33">
        <v>30</v>
      </c>
      <c r="P1254" s="32">
        <v>305.69</v>
      </c>
      <c r="R1254" t="str">
        <f t="shared" si="118"/>
        <v>834Teton59765ID0090002-0130</v>
      </c>
      <c r="S1254" s="5">
        <f t="shared" si="119"/>
        <v>305.69</v>
      </c>
      <c r="U1254" s="5"/>
    </row>
    <row r="1255" spans="1:21" x14ac:dyDescent="0.25">
      <c r="A1255" t="s">
        <v>186</v>
      </c>
      <c r="B1255" s="33">
        <v>834</v>
      </c>
      <c r="C1255" t="s">
        <v>54</v>
      </c>
      <c r="D1255" t="s">
        <v>64</v>
      </c>
      <c r="E1255" s="33">
        <v>31</v>
      </c>
      <c r="F1255" s="32">
        <v>271.44</v>
      </c>
      <c r="H1255" t="str">
        <f t="shared" si="122"/>
        <v>834Teton59765ID0090002-0131</v>
      </c>
      <c r="I1255" s="5">
        <f t="shared" si="123"/>
        <v>271.44</v>
      </c>
      <c r="K1255" t="s">
        <v>186</v>
      </c>
      <c r="L1255" s="33">
        <v>834</v>
      </c>
      <c r="M1255" t="s">
        <v>54</v>
      </c>
      <c r="N1255" t="s">
        <v>160</v>
      </c>
      <c r="O1255" s="33">
        <v>31</v>
      </c>
      <c r="P1255" s="32">
        <v>312.16000000000003</v>
      </c>
      <c r="R1255" t="str">
        <f t="shared" si="118"/>
        <v>834Teton59765ID0090002-0131</v>
      </c>
      <c r="S1255" s="5">
        <f t="shared" si="119"/>
        <v>312.16000000000003</v>
      </c>
      <c r="U1255" s="5"/>
    </row>
    <row r="1256" spans="1:21" x14ac:dyDescent="0.25">
      <c r="A1256" t="s">
        <v>186</v>
      </c>
      <c r="B1256" s="33">
        <v>834</v>
      </c>
      <c r="C1256" t="s">
        <v>54</v>
      </c>
      <c r="D1256" t="s">
        <v>64</v>
      </c>
      <c r="E1256" s="33">
        <v>32</v>
      </c>
      <c r="F1256" s="32">
        <v>277.06</v>
      </c>
      <c r="H1256" t="str">
        <f t="shared" si="122"/>
        <v>834Teton59765ID0090002-0132</v>
      </c>
      <c r="I1256" s="5">
        <f t="shared" si="123"/>
        <v>277.06</v>
      </c>
      <c r="K1256" t="s">
        <v>186</v>
      </c>
      <c r="L1256" s="33">
        <v>834</v>
      </c>
      <c r="M1256" t="s">
        <v>54</v>
      </c>
      <c r="N1256" t="s">
        <v>160</v>
      </c>
      <c r="O1256" s="33">
        <v>32</v>
      </c>
      <c r="P1256" s="32">
        <v>318.62</v>
      </c>
      <c r="R1256" t="str">
        <f t="shared" si="118"/>
        <v>834Teton59765ID0090002-0132</v>
      </c>
      <c r="S1256" s="5">
        <f t="shared" si="119"/>
        <v>318.62</v>
      </c>
      <c r="U1256" s="5"/>
    </row>
    <row r="1257" spans="1:21" x14ac:dyDescent="0.25">
      <c r="A1257" t="s">
        <v>186</v>
      </c>
      <c r="B1257" s="33">
        <v>834</v>
      </c>
      <c r="C1257" t="s">
        <v>54</v>
      </c>
      <c r="D1257" t="s">
        <v>64</v>
      </c>
      <c r="E1257" s="33">
        <v>33</v>
      </c>
      <c r="F1257" s="32">
        <v>280.58</v>
      </c>
      <c r="H1257" t="str">
        <f t="shared" si="122"/>
        <v>834Teton59765ID0090002-0133</v>
      </c>
      <c r="I1257" s="5">
        <f t="shared" si="123"/>
        <v>280.58</v>
      </c>
      <c r="K1257" t="s">
        <v>186</v>
      </c>
      <c r="L1257" s="33">
        <v>834</v>
      </c>
      <c r="M1257" t="s">
        <v>54</v>
      </c>
      <c r="N1257" t="s">
        <v>160</v>
      </c>
      <c r="O1257" s="33">
        <v>33</v>
      </c>
      <c r="P1257" s="32">
        <v>322.66000000000003</v>
      </c>
      <c r="R1257" t="str">
        <f t="shared" si="118"/>
        <v>834Teton59765ID0090002-0133</v>
      </c>
      <c r="S1257" s="5">
        <f t="shared" si="119"/>
        <v>322.66000000000003</v>
      </c>
      <c r="U1257" s="5"/>
    </row>
    <row r="1258" spans="1:21" x14ac:dyDescent="0.25">
      <c r="A1258" t="s">
        <v>186</v>
      </c>
      <c r="B1258" s="33">
        <v>834</v>
      </c>
      <c r="C1258" t="s">
        <v>54</v>
      </c>
      <c r="D1258" t="s">
        <v>64</v>
      </c>
      <c r="E1258" s="33">
        <v>34</v>
      </c>
      <c r="F1258" s="32">
        <v>284.32</v>
      </c>
      <c r="H1258" t="str">
        <f t="shared" si="122"/>
        <v>834Teton59765ID0090002-0134</v>
      </c>
      <c r="I1258" s="5">
        <f t="shared" si="123"/>
        <v>284.32</v>
      </c>
      <c r="K1258" t="s">
        <v>186</v>
      </c>
      <c r="L1258" s="33">
        <v>834</v>
      </c>
      <c r="M1258" t="s">
        <v>54</v>
      </c>
      <c r="N1258" t="s">
        <v>160</v>
      </c>
      <c r="O1258" s="33">
        <v>34</v>
      </c>
      <c r="P1258" s="32">
        <v>326.97000000000003</v>
      </c>
      <c r="R1258" t="str">
        <f t="shared" si="118"/>
        <v>834Teton59765ID0090002-0134</v>
      </c>
      <c r="S1258" s="5">
        <f t="shared" si="119"/>
        <v>326.97000000000003</v>
      </c>
      <c r="U1258" s="5"/>
    </row>
    <row r="1259" spans="1:21" x14ac:dyDescent="0.25">
      <c r="A1259" t="s">
        <v>186</v>
      </c>
      <c r="B1259" s="33">
        <v>834</v>
      </c>
      <c r="C1259" t="s">
        <v>54</v>
      </c>
      <c r="D1259" t="s">
        <v>64</v>
      </c>
      <c r="E1259" s="33">
        <v>35</v>
      </c>
      <c r="F1259" s="32">
        <v>286.2</v>
      </c>
      <c r="H1259" t="str">
        <f t="shared" si="122"/>
        <v>834Teton59765ID0090002-0135</v>
      </c>
      <c r="I1259" s="5">
        <f t="shared" si="123"/>
        <v>286.2</v>
      </c>
      <c r="K1259" t="s">
        <v>186</v>
      </c>
      <c r="L1259" s="33">
        <v>834</v>
      </c>
      <c r="M1259" t="s">
        <v>54</v>
      </c>
      <c r="N1259" t="s">
        <v>160</v>
      </c>
      <c r="O1259" s="33">
        <v>35</v>
      </c>
      <c r="P1259" s="32">
        <v>329.13</v>
      </c>
      <c r="R1259" t="str">
        <f t="shared" si="118"/>
        <v>834Teton59765ID0090002-0135</v>
      </c>
      <c r="S1259" s="5">
        <f t="shared" si="119"/>
        <v>329.13</v>
      </c>
      <c r="U1259" s="5"/>
    </row>
    <row r="1260" spans="1:21" x14ac:dyDescent="0.25">
      <c r="A1260" t="s">
        <v>186</v>
      </c>
      <c r="B1260" s="33">
        <v>834</v>
      </c>
      <c r="C1260" t="s">
        <v>54</v>
      </c>
      <c r="D1260" t="s">
        <v>64</v>
      </c>
      <c r="E1260" s="33">
        <v>36</v>
      </c>
      <c r="F1260" s="32">
        <v>288.07</v>
      </c>
      <c r="H1260" t="str">
        <f t="shared" si="122"/>
        <v>834Teton59765ID0090002-0136</v>
      </c>
      <c r="I1260" s="5">
        <f t="shared" si="123"/>
        <v>288.07</v>
      </c>
      <c r="K1260" t="s">
        <v>186</v>
      </c>
      <c r="L1260" s="33">
        <v>834</v>
      </c>
      <c r="M1260" t="s">
        <v>54</v>
      </c>
      <c r="N1260" t="s">
        <v>160</v>
      </c>
      <c r="O1260" s="33">
        <v>36</v>
      </c>
      <c r="P1260" s="32">
        <v>331.28</v>
      </c>
      <c r="R1260" t="str">
        <f t="shared" si="118"/>
        <v>834Teton59765ID0090002-0136</v>
      </c>
      <c r="S1260" s="5">
        <f t="shared" si="119"/>
        <v>331.28</v>
      </c>
      <c r="U1260" s="5"/>
    </row>
    <row r="1261" spans="1:21" x14ac:dyDescent="0.25">
      <c r="A1261" t="s">
        <v>186</v>
      </c>
      <c r="B1261" s="33">
        <v>834</v>
      </c>
      <c r="C1261" t="s">
        <v>54</v>
      </c>
      <c r="D1261" t="s">
        <v>64</v>
      </c>
      <c r="E1261" s="33">
        <v>37</v>
      </c>
      <c r="F1261" s="32">
        <v>289.94</v>
      </c>
      <c r="H1261" t="str">
        <f t="shared" si="122"/>
        <v>834Teton59765ID0090002-0137</v>
      </c>
      <c r="I1261" s="5">
        <f t="shared" si="123"/>
        <v>289.94</v>
      </c>
      <c r="K1261" t="s">
        <v>186</v>
      </c>
      <c r="L1261" s="33">
        <v>834</v>
      </c>
      <c r="M1261" t="s">
        <v>54</v>
      </c>
      <c r="N1261" t="s">
        <v>160</v>
      </c>
      <c r="O1261" s="33">
        <v>37</v>
      </c>
      <c r="P1261" s="32">
        <v>333.44</v>
      </c>
      <c r="R1261" t="str">
        <f t="shared" si="118"/>
        <v>834Teton59765ID0090002-0137</v>
      </c>
      <c r="S1261" s="5">
        <f t="shared" si="119"/>
        <v>333.44</v>
      </c>
      <c r="U1261" s="5"/>
    </row>
    <row r="1262" spans="1:21" x14ac:dyDescent="0.25">
      <c r="A1262" t="s">
        <v>186</v>
      </c>
      <c r="B1262" s="33">
        <v>834</v>
      </c>
      <c r="C1262" t="s">
        <v>54</v>
      </c>
      <c r="D1262" t="s">
        <v>64</v>
      </c>
      <c r="E1262" s="33">
        <v>38</v>
      </c>
      <c r="F1262" s="32">
        <v>291.82</v>
      </c>
      <c r="H1262" t="str">
        <f t="shared" si="122"/>
        <v>834Teton59765ID0090002-0138</v>
      </c>
      <c r="I1262" s="5">
        <f t="shared" si="123"/>
        <v>291.82</v>
      </c>
      <c r="K1262" t="s">
        <v>186</v>
      </c>
      <c r="L1262" s="33">
        <v>834</v>
      </c>
      <c r="M1262" t="s">
        <v>54</v>
      </c>
      <c r="N1262" t="s">
        <v>160</v>
      </c>
      <c r="O1262" s="33">
        <v>38</v>
      </c>
      <c r="P1262" s="32">
        <v>335.59</v>
      </c>
      <c r="R1262" t="str">
        <f t="shared" si="118"/>
        <v>834Teton59765ID0090002-0138</v>
      </c>
      <c r="S1262" s="5">
        <f t="shared" si="119"/>
        <v>335.59</v>
      </c>
      <c r="U1262" s="5"/>
    </row>
    <row r="1263" spans="1:21" x14ac:dyDescent="0.25">
      <c r="A1263" t="s">
        <v>186</v>
      </c>
      <c r="B1263" s="33">
        <v>834</v>
      </c>
      <c r="C1263" t="s">
        <v>54</v>
      </c>
      <c r="D1263" t="s">
        <v>64</v>
      </c>
      <c r="E1263" s="33">
        <v>39</v>
      </c>
      <c r="F1263" s="32">
        <v>295.56</v>
      </c>
      <c r="H1263" t="str">
        <f t="shared" si="122"/>
        <v>834Teton59765ID0090002-0139</v>
      </c>
      <c r="I1263" s="5">
        <f t="shared" si="123"/>
        <v>295.56</v>
      </c>
      <c r="K1263" t="s">
        <v>186</v>
      </c>
      <c r="L1263" s="33">
        <v>834</v>
      </c>
      <c r="M1263" t="s">
        <v>54</v>
      </c>
      <c r="N1263" t="s">
        <v>160</v>
      </c>
      <c r="O1263" s="33">
        <v>39</v>
      </c>
      <c r="P1263" s="32">
        <v>339.9</v>
      </c>
      <c r="R1263" t="str">
        <f t="shared" si="118"/>
        <v>834Teton59765ID0090002-0139</v>
      </c>
      <c r="S1263" s="5">
        <f t="shared" si="119"/>
        <v>339.9</v>
      </c>
      <c r="U1263" s="5"/>
    </row>
    <row r="1264" spans="1:21" x14ac:dyDescent="0.25">
      <c r="A1264" t="s">
        <v>186</v>
      </c>
      <c r="B1264" s="33">
        <v>834</v>
      </c>
      <c r="C1264" t="s">
        <v>54</v>
      </c>
      <c r="D1264" t="s">
        <v>64</v>
      </c>
      <c r="E1264" s="33">
        <v>40</v>
      </c>
      <c r="F1264" s="32">
        <v>299.31</v>
      </c>
      <c r="H1264" t="str">
        <f t="shared" si="122"/>
        <v>834Teton59765ID0090002-0140</v>
      </c>
      <c r="I1264" s="5">
        <f t="shared" si="123"/>
        <v>299.31</v>
      </c>
      <c r="K1264" t="s">
        <v>186</v>
      </c>
      <c r="L1264" s="33">
        <v>834</v>
      </c>
      <c r="M1264" t="s">
        <v>54</v>
      </c>
      <c r="N1264" t="s">
        <v>160</v>
      </c>
      <c r="O1264" s="33">
        <v>40</v>
      </c>
      <c r="P1264" s="32">
        <v>344.21</v>
      </c>
      <c r="R1264" t="str">
        <f t="shared" si="118"/>
        <v>834Teton59765ID0090002-0140</v>
      </c>
      <c r="S1264" s="5">
        <f t="shared" si="119"/>
        <v>344.21</v>
      </c>
      <c r="U1264" s="5"/>
    </row>
    <row r="1265" spans="1:21" x14ac:dyDescent="0.25">
      <c r="A1265" t="s">
        <v>186</v>
      </c>
      <c r="B1265" s="33">
        <v>834</v>
      </c>
      <c r="C1265" t="s">
        <v>54</v>
      </c>
      <c r="D1265" t="s">
        <v>64</v>
      </c>
      <c r="E1265" s="33">
        <v>41</v>
      </c>
      <c r="F1265" s="32">
        <v>304.93</v>
      </c>
      <c r="H1265" t="str">
        <f t="shared" si="122"/>
        <v>834Teton59765ID0090002-0141</v>
      </c>
      <c r="I1265" s="5">
        <f t="shared" si="123"/>
        <v>304.93</v>
      </c>
      <c r="K1265" t="s">
        <v>186</v>
      </c>
      <c r="L1265" s="33">
        <v>834</v>
      </c>
      <c r="M1265" t="s">
        <v>54</v>
      </c>
      <c r="N1265" t="s">
        <v>160</v>
      </c>
      <c r="O1265" s="33">
        <v>41</v>
      </c>
      <c r="P1265" s="32">
        <v>350.67</v>
      </c>
      <c r="R1265" t="str">
        <f t="shared" si="118"/>
        <v>834Teton59765ID0090002-0141</v>
      </c>
      <c r="S1265" s="5">
        <f t="shared" si="119"/>
        <v>350.67</v>
      </c>
      <c r="U1265" s="5"/>
    </row>
    <row r="1266" spans="1:21" x14ac:dyDescent="0.25">
      <c r="A1266" t="s">
        <v>186</v>
      </c>
      <c r="B1266" s="33">
        <v>834</v>
      </c>
      <c r="C1266" t="s">
        <v>54</v>
      </c>
      <c r="D1266" t="s">
        <v>64</v>
      </c>
      <c r="E1266" s="33">
        <v>42</v>
      </c>
      <c r="F1266" s="32">
        <v>310.32</v>
      </c>
      <c r="H1266" t="str">
        <f t="shared" si="122"/>
        <v>834Teton59765ID0090002-0142</v>
      </c>
      <c r="I1266" s="5">
        <f t="shared" si="123"/>
        <v>310.32</v>
      </c>
      <c r="K1266" t="s">
        <v>186</v>
      </c>
      <c r="L1266" s="33">
        <v>834</v>
      </c>
      <c r="M1266" t="s">
        <v>54</v>
      </c>
      <c r="N1266" t="s">
        <v>160</v>
      </c>
      <c r="O1266" s="33">
        <v>42</v>
      </c>
      <c r="P1266" s="32">
        <v>356.87</v>
      </c>
      <c r="R1266" t="str">
        <f t="shared" si="118"/>
        <v>834Teton59765ID0090002-0142</v>
      </c>
      <c r="S1266" s="5">
        <f t="shared" si="119"/>
        <v>356.87</v>
      </c>
      <c r="U1266" s="5"/>
    </row>
    <row r="1267" spans="1:21" x14ac:dyDescent="0.25">
      <c r="A1267" t="s">
        <v>186</v>
      </c>
      <c r="B1267" s="33">
        <v>834</v>
      </c>
      <c r="C1267" t="s">
        <v>54</v>
      </c>
      <c r="D1267" t="s">
        <v>64</v>
      </c>
      <c r="E1267" s="33">
        <v>43</v>
      </c>
      <c r="F1267" s="32">
        <v>317.81</v>
      </c>
      <c r="H1267" t="str">
        <f t="shared" si="122"/>
        <v>834Teton59765ID0090002-0143</v>
      </c>
      <c r="I1267" s="5">
        <f t="shared" si="123"/>
        <v>317.81</v>
      </c>
      <c r="K1267" t="s">
        <v>186</v>
      </c>
      <c r="L1267" s="33">
        <v>834</v>
      </c>
      <c r="M1267" t="s">
        <v>54</v>
      </c>
      <c r="N1267" t="s">
        <v>160</v>
      </c>
      <c r="O1267" s="33">
        <v>43</v>
      </c>
      <c r="P1267" s="32">
        <v>365.49</v>
      </c>
      <c r="R1267" t="str">
        <f t="shared" si="118"/>
        <v>834Teton59765ID0090002-0143</v>
      </c>
      <c r="S1267" s="5">
        <f t="shared" si="119"/>
        <v>365.49</v>
      </c>
      <c r="U1267" s="5"/>
    </row>
    <row r="1268" spans="1:21" x14ac:dyDescent="0.25">
      <c r="A1268" t="s">
        <v>186</v>
      </c>
      <c r="B1268" s="33">
        <v>834</v>
      </c>
      <c r="C1268" t="s">
        <v>54</v>
      </c>
      <c r="D1268" t="s">
        <v>64</v>
      </c>
      <c r="E1268" s="33">
        <v>44</v>
      </c>
      <c r="F1268" s="32">
        <v>327.18</v>
      </c>
      <c r="H1268" t="str">
        <f t="shared" si="122"/>
        <v>834Teton59765ID0090002-0144</v>
      </c>
      <c r="I1268" s="5">
        <f t="shared" si="123"/>
        <v>327.18</v>
      </c>
      <c r="K1268" t="s">
        <v>186</v>
      </c>
      <c r="L1268" s="33">
        <v>834</v>
      </c>
      <c r="M1268" t="s">
        <v>54</v>
      </c>
      <c r="N1268" t="s">
        <v>160</v>
      </c>
      <c r="O1268" s="33">
        <v>44</v>
      </c>
      <c r="P1268" s="32">
        <v>376.26</v>
      </c>
      <c r="R1268" t="str">
        <f t="shared" si="118"/>
        <v>834Teton59765ID0090002-0144</v>
      </c>
      <c r="S1268" s="5">
        <f t="shared" si="119"/>
        <v>376.26</v>
      </c>
      <c r="U1268" s="5"/>
    </row>
    <row r="1269" spans="1:21" x14ac:dyDescent="0.25">
      <c r="A1269" t="s">
        <v>186</v>
      </c>
      <c r="B1269" s="33">
        <v>834</v>
      </c>
      <c r="C1269" t="s">
        <v>54</v>
      </c>
      <c r="D1269" t="s">
        <v>64</v>
      </c>
      <c r="E1269" s="33">
        <v>45</v>
      </c>
      <c r="F1269" s="32">
        <v>338.19</v>
      </c>
      <c r="H1269" t="str">
        <f t="shared" si="122"/>
        <v>834Teton59765ID0090002-0145</v>
      </c>
      <c r="I1269" s="5">
        <f t="shared" si="123"/>
        <v>338.19</v>
      </c>
      <c r="K1269" t="s">
        <v>186</v>
      </c>
      <c r="L1269" s="33">
        <v>834</v>
      </c>
      <c r="M1269" t="s">
        <v>54</v>
      </c>
      <c r="N1269" t="s">
        <v>160</v>
      </c>
      <c r="O1269" s="33">
        <v>45</v>
      </c>
      <c r="P1269" s="32">
        <v>388.92</v>
      </c>
      <c r="R1269" t="str">
        <f t="shared" si="118"/>
        <v>834Teton59765ID0090002-0145</v>
      </c>
      <c r="S1269" s="5">
        <f t="shared" si="119"/>
        <v>388.92</v>
      </c>
      <c r="U1269" s="5"/>
    </row>
    <row r="1270" spans="1:21" x14ac:dyDescent="0.25">
      <c r="A1270" t="s">
        <v>186</v>
      </c>
      <c r="B1270" s="33">
        <v>834</v>
      </c>
      <c r="C1270" t="s">
        <v>54</v>
      </c>
      <c r="D1270" t="s">
        <v>64</v>
      </c>
      <c r="E1270" s="33">
        <v>46</v>
      </c>
      <c r="F1270" s="32">
        <v>351.31</v>
      </c>
      <c r="H1270" t="str">
        <f t="shared" si="122"/>
        <v>834Teton59765ID0090002-0146</v>
      </c>
      <c r="I1270" s="5">
        <f t="shared" si="123"/>
        <v>351.31</v>
      </c>
      <c r="K1270" t="s">
        <v>186</v>
      </c>
      <c r="L1270" s="33">
        <v>834</v>
      </c>
      <c r="M1270" t="s">
        <v>54</v>
      </c>
      <c r="N1270" t="s">
        <v>160</v>
      </c>
      <c r="O1270" s="33">
        <v>46</v>
      </c>
      <c r="P1270" s="32">
        <v>404</v>
      </c>
      <c r="R1270" t="str">
        <f t="shared" si="118"/>
        <v>834Teton59765ID0090002-0146</v>
      </c>
      <c r="S1270" s="5">
        <f t="shared" si="119"/>
        <v>404</v>
      </c>
      <c r="U1270" s="5"/>
    </row>
    <row r="1271" spans="1:21" x14ac:dyDescent="0.25">
      <c r="A1271" t="s">
        <v>186</v>
      </c>
      <c r="B1271" s="33">
        <v>834</v>
      </c>
      <c r="C1271" t="s">
        <v>54</v>
      </c>
      <c r="D1271" t="s">
        <v>64</v>
      </c>
      <c r="E1271" s="33">
        <v>47</v>
      </c>
      <c r="F1271" s="32">
        <v>366.06</v>
      </c>
      <c r="H1271" t="str">
        <f t="shared" si="122"/>
        <v>834Teton59765ID0090002-0147</v>
      </c>
      <c r="I1271" s="5">
        <f t="shared" si="123"/>
        <v>366.06</v>
      </c>
      <c r="K1271" t="s">
        <v>186</v>
      </c>
      <c r="L1271" s="33">
        <v>834</v>
      </c>
      <c r="M1271" t="s">
        <v>54</v>
      </c>
      <c r="N1271" t="s">
        <v>160</v>
      </c>
      <c r="O1271" s="33">
        <v>47</v>
      </c>
      <c r="P1271" s="32">
        <v>420.97</v>
      </c>
      <c r="R1271" t="str">
        <f t="shared" si="118"/>
        <v>834Teton59765ID0090002-0147</v>
      </c>
      <c r="S1271" s="5">
        <f t="shared" si="119"/>
        <v>420.97</v>
      </c>
      <c r="U1271" s="5"/>
    </row>
    <row r="1272" spans="1:21" x14ac:dyDescent="0.25">
      <c r="A1272" t="s">
        <v>186</v>
      </c>
      <c r="B1272" s="33">
        <v>834</v>
      </c>
      <c r="C1272" t="s">
        <v>54</v>
      </c>
      <c r="D1272" t="s">
        <v>64</v>
      </c>
      <c r="E1272" s="33">
        <v>48</v>
      </c>
      <c r="F1272" s="32">
        <v>382.92</v>
      </c>
      <c r="H1272" t="str">
        <f t="shared" si="122"/>
        <v>834Teton59765ID0090002-0148</v>
      </c>
      <c r="I1272" s="5">
        <f t="shared" si="123"/>
        <v>382.92</v>
      </c>
      <c r="K1272" t="s">
        <v>186</v>
      </c>
      <c r="L1272" s="33">
        <v>834</v>
      </c>
      <c r="M1272" t="s">
        <v>54</v>
      </c>
      <c r="N1272" t="s">
        <v>160</v>
      </c>
      <c r="O1272" s="33">
        <v>48</v>
      </c>
      <c r="P1272" s="32">
        <v>440.36</v>
      </c>
      <c r="R1272" t="str">
        <f t="shared" si="118"/>
        <v>834Teton59765ID0090002-0148</v>
      </c>
      <c r="S1272" s="5">
        <f t="shared" si="119"/>
        <v>440.36</v>
      </c>
      <c r="U1272" s="5"/>
    </row>
    <row r="1273" spans="1:21" x14ac:dyDescent="0.25">
      <c r="A1273" t="s">
        <v>186</v>
      </c>
      <c r="B1273" s="33">
        <v>834</v>
      </c>
      <c r="C1273" t="s">
        <v>54</v>
      </c>
      <c r="D1273" t="s">
        <v>64</v>
      </c>
      <c r="E1273" s="33">
        <v>49</v>
      </c>
      <c r="F1273" s="32">
        <v>399.55</v>
      </c>
      <c r="H1273" t="str">
        <f t="shared" si="122"/>
        <v>834Teton59765ID0090002-0149</v>
      </c>
      <c r="I1273" s="5">
        <f t="shared" si="123"/>
        <v>399.55</v>
      </c>
      <c r="K1273" t="s">
        <v>186</v>
      </c>
      <c r="L1273" s="33">
        <v>834</v>
      </c>
      <c r="M1273" t="s">
        <v>54</v>
      </c>
      <c r="N1273" t="s">
        <v>160</v>
      </c>
      <c r="O1273" s="33">
        <v>49</v>
      </c>
      <c r="P1273" s="32">
        <v>459.48</v>
      </c>
      <c r="R1273" t="str">
        <f t="shared" si="118"/>
        <v>834Teton59765ID0090002-0149</v>
      </c>
      <c r="S1273" s="5">
        <f t="shared" si="119"/>
        <v>459.48</v>
      </c>
      <c r="U1273" s="5"/>
    </row>
    <row r="1274" spans="1:21" x14ac:dyDescent="0.25">
      <c r="A1274" t="s">
        <v>186</v>
      </c>
      <c r="B1274" s="33">
        <v>834</v>
      </c>
      <c r="C1274" t="s">
        <v>54</v>
      </c>
      <c r="D1274" t="s">
        <v>64</v>
      </c>
      <c r="E1274" s="33">
        <v>50</v>
      </c>
      <c r="F1274" s="32">
        <v>418.29</v>
      </c>
      <c r="H1274" t="str">
        <f t="shared" si="122"/>
        <v>834Teton59765ID0090002-0150</v>
      </c>
      <c r="I1274" s="5">
        <f t="shared" si="123"/>
        <v>418.29</v>
      </c>
      <c r="K1274" t="s">
        <v>186</v>
      </c>
      <c r="L1274" s="33">
        <v>834</v>
      </c>
      <c r="M1274" t="s">
        <v>54</v>
      </c>
      <c r="N1274" t="s">
        <v>160</v>
      </c>
      <c r="O1274" s="33">
        <v>50</v>
      </c>
      <c r="P1274" s="32">
        <v>481.03</v>
      </c>
      <c r="R1274" t="str">
        <f t="shared" si="118"/>
        <v>834Teton59765ID0090002-0150</v>
      </c>
      <c r="S1274" s="5">
        <f t="shared" si="119"/>
        <v>481.03</v>
      </c>
      <c r="U1274" s="5"/>
    </row>
    <row r="1275" spans="1:21" x14ac:dyDescent="0.25">
      <c r="A1275" t="s">
        <v>186</v>
      </c>
      <c r="B1275" s="33">
        <v>834</v>
      </c>
      <c r="C1275" t="s">
        <v>54</v>
      </c>
      <c r="D1275" t="s">
        <v>64</v>
      </c>
      <c r="E1275" s="33">
        <v>51</v>
      </c>
      <c r="F1275" s="32">
        <v>436.79</v>
      </c>
      <c r="H1275" t="str">
        <f t="shared" si="122"/>
        <v>834Teton59765ID0090002-0151</v>
      </c>
      <c r="I1275" s="5">
        <f t="shared" si="123"/>
        <v>436.79</v>
      </c>
      <c r="K1275" t="s">
        <v>186</v>
      </c>
      <c r="L1275" s="33">
        <v>834</v>
      </c>
      <c r="M1275" t="s">
        <v>54</v>
      </c>
      <c r="N1275" t="s">
        <v>160</v>
      </c>
      <c r="O1275" s="33">
        <v>51</v>
      </c>
      <c r="P1275" s="32">
        <v>502.31</v>
      </c>
      <c r="R1275" t="str">
        <f t="shared" si="118"/>
        <v>834Teton59765ID0090002-0151</v>
      </c>
      <c r="S1275" s="5">
        <f t="shared" si="119"/>
        <v>502.31</v>
      </c>
      <c r="U1275" s="5"/>
    </row>
    <row r="1276" spans="1:21" x14ac:dyDescent="0.25">
      <c r="A1276" t="s">
        <v>186</v>
      </c>
      <c r="B1276" s="33">
        <v>834</v>
      </c>
      <c r="C1276" t="s">
        <v>54</v>
      </c>
      <c r="D1276" t="s">
        <v>64</v>
      </c>
      <c r="E1276" s="33">
        <v>52</v>
      </c>
      <c r="F1276" s="32">
        <v>457.17</v>
      </c>
      <c r="H1276" t="str">
        <f t="shared" si="122"/>
        <v>834Teton59765ID0090002-0152</v>
      </c>
      <c r="I1276" s="5">
        <f t="shared" si="123"/>
        <v>457.17</v>
      </c>
      <c r="K1276" t="s">
        <v>186</v>
      </c>
      <c r="L1276" s="33">
        <v>834</v>
      </c>
      <c r="M1276" t="s">
        <v>54</v>
      </c>
      <c r="N1276" t="s">
        <v>160</v>
      </c>
      <c r="O1276" s="33">
        <v>52</v>
      </c>
      <c r="P1276" s="32">
        <v>525.74</v>
      </c>
      <c r="R1276" t="str">
        <f t="shared" si="118"/>
        <v>834Teton59765ID0090002-0152</v>
      </c>
      <c r="S1276" s="5">
        <f t="shared" si="119"/>
        <v>525.74</v>
      </c>
      <c r="U1276" s="5"/>
    </row>
    <row r="1277" spans="1:21" x14ac:dyDescent="0.25">
      <c r="A1277" t="s">
        <v>186</v>
      </c>
      <c r="B1277" s="33">
        <v>834</v>
      </c>
      <c r="C1277" t="s">
        <v>54</v>
      </c>
      <c r="D1277" t="s">
        <v>64</v>
      </c>
      <c r="E1277" s="33">
        <v>53</v>
      </c>
      <c r="F1277" s="32">
        <v>477.78</v>
      </c>
      <c r="H1277" t="str">
        <f t="shared" si="122"/>
        <v>834Teton59765ID0090002-0153</v>
      </c>
      <c r="I1277" s="5">
        <f t="shared" si="123"/>
        <v>477.78</v>
      </c>
      <c r="K1277" t="s">
        <v>186</v>
      </c>
      <c r="L1277" s="33">
        <v>834</v>
      </c>
      <c r="M1277" t="s">
        <v>54</v>
      </c>
      <c r="N1277" t="s">
        <v>160</v>
      </c>
      <c r="O1277" s="33">
        <v>53</v>
      </c>
      <c r="P1277" s="32">
        <v>549.44000000000005</v>
      </c>
      <c r="R1277" t="str">
        <f t="shared" si="118"/>
        <v>834Teton59765ID0090002-0153</v>
      </c>
      <c r="S1277" s="5">
        <f t="shared" si="119"/>
        <v>549.44000000000005</v>
      </c>
      <c r="U1277" s="5"/>
    </row>
    <row r="1278" spans="1:21" x14ac:dyDescent="0.25">
      <c r="A1278" t="s">
        <v>186</v>
      </c>
      <c r="B1278" s="33">
        <v>834</v>
      </c>
      <c r="C1278" t="s">
        <v>54</v>
      </c>
      <c r="D1278" t="s">
        <v>64</v>
      </c>
      <c r="E1278" s="33">
        <v>54</v>
      </c>
      <c r="F1278" s="32">
        <v>500.02</v>
      </c>
      <c r="H1278" t="str">
        <f t="shared" si="122"/>
        <v>834Teton59765ID0090002-0154</v>
      </c>
      <c r="I1278" s="5">
        <f t="shared" si="123"/>
        <v>500.02</v>
      </c>
      <c r="K1278" t="s">
        <v>186</v>
      </c>
      <c r="L1278" s="33">
        <v>834</v>
      </c>
      <c r="M1278" t="s">
        <v>54</v>
      </c>
      <c r="N1278" t="s">
        <v>160</v>
      </c>
      <c r="O1278" s="33">
        <v>54</v>
      </c>
      <c r="P1278" s="32">
        <v>575.03</v>
      </c>
      <c r="R1278" t="str">
        <f t="shared" si="118"/>
        <v>834Teton59765ID0090002-0154</v>
      </c>
      <c r="S1278" s="5">
        <f t="shared" si="119"/>
        <v>575.03</v>
      </c>
      <c r="U1278" s="5"/>
    </row>
    <row r="1279" spans="1:21" x14ac:dyDescent="0.25">
      <c r="A1279" t="s">
        <v>186</v>
      </c>
      <c r="B1279" s="33">
        <v>834</v>
      </c>
      <c r="C1279" t="s">
        <v>54</v>
      </c>
      <c r="D1279" t="s">
        <v>64</v>
      </c>
      <c r="E1279" s="33">
        <v>55</v>
      </c>
      <c r="F1279" s="32">
        <v>522.27</v>
      </c>
      <c r="H1279" t="str">
        <f t="shared" si="122"/>
        <v>834Teton59765ID0090002-0155</v>
      </c>
      <c r="I1279" s="5">
        <f t="shared" si="123"/>
        <v>522.27</v>
      </c>
      <c r="K1279" t="s">
        <v>186</v>
      </c>
      <c r="L1279" s="33">
        <v>834</v>
      </c>
      <c r="M1279" t="s">
        <v>54</v>
      </c>
      <c r="N1279" t="s">
        <v>160</v>
      </c>
      <c r="O1279" s="33">
        <v>55</v>
      </c>
      <c r="P1279" s="32">
        <v>600.61</v>
      </c>
      <c r="R1279" t="str">
        <f t="shared" si="118"/>
        <v>834Teton59765ID0090002-0155</v>
      </c>
      <c r="S1279" s="5">
        <f t="shared" si="119"/>
        <v>600.61</v>
      </c>
      <c r="U1279" s="5"/>
    </row>
    <row r="1280" spans="1:21" x14ac:dyDescent="0.25">
      <c r="A1280" t="s">
        <v>186</v>
      </c>
      <c r="B1280" s="33">
        <v>834</v>
      </c>
      <c r="C1280" t="s">
        <v>54</v>
      </c>
      <c r="D1280" t="s">
        <v>64</v>
      </c>
      <c r="E1280" s="33">
        <v>56</v>
      </c>
      <c r="F1280" s="32">
        <v>546.4</v>
      </c>
      <c r="H1280" t="str">
        <f t="shared" si="122"/>
        <v>834Teton59765ID0090002-0156</v>
      </c>
      <c r="I1280" s="5">
        <f t="shared" si="123"/>
        <v>546.4</v>
      </c>
      <c r="K1280" t="s">
        <v>186</v>
      </c>
      <c r="L1280" s="33">
        <v>834</v>
      </c>
      <c r="M1280" t="s">
        <v>54</v>
      </c>
      <c r="N1280" t="s">
        <v>160</v>
      </c>
      <c r="O1280" s="33">
        <v>56</v>
      </c>
      <c r="P1280" s="32">
        <v>628.36</v>
      </c>
      <c r="R1280" t="str">
        <f t="shared" si="118"/>
        <v>834Teton59765ID0090002-0156</v>
      </c>
      <c r="S1280" s="5">
        <f t="shared" si="119"/>
        <v>628.36</v>
      </c>
      <c r="U1280" s="5"/>
    </row>
    <row r="1281" spans="1:21" x14ac:dyDescent="0.25">
      <c r="A1281" t="s">
        <v>186</v>
      </c>
      <c r="B1281" s="33">
        <v>834</v>
      </c>
      <c r="C1281" t="s">
        <v>54</v>
      </c>
      <c r="D1281" t="s">
        <v>64</v>
      </c>
      <c r="E1281" s="33">
        <v>57</v>
      </c>
      <c r="F1281" s="32">
        <v>570.75</v>
      </c>
      <c r="H1281" t="str">
        <f t="shared" si="122"/>
        <v>834Teton59765ID0090002-0157</v>
      </c>
      <c r="I1281" s="5">
        <f t="shared" si="123"/>
        <v>570.75</v>
      </c>
      <c r="K1281" t="s">
        <v>186</v>
      </c>
      <c r="L1281" s="33">
        <v>834</v>
      </c>
      <c r="M1281" t="s">
        <v>54</v>
      </c>
      <c r="N1281" t="s">
        <v>160</v>
      </c>
      <c r="O1281" s="33">
        <v>57</v>
      </c>
      <c r="P1281" s="32">
        <v>656.37</v>
      </c>
      <c r="R1281" t="str">
        <f t="shared" si="118"/>
        <v>834Teton59765ID0090002-0157</v>
      </c>
      <c r="S1281" s="5">
        <f t="shared" si="119"/>
        <v>656.37</v>
      </c>
      <c r="U1281" s="5"/>
    </row>
    <row r="1282" spans="1:21" x14ac:dyDescent="0.25">
      <c r="A1282" t="s">
        <v>186</v>
      </c>
      <c r="B1282" s="33">
        <v>834</v>
      </c>
      <c r="C1282" t="s">
        <v>54</v>
      </c>
      <c r="D1282" t="s">
        <v>64</v>
      </c>
      <c r="E1282" s="33">
        <v>58</v>
      </c>
      <c r="F1282" s="32">
        <v>596.75</v>
      </c>
      <c r="H1282" t="str">
        <f t="shared" si="122"/>
        <v>834Teton59765ID0090002-0158</v>
      </c>
      <c r="I1282" s="5">
        <f t="shared" si="123"/>
        <v>596.75</v>
      </c>
      <c r="K1282" t="s">
        <v>186</v>
      </c>
      <c r="L1282" s="33">
        <v>834</v>
      </c>
      <c r="M1282" t="s">
        <v>54</v>
      </c>
      <c r="N1282" t="s">
        <v>160</v>
      </c>
      <c r="O1282" s="33">
        <v>58</v>
      </c>
      <c r="P1282" s="32">
        <v>686.26</v>
      </c>
      <c r="R1282" t="str">
        <f t="shared" ref="R1282:R1345" si="124">L1282&amp;M1282&amp;K1282&amp;O1282</f>
        <v>834Teton59765ID0090002-0158</v>
      </c>
      <c r="S1282" s="5">
        <f t="shared" ref="S1282:S1345" si="125">P1282</f>
        <v>686.26</v>
      </c>
      <c r="U1282" s="5"/>
    </row>
    <row r="1283" spans="1:21" x14ac:dyDescent="0.25">
      <c r="A1283" t="s">
        <v>186</v>
      </c>
      <c r="B1283" s="33">
        <v>834</v>
      </c>
      <c r="C1283" t="s">
        <v>54</v>
      </c>
      <c r="D1283" t="s">
        <v>64</v>
      </c>
      <c r="E1283" s="33">
        <v>59</v>
      </c>
      <c r="F1283" s="32">
        <v>609.63</v>
      </c>
      <c r="H1283" t="str">
        <f t="shared" si="122"/>
        <v>834Teton59765ID0090002-0159</v>
      </c>
      <c r="I1283" s="5">
        <f t="shared" si="123"/>
        <v>609.63</v>
      </c>
      <c r="K1283" t="s">
        <v>186</v>
      </c>
      <c r="L1283" s="33">
        <v>834</v>
      </c>
      <c r="M1283" t="s">
        <v>54</v>
      </c>
      <c r="N1283" t="s">
        <v>160</v>
      </c>
      <c r="O1283" s="33">
        <v>59</v>
      </c>
      <c r="P1283" s="32">
        <v>701.08</v>
      </c>
      <c r="R1283" t="str">
        <f t="shared" si="124"/>
        <v>834Teton59765ID0090002-0159</v>
      </c>
      <c r="S1283" s="5">
        <f t="shared" si="125"/>
        <v>701.08</v>
      </c>
      <c r="U1283" s="5"/>
    </row>
    <row r="1284" spans="1:21" x14ac:dyDescent="0.25">
      <c r="A1284" t="s">
        <v>186</v>
      </c>
      <c r="B1284" s="33">
        <v>834</v>
      </c>
      <c r="C1284" t="s">
        <v>54</v>
      </c>
      <c r="D1284" t="s">
        <v>64</v>
      </c>
      <c r="E1284" s="33">
        <v>60</v>
      </c>
      <c r="F1284" s="32">
        <v>635.63</v>
      </c>
      <c r="H1284" t="str">
        <f t="shared" si="122"/>
        <v>834Teton59765ID0090002-0160</v>
      </c>
      <c r="I1284" s="5">
        <f t="shared" si="123"/>
        <v>635.63</v>
      </c>
      <c r="K1284" t="s">
        <v>186</v>
      </c>
      <c r="L1284" s="33">
        <v>834</v>
      </c>
      <c r="M1284" t="s">
        <v>54</v>
      </c>
      <c r="N1284" t="s">
        <v>160</v>
      </c>
      <c r="O1284" s="33">
        <v>60</v>
      </c>
      <c r="P1284" s="32">
        <v>730.97</v>
      </c>
      <c r="R1284" t="str">
        <f t="shared" si="124"/>
        <v>834Teton59765ID0090002-0160</v>
      </c>
      <c r="S1284" s="5">
        <f t="shared" si="125"/>
        <v>730.97</v>
      </c>
      <c r="U1284" s="5"/>
    </row>
    <row r="1285" spans="1:21" x14ac:dyDescent="0.25">
      <c r="A1285" t="s">
        <v>186</v>
      </c>
      <c r="B1285" s="33">
        <v>834</v>
      </c>
      <c r="C1285" t="s">
        <v>54</v>
      </c>
      <c r="D1285" t="s">
        <v>64</v>
      </c>
      <c r="E1285" s="33">
        <v>61</v>
      </c>
      <c r="F1285" s="32">
        <v>658.11</v>
      </c>
      <c r="H1285" t="str">
        <f t="shared" si="122"/>
        <v>834Teton59765ID0090002-0161</v>
      </c>
      <c r="I1285" s="5">
        <f t="shared" si="123"/>
        <v>658.11</v>
      </c>
      <c r="K1285" t="s">
        <v>186</v>
      </c>
      <c r="L1285" s="33">
        <v>834</v>
      </c>
      <c r="M1285" t="s">
        <v>54</v>
      </c>
      <c r="N1285" t="s">
        <v>160</v>
      </c>
      <c r="O1285" s="33">
        <v>61</v>
      </c>
      <c r="P1285" s="32">
        <v>756.83</v>
      </c>
      <c r="R1285" t="str">
        <f t="shared" si="124"/>
        <v>834Teton59765ID0090002-0161</v>
      </c>
      <c r="S1285" s="5">
        <f t="shared" si="125"/>
        <v>756.83</v>
      </c>
      <c r="U1285" s="5"/>
    </row>
    <row r="1286" spans="1:21" x14ac:dyDescent="0.25">
      <c r="A1286" t="s">
        <v>186</v>
      </c>
      <c r="B1286" s="33">
        <v>834</v>
      </c>
      <c r="C1286" t="s">
        <v>54</v>
      </c>
      <c r="D1286" t="s">
        <v>64</v>
      </c>
      <c r="E1286" s="33">
        <v>62</v>
      </c>
      <c r="F1286" s="32">
        <v>672.87</v>
      </c>
      <c r="H1286" t="str">
        <f t="shared" si="122"/>
        <v>834Teton59765ID0090002-0162</v>
      </c>
      <c r="I1286" s="5">
        <f t="shared" si="123"/>
        <v>672.87</v>
      </c>
      <c r="K1286" t="s">
        <v>186</v>
      </c>
      <c r="L1286" s="33">
        <v>834</v>
      </c>
      <c r="M1286" t="s">
        <v>54</v>
      </c>
      <c r="N1286" t="s">
        <v>160</v>
      </c>
      <c r="O1286" s="33">
        <v>62</v>
      </c>
      <c r="P1286" s="32">
        <v>773.8</v>
      </c>
      <c r="R1286" t="str">
        <f t="shared" si="124"/>
        <v>834Teton59765ID0090002-0162</v>
      </c>
      <c r="S1286" s="5">
        <f t="shared" si="125"/>
        <v>773.8</v>
      </c>
      <c r="U1286" s="5"/>
    </row>
    <row r="1287" spans="1:21" x14ac:dyDescent="0.25">
      <c r="A1287" t="s">
        <v>186</v>
      </c>
      <c r="B1287" s="33">
        <v>834</v>
      </c>
      <c r="C1287" t="s">
        <v>54</v>
      </c>
      <c r="D1287" t="s">
        <v>64</v>
      </c>
      <c r="E1287" s="33">
        <v>63</v>
      </c>
      <c r="F1287" s="32">
        <v>691.37</v>
      </c>
      <c r="H1287" t="str">
        <f t="shared" si="122"/>
        <v>834Teton59765ID0090002-0163</v>
      </c>
      <c r="I1287" s="5">
        <f t="shared" si="123"/>
        <v>691.37</v>
      </c>
      <c r="K1287" t="s">
        <v>186</v>
      </c>
      <c r="L1287" s="33">
        <v>834</v>
      </c>
      <c r="M1287" t="s">
        <v>54</v>
      </c>
      <c r="N1287" t="s">
        <v>160</v>
      </c>
      <c r="O1287" s="33">
        <v>63</v>
      </c>
      <c r="P1287" s="32">
        <v>795.07</v>
      </c>
      <c r="R1287" t="str">
        <f t="shared" si="124"/>
        <v>834Teton59765ID0090002-0163</v>
      </c>
      <c r="S1287" s="5">
        <f t="shared" si="125"/>
        <v>795.07</v>
      </c>
      <c r="U1287" s="5"/>
    </row>
    <row r="1288" spans="1:21" x14ac:dyDescent="0.25">
      <c r="A1288" t="s">
        <v>186</v>
      </c>
      <c r="B1288" s="33">
        <v>834</v>
      </c>
      <c r="C1288" t="s">
        <v>54</v>
      </c>
      <c r="D1288" t="s">
        <v>64</v>
      </c>
      <c r="E1288" s="33">
        <v>64</v>
      </c>
      <c r="F1288" s="32">
        <v>702.6</v>
      </c>
      <c r="H1288" t="str">
        <f t="shared" si="122"/>
        <v>834Teton59765ID0090002-0164</v>
      </c>
      <c r="I1288" s="5">
        <f t="shared" si="123"/>
        <v>702.6</v>
      </c>
      <c r="K1288" t="s">
        <v>186</v>
      </c>
      <c r="L1288" s="33">
        <v>834</v>
      </c>
      <c r="M1288" t="s">
        <v>54</v>
      </c>
      <c r="N1288" t="s">
        <v>160</v>
      </c>
      <c r="O1288" s="33">
        <v>64</v>
      </c>
      <c r="P1288" s="32">
        <v>807.99</v>
      </c>
      <c r="R1288" t="str">
        <f t="shared" si="124"/>
        <v>834Teton59765ID0090002-0164</v>
      </c>
      <c r="S1288" s="5">
        <f t="shared" si="125"/>
        <v>807.99</v>
      </c>
      <c r="U1288" s="5"/>
    </row>
    <row r="1289" spans="1:21" x14ac:dyDescent="0.25">
      <c r="A1289" t="s">
        <v>186</v>
      </c>
      <c r="B1289" s="33">
        <v>834</v>
      </c>
      <c r="C1289" t="s">
        <v>54</v>
      </c>
      <c r="D1289" t="s">
        <v>64</v>
      </c>
      <c r="E1289" s="33">
        <v>65</v>
      </c>
      <c r="F1289" s="32">
        <v>702.6</v>
      </c>
      <c r="H1289" t="str">
        <f t="shared" si="122"/>
        <v>834Teton59765ID0090002-0165</v>
      </c>
      <c r="I1289" s="5">
        <f t="shared" si="123"/>
        <v>702.6</v>
      </c>
      <c r="K1289" t="s">
        <v>186</v>
      </c>
      <c r="L1289" s="33">
        <v>834</v>
      </c>
      <c r="M1289" t="s">
        <v>54</v>
      </c>
      <c r="N1289" t="s">
        <v>160</v>
      </c>
      <c r="O1289" s="33">
        <v>65</v>
      </c>
      <c r="P1289" s="32">
        <v>807.99</v>
      </c>
      <c r="R1289" t="str">
        <f t="shared" si="124"/>
        <v>834Teton59765ID0090002-0165</v>
      </c>
      <c r="S1289" s="5">
        <f t="shared" si="125"/>
        <v>807.99</v>
      </c>
      <c r="U1289" s="5"/>
    </row>
    <row r="1290" spans="1:21" x14ac:dyDescent="0.25">
      <c r="A1290" t="s">
        <v>7</v>
      </c>
      <c r="B1290" s="33">
        <v>835</v>
      </c>
      <c r="C1290" t="s">
        <v>22</v>
      </c>
      <c r="D1290" t="s">
        <v>64</v>
      </c>
      <c r="E1290" s="33">
        <v>20</v>
      </c>
      <c r="F1290" s="32">
        <v>151.15</v>
      </c>
      <c r="H1290" t="str">
        <f t="shared" ref="H1290:H1322" si="126">B1290&amp;C1290&amp;A1290&amp;E1290</f>
        <v>835Adams26002ID0010018-0120</v>
      </c>
      <c r="I1290" s="5">
        <f t="shared" ref="I1290:I1322" si="127">F1290</f>
        <v>151.15</v>
      </c>
      <c r="K1290" t="s">
        <v>7</v>
      </c>
      <c r="L1290" s="33">
        <v>835</v>
      </c>
      <c r="M1290" t="s">
        <v>22</v>
      </c>
      <c r="N1290" t="s">
        <v>160</v>
      </c>
      <c r="O1290" s="33">
        <v>20</v>
      </c>
      <c r="P1290" s="32">
        <v>151.15</v>
      </c>
      <c r="R1290" t="str">
        <f t="shared" si="124"/>
        <v>835Adams26002ID0010018-0120</v>
      </c>
      <c r="S1290" s="5">
        <f t="shared" si="125"/>
        <v>151.15</v>
      </c>
      <c r="U1290" s="5"/>
    </row>
    <row r="1291" spans="1:21" x14ac:dyDescent="0.25">
      <c r="A1291" t="s">
        <v>7</v>
      </c>
      <c r="B1291" s="33">
        <v>835</v>
      </c>
      <c r="C1291" t="s">
        <v>22</v>
      </c>
      <c r="D1291" t="s">
        <v>64</v>
      </c>
      <c r="E1291" s="33">
        <v>21</v>
      </c>
      <c r="F1291" s="32">
        <v>238.04</v>
      </c>
      <c r="H1291" t="str">
        <f t="shared" si="126"/>
        <v>835Adams26002ID0010018-0121</v>
      </c>
      <c r="I1291" s="5">
        <f t="shared" si="127"/>
        <v>238.04</v>
      </c>
      <c r="K1291" t="s">
        <v>7</v>
      </c>
      <c r="L1291" s="33">
        <v>835</v>
      </c>
      <c r="M1291" t="s">
        <v>22</v>
      </c>
      <c r="N1291" t="s">
        <v>160</v>
      </c>
      <c r="O1291" s="33">
        <v>21</v>
      </c>
      <c r="P1291" s="32">
        <v>261.83999999999997</v>
      </c>
      <c r="R1291" t="str">
        <f t="shared" si="124"/>
        <v>835Adams26002ID0010018-0121</v>
      </c>
      <c r="S1291" s="5">
        <f t="shared" si="125"/>
        <v>261.83999999999997</v>
      </c>
      <c r="U1291" s="5"/>
    </row>
    <row r="1292" spans="1:21" x14ac:dyDescent="0.25">
      <c r="A1292" t="s">
        <v>7</v>
      </c>
      <c r="B1292" s="33">
        <v>835</v>
      </c>
      <c r="C1292" t="s">
        <v>22</v>
      </c>
      <c r="D1292" t="s">
        <v>64</v>
      </c>
      <c r="E1292" s="33">
        <v>22</v>
      </c>
      <c r="F1292" s="32">
        <v>238.04</v>
      </c>
      <c r="H1292" t="str">
        <f t="shared" si="126"/>
        <v>835Adams26002ID0010018-0122</v>
      </c>
      <c r="I1292" s="5">
        <f t="shared" si="127"/>
        <v>238.04</v>
      </c>
      <c r="K1292" t="s">
        <v>7</v>
      </c>
      <c r="L1292" s="33">
        <v>835</v>
      </c>
      <c r="M1292" t="s">
        <v>22</v>
      </c>
      <c r="N1292" t="s">
        <v>160</v>
      </c>
      <c r="O1292" s="33">
        <v>22</v>
      </c>
      <c r="P1292" s="32">
        <v>261.83999999999997</v>
      </c>
      <c r="R1292" t="str">
        <f t="shared" si="124"/>
        <v>835Adams26002ID0010018-0122</v>
      </c>
      <c r="S1292" s="5">
        <f t="shared" si="125"/>
        <v>261.83999999999997</v>
      </c>
      <c r="U1292" s="5"/>
    </row>
    <row r="1293" spans="1:21" x14ac:dyDescent="0.25">
      <c r="A1293" t="s">
        <v>7</v>
      </c>
      <c r="B1293" s="33">
        <v>835</v>
      </c>
      <c r="C1293" t="s">
        <v>22</v>
      </c>
      <c r="D1293" t="s">
        <v>64</v>
      </c>
      <c r="E1293" s="33">
        <v>23</v>
      </c>
      <c r="F1293" s="32">
        <v>238.04</v>
      </c>
      <c r="H1293" t="str">
        <f t="shared" si="126"/>
        <v>835Adams26002ID0010018-0123</v>
      </c>
      <c r="I1293" s="5">
        <f t="shared" si="127"/>
        <v>238.04</v>
      </c>
      <c r="K1293" t="s">
        <v>7</v>
      </c>
      <c r="L1293" s="33">
        <v>835</v>
      </c>
      <c r="M1293" t="s">
        <v>22</v>
      </c>
      <c r="N1293" t="s">
        <v>160</v>
      </c>
      <c r="O1293" s="33">
        <v>23</v>
      </c>
      <c r="P1293" s="32">
        <v>261.83999999999997</v>
      </c>
      <c r="R1293" t="str">
        <f t="shared" si="124"/>
        <v>835Adams26002ID0010018-0123</v>
      </c>
      <c r="S1293" s="5">
        <f t="shared" si="125"/>
        <v>261.83999999999997</v>
      </c>
      <c r="U1293" s="5"/>
    </row>
    <row r="1294" spans="1:21" x14ac:dyDescent="0.25">
      <c r="A1294" t="s">
        <v>7</v>
      </c>
      <c r="B1294" s="33">
        <v>835</v>
      </c>
      <c r="C1294" t="s">
        <v>22</v>
      </c>
      <c r="D1294" t="s">
        <v>64</v>
      </c>
      <c r="E1294" s="33">
        <v>24</v>
      </c>
      <c r="F1294" s="32">
        <v>238.04</v>
      </c>
      <c r="H1294" t="str">
        <f t="shared" si="126"/>
        <v>835Adams26002ID0010018-0124</v>
      </c>
      <c r="I1294" s="5">
        <f t="shared" si="127"/>
        <v>238.04</v>
      </c>
      <c r="K1294" t="s">
        <v>7</v>
      </c>
      <c r="L1294" s="33">
        <v>835</v>
      </c>
      <c r="M1294" t="s">
        <v>22</v>
      </c>
      <c r="N1294" t="s">
        <v>160</v>
      </c>
      <c r="O1294" s="33">
        <v>24</v>
      </c>
      <c r="P1294" s="32">
        <v>261.83999999999997</v>
      </c>
      <c r="R1294" t="str">
        <f t="shared" si="124"/>
        <v>835Adams26002ID0010018-0124</v>
      </c>
      <c r="S1294" s="5">
        <f t="shared" si="125"/>
        <v>261.83999999999997</v>
      </c>
      <c r="U1294" s="5"/>
    </row>
    <row r="1295" spans="1:21" x14ac:dyDescent="0.25">
      <c r="A1295" t="s">
        <v>7</v>
      </c>
      <c r="B1295" s="33">
        <v>835</v>
      </c>
      <c r="C1295" t="s">
        <v>22</v>
      </c>
      <c r="D1295" t="s">
        <v>64</v>
      </c>
      <c r="E1295" s="33">
        <v>25</v>
      </c>
      <c r="F1295" s="32">
        <v>239</v>
      </c>
      <c r="H1295" t="str">
        <f t="shared" si="126"/>
        <v>835Adams26002ID0010018-0125</v>
      </c>
      <c r="I1295" s="5">
        <f t="shared" si="127"/>
        <v>239</v>
      </c>
      <c r="K1295" t="s">
        <v>7</v>
      </c>
      <c r="L1295" s="33">
        <v>835</v>
      </c>
      <c r="M1295" t="s">
        <v>22</v>
      </c>
      <c r="N1295" t="s">
        <v>160</v>
      </c>
      <c r="O1295" s="33">
        <v>25</v>
      </c>
      <c r="P1295" s="32">
        <v>262.89999999999998</v>
      </c>
      <c r="R1295" t="str">
        <f t="shared" si="124"/>
        <v>835Adams26002ID0010018-0125</v>
      </c>
      <c r="S1295" s="5">
        <f t="shared" si="125"/>
        <v>262.89999999999998</v>
      </c>
      <c r="U1295" s="5"/>
    </row>
    <row r="1296" spans="1:21" x14ac:dyDescent="0.25">
      <c r="A1296" t="s">
        <v>7</v>
      </c>
      <c r="B1296" s="33">
        <v>835</v>
      </c>
      <c r="C1296" t="s">
        <v>22</v>
      </c>
      <c r="D1296" t="s">
        <v>64</v>
      </c>
      <c r="E1296" s="33">
        <v>26</v>
      </c>
      <c r="F1296" s="32">
        <v>243.75</v>
      </c>
      <c r="H1296" t="str">
        <f t="shared" si="126"/>
        <v>835Adams26002ID0010018-0126</v>
      </c>
      <c r="I1296" s="5">
        <f t="shared" si="127"/>
        <v>243.75</v>
      </c>
      <c r="K1296" t="s">
        <v>7</v>
      </c>
      <c r="L1296" s="33">
        <v>835</v>
      </c>
      <c r="M1296" t="s">
        <v>22</v>
      </c>
      <c r="N1296" t="s">
        <v>160</v>
      </c>
      <c r="O1296" s="33">
        <v>26</v>
      </c>
      <c r="P1296" s="32">
        <v>268.13</v>
      </c>
      <c r="R1296" t="str">
        <f t="shared" si="124"/>
        <v>835Adams26002ID0010018-0126</v>
      </c>
      <c r="S1296" s="5">
        <f t="shared" si="125"/>
        <v>268.13</v>
      </c>
      <c r="U1296" s="5"/>
    </row>
    <row r="1297" spans="1:21" x14ac:dyDescent="0.25">
      <c r="A1297" t="s">
        <v>7</v>
      </c>
      <c r="B1297" s="33">
        <v>835</v>
      </c>
      <c r="C1297" t="s">
        <v>22</v>
      </c>
      <c r="D1297" t="s">
        <v>64</v>
      </c>
      <c r="E1297" s="33">
        <v>27</v>
      </c>
      <c r="F1297" s="32">
        <v>249.47</v>
      </c>
      <c r="H1297" t="str">
        <f t="shared" si="126"/>
        <v>835Adams26002ID0010018-0127</v>
      </c>
      <c r="I1297" s="5">
        <f t="shared" si="127"/>
        <v>249.47</v>
      </c>
      <c r="K1297" t="s">
        <v>7</v>
      </c>
      <c r="L1297" s="33">
        <v>835</v>
      </c>
      <c r="M1297" t="s">
        <v>22</v>
      </c>
      <c r="N1297" t="s">
        <v>160</v>
      </c>
      <c r="O1297" s="33">
        <v>27</v>
      </c>
      <c r="P1297" s="32">
        <v>274.42</v>
      </c>
      <c r="R1297" t="str">
        <f t="shared" si="124"/>
        <v>835Adams26002ID0010018-0127</v>
      </c>
      <c r="S1297" s="5">
        <f t="shared" si="125"/>
        <v>274.42</v>
      </c>
      <c r="U1297" s="5"/>
    </row>
    <row r="1298" spans="1:21" x14ac:dyDescent="0.25">
      <c r="A1298" t="s">
        <v>7</v>
      </c>
      <c r="B1298" s="33">
        <v>835</v>
      </c>
      <c r="C1298" t="s">
        <v>22</v>
      </c>
      <c r="D1298" t="s">
        <v>64</v>
      </c>
      <c r="E1298" s="33">
        <v>28</v>
      </c>
      <c r="F1298" s="32">
        <v>258.75</v>
      </c>
      <c r="H1298" t="str">
        <f t="shared" si="126"/>
        <v>835Adams26002ID0010018-0128</v>
      </c>
      <c r="I1298" s="5">
        <f t="shared" si="127"/>
        <v>258.75</v>
      </c>
      <c r="K1298" t="s">
        <v>7</v>
      </c>
      <c r="L1298" s="33">
        <v>835</v>
      </c>
      <c r="M1298" t="s">
        <v>22</v>
      </c>
      <c r="N1298" t="s">
        <v>160</v>
      </c>
      <c r="O1298" s="33">
        <v>28</v>
      </c>
      <c r="P1298" s="32">
        <v>284.63</v>
      </c>
      <c r="R1298" t="str">
        <f t="shared" si="124"/>
        <v>835Adams26002ID0010018-0128</v>
      </c>
      <c r="S1298" s="5">
        <f t="shared" si="125"/>
        <v>284.63</v>
      </c>
      <c r="U1298" s="5"/>
    </row>
    <row r="1299" spans="1:21" x14ac:dyDescent="0.25">
      <c r="A1299" t="s">
        <v>7</v>
      </c>
      <c r="B1299" s="33">
        <v>835</v>
      </c>
      <c r="C1299" t="s">
        <v>22</v>
      </c>
      <c r="D1299" t="s">
        <v>64</v>
      </c>
      <c r="E1299" s="33">
        <v>29</v>
      </c>
      <c r="F1299" s="32">
        <v>266.37</v>
      </c>
      <c r="H1299" t="str">
        <f t="shared" si="126"/>
        <v>835Adams26002ID0010018-0129</v>
      </c>
      <c r="I1299" s="5">
        <f t="shared" si="127"/>
        <v>266.37</v>
      </c>
      <c r="K1299" t="s">
        <v>7</v>
      </c>
      <c r="L1299" s="33">
        <v>835</v>
      </c>
      <c r="M1299" t="s">
        <v>22</v>
      </c>
      <c r="N1299" t="s">
        <v>160</v>
      </c>
      <c r="O1299" s="33">
        <v>29</v>
      </c>
      <c r="P1299" s="32">
        <v>293.01</v>
      </c>
      <c r="R1299" t="str">
        <f t="shared" si="124"/>
        <v>835Adams26002ID0010018-0129</v>
      </c>
      <c r="S1299" s="5">
        <f t="shared" si="125"/>
        <v>293.01</v>
      </c>
      <c r="U1299" s="5"/>
    </row>
    <row r="1300" spans="1:21" x14ac:dyDescent="0.25">
      <c r="A1300" t="s">
        <v>7</v>
      </c>
      <c r="B1300" s="33">
        <v>835</v>
      </c>
      <c r="C1300" t="s">
        <v>22</v>
      </c>
      <c r="D1300" t="s">
        <v>64</v>
      </c>
      <c r="E1300" s="33">
        <v>30</v>
      </c>
      <c r="F1300" s="32">
        <v>270.17</v>
      </c>
      <c r="H1300" t="str">
        <f t="shared" si="126"/>
        <v>835Adams26002ID0010018-0130</v>
      </c>
      <c r="I1300" s="5">
        <f t="shared" si="127"/>
        <v>270.17</v>
      </c>
      <c r="K1300" t="s">
        <v>7</v>
      </c>
      <c r="L1300" s="33">
        <v>835</v>
      </c>
      <c r="M1300" t="s">
        <v>22</v>
      </c>
      <c r="N1300" t="s">
        <v>160</v>
      </c>
      <c r="O1300" s="33">
        <v>30</v>
      </c>
      <c r="P1300" s="32">
        <v>297.19</v>
      </c>
      <c r="R1300" t="str">
        <f t="shared" si="124"/>
        <v>835Adams26002ID0010018-0130</v>
      </c>
      <c r="S1300" s="5">
        <f t="shared" si="125"/>
        <v>297.19</v>
      </c>
      <c r="U1300" s="5"/>
    </row>
    <row r="1301" spans="1:21" x14ac:dyDescent="0.25">
      <c r="A1301" t="s">
        <v>7</v>
      </c>
      <c r="B1301" s="33">
        <v>835</v>
      </c>
      <c r="C1301" t="s">
        <v>22</v>
      </c>
      <c r="D1301" t="s">
        <v>64</v>
      </c>
      <c r="E1301" s="33">
        <v>31</v>
      </c>
      <c r="F1301" s="32">
        <v>275.89</v>
      </c>
      <c r="H1301" t="str">
        <f t="shared" si="126"/>
        <v>835Adams26002ID0010018-0131</v>
      </c>
      <c r="I1301" s="5">
        <f t="shared" si="127"/>
        <v>275.89</v>
      </c>
      <c r="K1301" t="s">
        <v>7</v>
      </c>
      <c r="L1301" s="33">
        <v>835</v>
      </c>
      <c r="M1301" t="s">
        <v>22</v>
      </c>
      <c r="N1301" t="s">
        <v>160</v>
      </c>
      <c r="O1301" s="33">
        <v>31</v>
      </c>
      <c r="P1301" s="32">
        <v>303.48</v>
      </c>
      <c r="R1301" t="str">
        <f t="shared" si="124"/>
        <v>835Adams26002ID0010018-0131</v>
      </c>
      <c r="S1301" s="5">
        <f t="shared" si="125"/>
        <v>303.48</v>
      </c>
      <c r="U1301" s="5"/>
    </row>
    <row r="1302" spans="1:21" x14ac:dyDescent="0.25">
      <c r="A1302" t="s">
        <v>7</v>
      </c>
      <c r="B1302" s="33">
        <v>835</v>
      </c>
      <c r="C1302" t="s">
        <v>22</v>
      </c>
      <c r="D1302" t="s">
        <v>64</v>
      </c>
      <c r="E1302" s="33">
        <v>32</v>
      </c>
      <c r="F1302" s="32">
        <v>281.60000000000002</v>
      </c>
      <c r="H1302" t="str">
        <f t="shared" si="126"/>
        <v>835Adams26002ID0010018-0132</v>
      </c>
      <c r="I1302" s="5">
        <f t="shared" si="127"/>
        <v>281.60000000000002</v>
      </c>
      <c r="K1302" t="s">
        <v>7</v>
      </c>
      <c r="L1302" s="33">
        <v>835</v>
      </c>
      <c r="M1302" t="s">
        <v>22</v>
      </c>
      <c r="N1302" t="s">
        <v>160</v>
      </c>
      <c r="O1302" s="33">
        <v>32</v>
      </c>
      <c r="P1302" s="32">
        <v>309.76</v>
      </c>
      <c r="R1302" t="str">
        <f t="shared" si="124"/>
        <v>835Adams26002ID0010018-0132</v>
      </c>
      <c r="S1302" s="5">
        <f t="shared" si="125"/>
        <v>309.76</v>
      </c>
      <c r="U1302" s="5"/>
    </row>
    <row r="1303" spans="1:21" x14ac:dyDescent="0.25">
      <c r="A1303" t="s">
        <v>7</v>
      </c>
      <c r="B1303" s="33">
        <v>835</v>
      </c>
      <c r="C1303" t="s">
        <v>22</v>
      </c>
      <c r="D1303" t="s">
        <v>64</v>
      </c>
      <c r="E1303" s="33">
        <v>33</v>
      </c>
      <c r="F1303" s="32">
        <v>285.18</v>
      </c>
      <c r="H1303" t="str">
        <f t="shared" si="126"/>
        <v>835Adams26002ID0010018-0133</v>
      </c>
      <c r="I1303" s="5">
        <f t="shared" si="127"/>
        <v>285.18</v>
      </c>
      <c r="K1303" t="s">
        <v>7</v>
      </c>
      <c r="L1303" s="33">
        <v>835</v>
      </c>
      <c r="M1303" t="s">
        <v>22</v>
      </c>
      <c r="N1303" t="s">
        <v>160</v>
      </c>
      <c r="O1303" s="33">
        <v>33</v>
      </c>
      <c r="P1303" s="32">
        <v>313.7</v>
      </c>
      <c r="R1303" t="str">
        <f t="shared" si="124"/>
        <v>835Adams26002ID0010018-0133</v>
      </c>
      <c r="S1303" s="5">
        <f t="shared" si="125"/>
        <v>313.7</v>
      </c>
      <c r="U1303" s="5"/>
    </row>
    <row r="1304" spans="1:21" x14ac:dyDescent="0.25">
      <c r="A1304" t="s">
        <v>7</v>
      </c>
      <c r="B1304" s="33">
        <v>835</v>
      </c>
      <c r="C1304" t="s">
        <v>22</v>
      </c>
      <c r="D1304" t="s">
        <v>64</v>
      </c>
      <c r="E1304" s="33">
        <v>34</v>
      </c>
      <c r="F1304" s="32">
        <v>288.98</v>
      </c>
      <c r="H1304" t="str">
        <f t="shared" si="126"/>
        <v>835Adams26002ID0010018-0134</v>
      </c>
      <c r="I1304" s="5">
        <f t="shared" si="127"/>
        <v>288.98</v>
      </c>
      <c r="K1304" t="s">
        <v>7</v>
      </c>
      <c r="L1304" s="33">
        <v>835</v>
      </c>
      <c r="M1304" t="s">
        <v>22</v>
      </c>
      <c r="N1304" t="s">
        <v>160</v>
      </c>
      <c r="O1304" s="33">
        <v>34</v>
      </c>
      <c r="P1304" s="32">
        <v>317.88</v>
      </c>
      <c r="R1304" t="str">
        <f t="shared" si="124"/>
        <v>835Adams26002ID0010018-0134</v>
      </c>
      <c r="S1304" s="5">
        <f t="shared" si="125"/>
        <v>317.88</v>
      </c>
      <c r="U1304" s="5"/>
    </row>
    <row r="1305" spans="1:21" x14ac:dyDescent="0.25">
      <c r="A1305" t="s">
        <v>7</v>
      </c>
      <c r="B1305" s="33">
        <v>835</v>
      </c>
      <c r="C1305" t="s">
        <v>22</v>
      </c>
      <c r="D1305" t="s">
        <v>64</v>
      </c>
      <c r="E1305" s="33">
        <v>35</v>
      </c>
      <c r="F1305" s="32">
        <v>290.88</v>
      </c>
      <c r="H1305" t="str">
        <f t="shared" si="126"/>
        <v>835Adams26002ID0010018-0135</v>
      </c>
      <c r="I1305" s="5">
        <f t="shared" si="127"/>
        <v>290.88</v>
      </c>
      <c r="K1305" t="s">
        <v>7</v>
      </c>
      <c r="L1305" s="33">
        <v>835</v>
      </c>
      <c r="M1305" t="s">
        <v>22</v>
      </c>
      <c r="N1305" t="s">
        <v>160</v>
      </c>
      <c r="O1305" s="33">
        <v>35</v>
      </c>
      <c r="P1305" s="32">
        <v>319.97000000000003</v>
      </c>
      <c r="R1305" t="str">
        <f t="shared" si="124"/>
        <v>835Adams26002ID0010018-0135</v>
      </c>
      <c r="S1305" s="5">
        <f t="shared" si="125"/>
        <v>319.97000000000003</v>
      </c>
      <c r="U1305" s="5"/>
    </row>
    <row r="1306" spans="1:21" x14ac:dyDescent="0.25">
      <c r="A1306" t="s">
        <v>7</v>
      </c>
      <c r="B1306" s="33">
        <v>835</v>
      </c>
      <c r="C1306" t="s">
        <v>22</v>
      </c>
      <c r="D1306" t="s">
        <v>64</v>
      </c>
      <c r="E1306" s="33">
        <v>36</v>
      </c>
      <c r="F1306" s="32">
        <v>292.79000000000002</v>
      </c>
      <c r="H1306" t="str">
        <f t="shared" si="126"/>
        <v>835Adams26002ID0010018-0136</v>
      </c>
      <c r="I1306" s="5">
        <f t="shared" si="127"/>
        <v>292.79000000000002</v>
      </c>
      <c r="K1306" t="s">
        <v>7</v>
      </c>
      <c r="L1306" s="33">
        <v>835</v>
      </c>
      <c r="M1306" t="s">
        <v>22</v>
      </c>
      <c r="N1306" t="s">
        <v>160</v>
      </c>
      <c r="O1306" s="33">
        <v>36</v>
      </c>
      <c r="P1306" s="32">
        <v>322.07</v>
      </c>
      <c r="R1306" t="str">
        <f t="shared" si="124"/>
        <v>835Adams26002ID0010018-0136</v>
      </c>
      <c r="S1306" s="5">
        <f t="shared" si="125"/>
        <v>322.07</v>
      </c>
      <c r="U1306" s="5"/>
    </row>
    <row r="1307" spans="1:21" x14ac:dyDescent="0.25">
      <c r="A1307" t="s">
        <v>7</v>
      </c>
      <c r="B1307" s="33">
        <v>835</v>
      </c>
      <c r="C1307" t="s">
        <v>22</v>
      </c>
      <c r="D1307" t="s">
        <v>64</v>
      </c>
      <c r="E1307" s="33">
        <v>37</v>
      </c>
      <c r="F1307" s="32">
        <v>294.69</v>
      </c>
      <c r="H1307" t="str">
        <f t="shared" si="126"/>
        <v>835Adams26002ID0010018-0137</v>
      </c>
      <c r="I1307" s="5">
        <f t="shared" si="127"/>
        <v>294.69</v>
      </c>
      <c r="K1307" t="s">
        <v>7</v>
      </c>
      <c r="L1307" s="33">
        <v>835</v>
      </c>
      <c r="M1307" t="s">
        <v>22</v>
      </c>
      <c r="N1307" t="s">
        <v>160</v>
      </c>
      <c r="O1307" s="33">
        <v>37</v>
      </c>
      <c r="P1307" s="32">
        <v>324.16000000000003</v>
      </c>
      <c r="R1307" t="str">
        <f t="shared" si="124"/>
        <v>835Adams26002ID0010018-0137</v>
      </c>
      <c r="S1307" s="5">
        <f t="shared" si="125"/>
        <v>324.16000000000003</v>
      </c>
      <c r="U1307" s="5"/>
    </row>
    <row r="1308" spans="1:21" x14ac:dyDescent="0.25">
      <c r="A1308" t="s">
        <v>7</v>
      </c>
      <c r="B1308" s="33">
        <v>835</v>
      </c>
      <c r="C1308" t="s">
        <v>22</v>
      </c>
      <c r="D1308" t="s">
        <v>64</v>
      </c>
      <c r="E1308" s="33">
        <v>38</v>
      </c>
      <c r="F1308" s="32">
        <v>296.58999999999997</v>
      </c>
      <c r="H1308" t="str">
        <f t="shared" si="126"/>
        <v>835Adams26002ID0010018-0138</v>
      </c>
      <c r="I1308" s="5">
        <f t="shared" si="127"/>
        <v>296.58999999999997</v>
      </c>
      <c r="K1308" t="s">
        <v>7</v>
      </c>
      <c r="L1308" s="33">
        <v>835</v>
      </c>
      <c r="M1308" t="s">
        <v>22</v>
      </c>
      <c r="N1308" t="s">
        <v>160</v>
      </c>
      <c r="O1308" s="33">
        <v>38</v>
      </c>
      <c r="P1308" s="32">
        <v>326.25</v>
      </c>
      <c r="R1308" t="str">
        <f t="shared" si="124"/>
        <v>835Adams26002ID0010018-0138</v>
      </c>
      <c r="S1308" s="5">
        <f t="shared" si="125"/>
        <v>326.25</v>
      </c>
      <c r="U1308" s="5"/>
    </row>
    <row r="1309" spans="1:21" x14ac:dyDescent="0.25">
      <c r="A1309" t="s">
        <v>7</v>
      </c>
      <c r="B1309" s="33">
        <v>835</v>
      </c>
      <c r="C1309" t="s">
        <v>22</v>
      </c>
      <c r="D1309" t="s">
        <v>64</v>
      </c>
      <c r="E1309" s="33">
        <v>39</v>
      </c>
      <c r="F1309" s="32">
        <v>300.41000000000003</v>
      </c>
      <c r="H1309" t="str">
        <f t="shared" si="126"/>
        <v>835Adams26002ID0010018-0139</v>
      </c>
      <c r="I1309" s="5">
        <f t="shared" si="127"/>
        <v>300.41000000000003</v>
      </c>
      <c r="K1309" t="s">
        <v>7</v>
      </c>
      <c r="L1309" s="33">
        <v>835</v>
      </c>
      <c r="M1309" t="s">
        <v>22</v>
      </c>
      <c r="N1309" t="s">
        <v>160</v>
      </c>
      <c r="O1309" s="33">
        <v>39</v>
      </c>
      <c r="P1309" s="32">
        <v>330.45</v>
      </c>
      <c r="R1309" t="str">
        <f t="shared" si="124"/>
        <v>835Adams26002ID0010018-0139</v>
      </c>
      <c r="S1309" s="5">
        <f t="shared" si="125"/>
        <v>330.45</v>
      </c>
      <c r="U1309" s="5"/>
    </row>
    <row r="1310" spans="1:21" x14ac:dyDescent="0.25">
      <c r="A1310" t="s">
        <v>7</v>
      </c>
      <c r="B1310" s="33">
        <v>835</v>
      </c>
      <c r="C1310" t="s">
        <v>22</v>
      </c>
      <c r="D1310" t="s">
        <v>64</v>
      </c>
      <c r="E1310" s="33">
        <v>40</v>
      </c>
      <c r="F1310" s="32">
        <v>304.22000000000003</v>
      </c>
      <c r="H1310" t="str">
        <f t="shared" si="126"/>
        <v>835Adams26002ID0010018-0140</v>
      </c>
      <c r="I1310" s="5">
        <f t="shared" si="127"/>
        <v>304.22000000000003</v>
      </c>
      <c r="K1310" t="s">
        <v>7</v>
      </c>
      <c r="L1310" s="33">
        <v>835</v>
      </c>
      <c r="M1310" t="s">
        <v>22</v>
      </c>
      <c r="N1310" t="s">
        <v>160</v>
      </c>
      <c r="O1310" s="33">
        <v>40</v>
      </c>
      <c r="P1310" s="32">
        <v>334.64</v>
      </c>
      <c r="R1310" t="str">
        <f t="shared" si="124"/>
        <v>835Adams26002ID0010018-0140</v>
      </c>
      <c r="S1310" s="5">
        <f t="shared" si="125"/>
        <v>334.64</v>
      </c>
      <c r="U1310" s="5"/>
    </row>
    <row r="1311" spans="1:21" x14ac:dyDescent="0.25">
      <c r="A1311" t="s">
        <v>7</v>
      </c>
      <c r="B1311" s="33">
        <v>835</v>
      </c>
      <c r="C1311" t="s">
        <v>22</v>
      </c>
      <c r="D1311" t="s">
        <v>64</v>
      </c>
      <c r="E1311" s="33">
        <v>41</v>
      </c>
      <c r="F1311" s="32">
        <v>309.93</v>
      </c>
      <c r="H1311" t="str">
        <f t="shared" si="126"/>
        <v>835Adams26002ID0010018-0141</v>
      </c>
      <c r="I1311" s="5">
        <f t="shared" si="127"/>
        <v>309.93</v>
      </c>
      <c r="K1311" t="s">
        <v>7</v>
      </c>
      <c r="L1311" s="33">
        <v>835</v>
      </c>
      <c r="M1311" t="s">
        <v>22</v>
      </c>
      <c r="N1311" t="s">
        <v>160</v>
      </c>
      <c r="O1311" s="33">
        <v>41</v>
      </c>
      <c r="P1311" s="32">
        <v>340.92</v>
      </c>
      <c r="R1311" t="str">
        <f t="shared" si="124"/>
        <v>835Adams26002ID0010018-0141</v>
      </c>
      <c r="S1311" s="5">
        <f t="shared" si="125"/>
        <v>340.92</v>
      </c>
      <c r="U1311" s="5"/>
    </row>
    <row r="1312" spans="1:21" x14ac:dyDescent="0.25">
      <c r="A1312" t="s">
        <v>7</v>
      </c>
      <c r="B1312" s="33">
        <v>835</v>
      </c>
      <c r="C1312" t="s">
        <v>22</v>
      </c>
      <c r="D1312" t="s">
        <v>64</v>
      </c>
      <c r="E1312" s="33">
        <v>42</v>
      </c>
      <c r="F1312" s="32">
        <v>315.39999999999998</v>
      </c>
      <c r="H1312" t="str">
        <f t="shared" si="126"/>
        <v>835Adams26002ID0010018-0142</v>
      </c>
      <c r="I1312" s="5">
        <f t="shared" si="127"/>
        <v>315.39999999999998</v>
      </c>
      <c r="K1312" t="s">
        <v>7</v>
      </c>
      <c r="L1312" s="33">
        <v>835</v>
      </c>
      <c r="M1312" t="s">
        <v>22</v>
      </c>
      <c r="N1312" t="s">
        <v>160</v>
      </c>
      <c r="O1312" s="33">
        <v>42</v>
      </c>
      <c r="P1312" s="32">
        <v>346.94</v>
      </c>
      <c r="R1312" t="str">
        <f t="shared" si="124"/>
        <v>835Adams26002ID0010018-0142</v>
      </c>
      <c r="S1312" s="5">
        <f t="shared" si="125"/>
        <v>346.94</v>
      </c>
      <c r="U1312" s="5"/>
    </row>
    <row r="1313" spans="1:21" x14ac:dyDescent="0.25">
      <c r="A1313" t="s">
        <v>7</v>
      </c>
      <c r="B1313" s="33">
        <v>835</v>
      </c>
      <c r="C1313" t="s">
        <v>22</v>
      </c>
      <c r="D1313" t="s">
        <v>64</v>
      </c>
      <c r="E1313" s="33">
        <v>43</v>
      </c>
      <c r="F1313" s="32">
        <v>323.02</v>
      </c>
      <c r="H1313" t="str">
        <f t="shared" si="126"/>
        <v>835Adams26002ID0010018-0143</v>
      </c>
      <c r="I1313" s="5">
        <f t="shared" si="127"/>
        <v>323.02</v>
      </c>
      <c r="K1313" t="s">
        <v>7</v>
      </c>
      <c r="L1313" s="33">
        <v>835</v>
      </c>
      <c r="M1313" t="s">
        <v>22</v>
      </c>
      <c r="N1313" t="s">
        <v>160</v>
      </c>
      <c r="O1313" s="33">
        <v>43</v>
      </c>
      <c r="P1313" s="32">
        <v>355.32</v>
      </c>
      <c r="R1313" t="str">
        <f t="shared" si="124"/>
        <v>835Adams26002ID0010018-0143</v>
      </c>
      <c r="S1313" s="5">
        <f t="shared" si="125"/>
        <v>355.32</v>
      </c>
      <c r="U1313" s="5"/>
    </row>
    <row r="1314" spans="1:21" x14ac:dyDescent="0.25">
      <c r="A1314" t="s">
        <v>7</v>
      </c>
      <c r="B1314" s="33">
        <v>835</v>
      </c>
      <c r="C1314" t="s">
        <v>22</v>
      </c>
      <c r="D1314" t="s">
        <v>64</v>
      </c>
      <c r="E1314" s="33">
        <v>44</v>
      </c>
      <c r="F1314" s="32">
        <v>332.54</v>
      </c>
      <c r="H1314" t="str">
        <f t="shared" si="126"/>
        <v>835Adams26002ID0010018-0144</v>
      </c>
      <c r="I1314" s="5">
        <f t="shared" si="127"/>
        <v>332.54</v>
      </c>
      <c r="K1314" t="s">
        <v>7</v>
      </c>
      <c r="L1314" s="33">
        <v>835</v>
      </c>
      <c r="M1314" t="s">
        <v>22</v>
      </c>
      <c r="N1314" t="s">
        <v>160</v>
      </c>
      <c r="O1314" s="33">
        <v>44</v>
      </c>
      <c r="P1314" s="32">
        <v>365.79</v>
      </c>
      <c r="R1314" t="str">
        <f t="shared" si="124"/>
        <v>835Adams26002ID0010018-0144</v>
      </c>
      <c r="S1314" s="5">
        <f t="shared" si="125"/>
        <v>365.79</v>
      </c>
      <c r="U1314" s="5"/>
    </row>
    <row r="1315" spans="1:21" x14ac:dyDescent="0.25">
      <c r="A1315" t="s">
        <v>7</v>
      </c>
      <c r="B1315" s="33">
        <v>835</v>
      </c>
      <c r="C1315" t="s">
        <v>22</v>
      </c>
      <c r="D1315" t="s">
        <v>64</v>
      </c>
      <c r="E1315" s="33">
        <v>45</v>
      </c>
      <c r="F1315" s="32">
        <v>343.73</v>
      </c>
      <c r="H1315" t="str">
        <f t="shared" si="126"/>
        <v>835Adams26002ID0010018-0145</v>
      </c>
      <c r="I1315" s="5">
        <f t="shared" si="127"/>
        <v>343.73</v>
      </c>
      <c r="K1315" t="s">
        <v>7</v>
      </c>
      <c r="L1315" s="33">
        <v>835</v>
      </c>
      <c r="M1315" t="s">
        <v>22</v>
      </c>
      <c r="N1315" t="s">
        <v>160</v>
      </c>
      <c r="O1315" s="33">
        <v>45</v>
      </c>
      <c r="P1315" s="32">
        <v>378.1</v>
      </c>
      <c r="R1315" t="str">
        <f t="shared" si="124"/>
        <v>835Adams26002ID0010018-0145</v>
      </c>
      <c r="S1315" s="5">
        <f t="shared" si="125"/>
        <v>378.1</v>
      </c>
      <c r="U1315" s="5"/>
    </row>
    <row r="1316" spans="1:21" x14ac:dyDescent="0.25">
      <c r="A1316" t="s">
        <v>7</v>
      </c>
      <c r="B1316" s="33">
        <v>835</v>
      </c>
      <c r="C1316" t="s">
        <v>22</v>
      </c>
      <c r="D1316" t="s">
        <v>64</v>
      </c>
      <c r="E1316" s="33">
        <v>46</v>
      </c>
      <c r="F1316" s="32">
        <v>357.06</v>
      </c>
      <c r="H1316" t="str">
        <f t="shared" si="126"/>
        <v>835Adams26002ID0010018-0146</v>
      </c>
      <c r="I1316" s="5">
        <f t="shared" si="127"/>
        <v>357.06</v>
      </c>
      <c r="K1316" t="s">
        <v>7</v>
      </c>
      <c r="L1316" s="33">
        <v>835</v>
      </c>
      <c r="M1316" t="s">
        <v>22</v>
      </c>
      <c r="N1316" t="s">
        <v>160</v>
      </c>
      <c r="O1316" s="33">
        <v>46</v>
      </c>
      <c r="P1316" s="32">
        <v>392.77</v>
      </c>
      <c r="R1316" t="str">
        <f t="shared" si="124"/>
        <v>835Adams26002ID0010018-0146</v>
      </c>
      <c r="S1316" s="5">
        <f t="shared" si="125"/>
        <v>392.77</v>
      </c>
      <c r="U1316" s="5"/>
    </row>
    <row r="1317" spans="1:21" x14ac:dyDescent="0.25">
      <c r="A1317" t="s">
        <v>7</v>
      </c>
      <c r="B1317" s="33">
        <v>835</v>
      </c>
      <c r="C1317" t="s">
        <v>22</v>
      </c>
      <c r="D1317" t="s">
        <v>64</v>
      </c>
      <c r="E1317" s="33">
        <v>47</v>
      </c>
      <c r="F1317" s="32">
        <v>372.05</v>
      </c>
      <c r="H1317" t="str">
        <f t="shared" si="126"/>
        <v>835Adams26002ID0010018-0147</v>
      </c>
      <c r="I1317" s="5">
        <f t="shared" si="127"/>
        <v>372.05</v>
      </c>
      <c r="K1317" t="s">
        <v>7</v>
      </c>
      <c r="L1317" s="33">
        <v>835</v>
      </c>
      <c r="M1317" t="s">
        <v>22</v>
      </c>
      <c r="N1317" t="s">
        <v>160</v>
      </c>
      <c r="O1317" s="33">
        <v>47</v>
      </c>
      <c r="P1317" s="32">
        <v>409.26</v>
      </c>
      <c r="R1317" t="str">
        <f t="shared" si="124"/>
        <v>835Adams26002ID0010018-0147</v>
      </c>
      <c r="S1317" s="5">
        <f t="shared" si="125"/>
        <v>409.26</v>
      </c>
      <c r="U1317" s="5"/>
    </row>
    <row r="1318" spans="1:21" x14ac:dyDescent="0.25">
      <c r="A1318" t="s">
        <v>7</v>
      </c>
      <c r="B1318" s="33">
        <v>835</v>
      </c>
      <c r="C1318" t="s">
        <v>22</v>
      </c>
      <c r="D1318" t="s">
        <v>64</v>
      </c>
      <c r="E1318" s="33">
        <v>48</v>
      </c>
      <c r="F1318" s="32">
        <v>389.19</v>
      </c>
      <c r="H1318" t="str">
        <f t="shared" si="126"/>
        <v>835Adams26002ID0010018-0148</v>
      </c>
      <c r="I1318" s="5">
        <f t="shared" si="127"/>
        <v>389.19</v>
      </c>
      <c r="K1318" t="s">
        <v>7</v>
      </c>
      <c r="L1318" s="33">
        <v>835</v>
      </c>
      <c r="M1318" t="s">
        <v>22</v>
      </c>
      <c r="N1318" t="s">
        <v>160</v>
      </c>
      <c r="O1318" s="33">
        <v>48</v>
      </c>
      <c r="P1318" s="32">
        <v>428.11</v>
      </c>
      <c r="R1318" t="str">
        <f t="shared" si="124"/>
        <v>835Adams26002ID0010018-0148</v>
      </c>
      <c r="S1318" s="5">
        <f t="shared" si="125"/>
        <v>428.11</v>
      </c>
      <c r="U1318" s="5"/>
    </row>
    <row r="1319" spans="1:21" x14ac:dyDescent="0.25">
      <c r="A1319" t="s">
        <v>7</v>
      </c>
      <c r="B1319" s="33">
        <v>835</v>
      </c>
      <c r="C1319" t="s">
        <v>22</v>
      </c>
      <c r="D1319" t="s">
        <v>64</v>
      </c>
      <c r="E1319" s="33">
        <v>49</v>
      </c>
      <c r="F1319" s="32">
        <v>406.1</v>
      </c>
      <c r="H1319" t="str">
        <f t="shared" si="126"/>
        <v>835Adams26002ID0010018-0149</v>
      </c>
      <c r="I1319" s="5">
        <f t="shared" si="127"/>
        <v>406.1</v>
      </c>
      <c r="K1319" t="s">
        <v>7</v>
      </c>
      <c r="L1319" s="33">
        <v>835</v>
      </c>
      <c r="M1319" t="s">
        <v>22</v>
      </c>
      <c r="N1319" t="s">
        <v>160</v>
      </c>
      <c r="O1319" s="33">
        <v>49</v>
      </c>
      <c r="P1319" s="32">
        <v>446.71</v>
      </c>
      <c r="R1319" t="str">
        <f t="shared" si="124"/>
        <v>835Adams26002ID0010018-0149</v>
      </c>
      <c r="S1319" s="5">
        <f t="shared" si="125"/>
        <v>446.71</v>
      </c>
      <c r="U1319" s="5"/>
    </row>
    <row r="1320" spans="1:21" x14ac:dyDescent="0.25">
      <c r="A1320" t="s">
        <v>7</v>
      </c>
      <c r="B1320" s="33">
        <v>835</v>
      </c>
      <c r="C1320" t="s">
        <v>22</v>
      </c>
      <c r="D1320" t="s">
        <v>64</v>
      </c>
      <c r="E1320" s="33">
        <v>50</v>
      </c>
      <c r="F1320" s="32">
        <v>425.14</v>
      </c>
      <c r="H1320" t="str">
        <f t="shared" si="126"/>
        <v>835Adams26002ID0010018-0150</v>
      </c>
      <c r="I1320" s="5">
        <f t="shared" si="127"/>
        <v>425.14</v>
      </c>
      <c r="K1320" t="s">
        <v>7</v>
      </c>
      <c r="L1320" s="33">
        <v>835</v>
      </c>
      <c r="M1320" t="s">
        <v>22</v>
      </c>
      <c r="N1320" t="s">
        <v>160</v>
      </c>
      <c r="O1320" s="33">
        <v>50</v>
      </c>
      <c r="P1320" s="32">
        <v>467.65</v>
      </c>
      <c r="R1320" t="str">
        <f t="shared" si="124"/>
        <v>835Adams26002ID0010018-0150</v>
      </c>
      <c r="S1320" s="5">
        <f t="shared" si="125"/>
        <v>467.65</v>
      </c>
      <c r="U1320" s="5"/>
    </row>
    <row r="1321" spans="1:21" x14ac:dyDescent="0.25">
      <c r="A1321" t="s">
        <v>7</v>
      </c>
      <c r="B1321" s="33">
        <v>835</v>
      </c>
      <c r="C1321" t="s">
        <v>22</v>
      </c>
      <c r="D1321" t="s">
        <v>64</v>
      </c>
      <c r="E1321" s="33">
        <v>51</v>
      </c>
      <c r="F1321" s="32">
        <v>443.95</v>
      </c>
      <c r="H1321" t="str">
        <f t="shared" si="126"/>
        <v>835Adams26002ID0010018-0151</v>
      </c>
      <c r="I1321" s="5">
        <f t="shared" si="127"/>
        <v>443.95</v>
      </c>
      <c r="K1321" t="s">
        <v>7</v>
      </c>
      <c r="L1321" s="33">
        <v>835</v>
      </c>
      <c r="M1321" t="s">
        <v>22</v>
      </c>
      <c r="N1321" t="s">
        <v>160</v>
      </c>
      <c r="O1321" s="33">
        <v>51</v>
      </c>
      <c r="P1321" s="32">
        <v>488.35</v>
      </c>
      <c r="R1321" t="str">
        <f t="shared" si="124"/>
        <v>835Adams26002ID0010018-0151</v>
      </c>
      <c r="S1321" s="5">
        <f t="shared" si="125"/>
        <v>488.35</v>
      </c>
      <c r="U1321" s="5"/>
    </row>
    <row r="1322" spans="1:21" x14ac:dyDescent="0.25">
      <c r="A1322" t="s">
        <v>7</v>
      </c>
      <c r="B1322" s="33">
        <v>835</v>
      </c>
      <c r="C1322" t="s">
        <v>22</v>
      </c>
      <c r="D1322" t="s">
        <v>64</v>
      </c>
      <c r="E1322" s="33">
        <v>52</v>
      </c>
      <c r="F1322" s="32">
        <v>464.65</v>
      </c>
      <c r="H1322" t="str">
        <f t="shared" si="126"/>
        <v>835Adams26002ID0010018-0152</v>
      </c>
      <c r="I1322" s="5">
        <f t="shared" si="127"/>
        <v>464.65</v>
      </c>
      <c r="K1322" t="s">
        <v>7</v>
      </c>
      <c r="L1322" s="33">
        <v>835</v>
      </c>
      <c r="M1322" t="s">
        <v>22</v>
      </c>
      <c r="N1322" t="s">
        <v>160</v>
      </c>
      <c r="O1322" s="33">
        <v>52</v>
      </c>
      <c r="P1322" s="32">
        <v>511.12</v>
      </c>
      <c r="R1322" t="str">
        <f t="shared" si="124"/>
        <v>835Adams26002ID0010018-0152</v>
      </c>
      <c r="S1322" s="5">
        <f t="shared" si="125"/>
        <v>511.12</v>
      </c>
      <c r="U1322" s="5"/>
    </row>
    <row r="1323" spans="1:21" x14ac:dyDescent="0.25">
      <c r="A1323" t="s">
        <v>7</v>
      </c>
      <c r="B1323" s="33">
        <v>835</v>
      </c>
      <c r="C1323" t="s">
        <v>22</v>
      </c>
      <c r="D1323" t="s">
        <v>64</v>
      </c>
      <c r="E1323" s="33">
        <v>53</v>
      </c>
      <c r="F1323" s="32">
        <v>485.61</v>
      </c>
      <c r="H1323" t="str">
        <f t="shared" ref="H1323:H1335" si="128">B1323&amp;C1323&amp;A1323&amp;E1323</f>
        <v>835Adams26002ID0010018-0153</v>
      </c>
      <c r="I1323" s="5">
        <f t="shared" ref="I1323:I1335" si="129">F1323</f>
        <v>485.61</v>
      </c>
      <c r="K1323" t="s">
        <v>7</v>
      </c>
      <c r="L1323" s="33">
        <v>835</v>
      </c>
      <c r="M1323" t="s">
        <v>22</v>
      </c>
      <c r="N1323" t="s">
        <v>160</v>
      </c>
      <c r="O1323" s="33">
        <v>53</v>
      </c>
      <c r="P1323" s="32">
        <v>534.16999999999996</v>
      </c>
      <c r="R1323" t="str">
        <f t="shared" si="124"/>
        <v>835Adams26002ID0010018-0153</v>
      </c>
      <c r="S1323" s="5">
        <f t="shared" si="125"/>
        <v>534.16999999999996</v>
      </c>
      <c r="U1323" s="5"/>
    </row>
    <row r="1324" spans="1:21" x14ac:dyDescent="0.25">
      <c r="A1324" t="s">
        <v>7</v>
      </c>
      <c r="B1324" s="33">
        <v>835</v>
      </c>
      <c r="C1324" t="s">
        <v>22</v>
      </c>
      <c r="D1324" t="s">
        <v>64</v>
      </c>
      <c r="E1324" s="33">
        <v>54</v>
      </c>
      <c r="F1324" s="32">
        <v>508.21</v>
      </c>
      <c r="H1324" t="str">
        <f t="shared" si="128"/>
        <v>835Adams26002ID0010018-0154</v>
      </c>
      <c r="I1324" s="5">
        <f t="shared" si="129"/>
        <v>508.21</v>
      </c>
      <c r="K1324" t="s">
        <v>7</v>
      </c>
      <c r="L1324" s="33">
        <v>835</v>
      </c>
      <c r="M1324" t="s">
        <v>22</v>
      </c>
      <c r="N1324" t="s">
        <v>160</v>
      </c>
      <c r="O1324" s="33">
        <v>54</v>
      </c>
      <c r="P1324" s="32">
        <v>559.03</v>
      </c>
      <c r="R1324" t="str">
        <f t="shared" si="124"/>
        <v>835Adams26002ID0010018-0154</v>
      </c>
      <c r="S1324" s="5">
        <f t="shared" si="125"/>
        <v>559.03</v>
      </c>
      <c r="U1324" s="5"/>
    </row>
    <row r="1325" spans="1:21" x14ac:dyDescent="0.25">
      <c r="A1325" t="s">
        <v>7</v>
      </c>
      <c r="B1325" s="33">
        <v>835</v>
      </c>
      <c r="C1325" t="s">
        <v>22</v>
      </c>
      <c r="D1325" t="s">
        <v>64</v>
      </c>
      <c r="E1325" s="33">
        <v>55</v>
      </c>
      <c r="F1325" s="32">
        <v>530.83000000000004</v>
      </c>
      <c r="H1325" t="str">
        <f t="shared" si="128"/>
        <v>835Adams26002ID0010018-0155</v>
      </c>
      <c r="I1325" s="5">
        <f t="shared" si="129"/>
        <v>530.83000000000004</v>
      </c>
      <c r="K1325" t="s">
        <v>7</v>
      </c>
      <c r="L1325" s="33">
        <v>835</v>
      </c>
      <c r="M1325" t="s">
        <v>22</v>
      </c>
      <c r="N1325" t="s">
        <v>160</v>
      </c>
      <c r="O1325" s="33">
        <v>55</v>
      </c>
      <c r="P1325" s="32">
        <v>583.91</v>
      </c>
      <c r="R1325" t="str">
        <f t="shared" si="124"/>
        <v>835Adams26002ID0010018-0155</v>
      </c>
      <c r="S1325" s="5">
        <f t="shared" si="125"/>
        <v>583.91</v>
      </c>
      <c r="U1325" s="5"/>
    </row>
    <row r="1326" spans="1:21" x14ac:dyDescent="0.25">
      <c r="A1326" t="s">
        <v>7</v>
      </c>
      <c r="B1326" s="33">
        <v>835</v>
      </c>
      <c r="C1326" t="s">
        <v>22</v>
      </c>
      <c r="D1326" t="s">
        <v>64</v>
      </c>
      <c r="E1326" s="33">
        <v>56</v>
      </c>
      <c r="F1326" s="32">
        <v>555.35</v>
      </c>
      <c r="H1326" t="str">
        <f t="shared" si="128"/>
        <v>835Adams26002ID0010018-0156</v>
      </c>
      <c r="I1326" s="5">
        <f t="shared" si="129"/>
        <v>555.35</v>
      </c>
      <c r="K1326" t="s">
        <v>7</v>
      </c>
      <c r="L1326" s="33">
        <v>835</v>
      </c>
      <c r="M1326" t="s">
        <v>22</v>
      </c>
      <c r="N1326" t="s">
        <v>160</v>
      </c>
      <c r="O1326" s="33">
        <v>56</v>
      </c>
      <c r="P1326" s="32">
        <v>610.89</v>
      </c>
      <c r="R1326" t="str">
        <f t="shared" si="124"/>
        <v>835Adams26002ID0010018-0156</v>
      </c>
      <c r="S1326" s="5">
        <f t="shared" si="125"/>
        <v>610.89</v>
      </c>
      <c r="U1326" s="5"/>
    </row>
    <row r="1327" spans="1:21" x14ac:dyDescent="0.25">
      <c r="A1327" t="s">
        <v>7</v>
      </c>
      <c r="B1327" s="33">
        <v>835</v>
      </c>
      <c r="C1327" t="s">
        <v>22</v>
      </c>
      <c r="D1327" t="s">
        <v>64</v>
      </c>
      <c r="E1327" s="33">
        <v>57</v>
      </c>
      <c r="F1327" s="32">
        <v>580.11</v>
      </c>
      <c r="H1327" t="str">
        <f t="shared" si="128"/>
        <v>835Adams26002ID0010018-0157</v>
      </c>
      <c r="I1327" s="5">
        <f t="shared" si="129"/>
        <v>580.11</v>
      </c>
      <c r="K1327" t="s">
        <v>7</v>
      </c>
      <c r="L1327" s="33">
        <v>835</v>
      </c>
      <c r="M1327" t="s">
        <v>22</v>
      </c>
      <c r="N1327" t="s">
        <v>160</v>
      </c>
      <c r="O1327" s="33">
        <v>57</v>
      </c>
      <c r="P1327" s="32">
        <v>638.12</v>
      </c>
      <c r="R1327" t="str">
        <f t="shared" si="124"/>
        <v>835Adams26002ID0010018-0157</v>
      </c>
      <c r="S1327" s="5">
        <f t="shared" si="125"/>
        <v>638.12</v>
      </c>
      <c r="U1327" s="5"/>
    </row>
    <row r="1328" spans="1:21" x14ac:dyDescent="0.25">
      <c r="A1328" t="s">
        <v>7</v>
      </c>
      <c r="B1328" s="33">
        <v>835</v>
      </c>
      <c r="C1328" t="s">
        <v>22</v>
      </c>
      <c r="D1328" t="s">
        <v>64</v>
      </c>
      <c r="E1328" s="33">
        <v>58</v>
      </c>
      <c r="F1328" s="32">
        <v>606.53</v>
      </c>
      <c r="H1328" t="str">
        <f t="shared" si="128"/>
        <v>835Adams26002ID0010018-0158</v>
      </c>
      <c r="I1328" s="5">
        <f t="shared" si="129"/>
        <v>606.53</v>
      </c>
      <c r="K1328" t="s">
        <v>7</v>
      </c>
      <c r="L1328" s="33">
        <v>835</v>
      </c>
      <c r="M1328" t="s">
        <v>22</v>
      </c>
      <c r="N1328" t="s">
        <v>160</v>
      </c>
      <c r="O1328" s="33">
        <v>58</v>
      </c>
      <c r="P1328" s="32">
        <v>667.18</v>
      </c>
      <c r="R1328" t="str">
        <f t="shared" si="124"/>
        <v>835Adams26002ID0010018-0158</v>
      </c>
      <c r="S1328" s="5">
        <f t="shared" si="125"/>
        <v>667.18</v>
      </c>
      <c r="U1328" s="5"/>
    </row>
    <row r="1329" spans="1:21" x14ac:dyDescent="0.25">
      <c r="A1329" t="s">
        <v>7</v>
      </c>
      <c r="B1329" s="33">
        <v>835</v>
      </c>
      <c r="C1329" t="s">
        <v>22</v>
      </c>
      <c r="D1329" t="s">
        <v>64</v>
      </c>
      <c r="E1329" s="33">
        <v>59</v>
      </c>
      <c r="F1329" s="32">
        <v>619.62</v>
      </c>
      <c r="H1329" t="str">
        <f t="shared" si="128"/>
        <v>835Adams26002ID0010018-0159</v>
      </c>
      <c r="I1329" s="5">
        <f t="shared" si="129"/>
        <v>619.62</v>
      </c>
      <c r="K1329" t="s">
        <v>7</v>
      </c>
      <c r="L1329" s="33">
        <v>835</v>
      </c>
      <c r="M1329" t="s">
        <v>22</v>
      </c>
      <c r="N1329" t="s">
        <v>160</v>
      </c>
      <c r="O1329" s="33">
        <v>59</v>
      </c>
      <c r="P1329" s="32">
        <v>681.58</v>
      </c>
      <c r="R1329" t="str">
        <f t="shared" si="124"/>
        <v>835Adams26002ID0010018-0159</v>
      </c>
      <c r="S1329" s="5">
        <f t="shared" si="125"/>
        <v>681.58</v>
      </c>
      <c r="U1329" s="5"/>
    </row>
    <row r="1330" spans="1:21" x14ac:dyDescent="0.25">
      <c r="A1330" t="s">
        <v>7</v>
      </c>
      <c r="B1330" s="33">
        <v>835</v>
      </c>
      <c r="C1330" t="s">
        <v>22</v>
      </c>
      <c r="D1330" t="s">
        <v>64</v>
      </c>
      <c r="E1330" s="33">
        <v>60</v>
      </c>
      <c r="F1330" s="32">
        <v>646.04</v>
      </c>
      <c r="H1330" t="str">
        <f t="shared" si="128"/>
        <v>835Adams26002ID0010018-0160</v>
      </c>
      <c r="I1330" s="5">
        <f t="shared" si="129"/>
        <v>646.04</v>
      </c>
      <c r="K1330" t="s">
        <v>7</v>
      </c>
      <c r="L1330" s="33">
        <v>835</v>
      </c>
      <c r="M1330" t="s">
        <v>22</v>
      </c>
      <c r="N1330" t="s">
        <v>160</v>
      </c>
      <c r="O1330" s="33">
        <v>60</v>
      </c>
      <c r="P1330" s="32">
        <v>710.64</v>
      </c>
      <c r="R1330" t="str">
        <f t="shared" si="124"/>
        <v>835Adams26002ID0010018-0160</v>
      </c>
      <c r="S1330" s="5">
        <f t="shared" si="125"/>
        <v>710.64</v>
      </c>
      <c r="U1330" s="5"/>
    </row>
    <row r="1331" spans="1:21" x14ac:dyDescent="0.25">
      <c r="A1331" t="s">
        <v>7</v>
      </c>
      <c r="B1331" s="33">
        <v>835</v>
      </c>
      <c r="C1331" t="s">
        <v>22</v>
      </c>
      <c r="D1331" t="s">
        <v>64</v>
      </c>
      <c r="E1331" s="33">
        <v>61</v>
      </c>
      <c r="F1331" s="32">
        <v>668.89</v>
      </c>
      <c r="H1331" t="str">
        <f t="shared" si="128"/>
        <v>835Adams26002ID0010018-0161</v>
      </c>
      <c r="I1331" s="5">
        <f t="shared" si="129"/>
        <v>668.89</v>
      </c>
      <c r="K1331" t="s">
        <v>7</v>
      </c>
      <c r="L1331" s="33">
        <v>835</v>
      </c>
      <c r="M1331" t="s">
        <v>22</v>
      </c>
      <c r="N1331" t="s">
        <v>160</v>
      </c>
      <c r="O1331" s="33">
        <v>61</v>
      </c>
      <c r="P1331" s="32">
        <v>735.78</v>
      </c>
      <c r="R1331" t="str">
        <f t="shared" si="124"/>
        <v>835Adams26002ID0010018-0161</v>
      </c>
      <c r="S1331" s="5">
        <f t="shared" si="125"/>
        <v>735.78</v>
      </c>
      <c r="U1331" s="5"/>
    </row>
    <row r="1332" spans="1:21" x14ac:dyDescent="0.25">
      <c r="A1332" t="s">
        <v>7</v>
      </c>
      <c r="B1332" s="33">
        <v>835</v>
      </c>
      <c r="C1332" t="s">
        <v>22</v>
      </c>
      <c r="D1332" t="s">
        <v>64</v>
      </c>
      <c r="E1332" s="33">
        <v>62</v>
      </c>
      <c r="F1332" s="32">
        <v>683.89</v>
      </c>
      <c r="H1332" t="str">
        <f t="shared" si="128"/>
        <v>835Adams26002ID0010018-0162</v>
      </c>
      <c r="I1332" s="5">
        <f t="shared" si="129"/>
        <v>683.89</v>
      </c>
      <c r="K1332" t="s">
        <v>7</v>
      </c>
      <c r="L1332" s="33">
        <v>835</v>
      </c>
      <c r="M1332" t="s">
        <v>22</v>
      </c>
      <c r="N1332" t="s">
        <v>160</v>
      </c>
      <c r="O1332" s="33">
        <v>62</v>
      </c>
      <c r="P1332" s="32">
        <v>752.28</v>
      </c>
      <c r="R1332" t="str">
        <f t="shared" si="124"/>
        <v>835Adams26002ID0010018-0162</v>
      </c>
      <c r="S1332" s="5">
        <f t="shared" si="125"/>
        <v>752.28</v>
      </c>
      <c r="U1332" s="5"/>
    </row>
    <row r="1333" spans="1:21" x14ac:dyDescent="0.25">
      <c r="A1333" t="s">
        <v>7</v>
      </c>
      <c r="B1333" s="33">
        <v>835</v>
      </c>
      <c r="C1333" t="s">
        <v>22</v>
      </c>
      <c r="D1333" t="s">
        <v>64</v>
      </c>
      <c r="E1333" s="33">
        <v>63</v>
      </c>
      <c r="F1333" s="32">
        <v>702.69</v>
      </c>
      <c r="H1333" t="str">
        <f t="shared" si="128"/>
        <v>835Adams26002ID0010018-0163</v>
      </c>
      <c r="I1333" s="5">
        <f t="shared" si="129"/>
        <v>702.69</v>
      </c>
      <c r="K1333" t="s">
        <v>7</v>
      </c>
      <c r="L1333" s="33">
        <v>835</v>
      </c>
      <c r="M1333" t="s">
        <v>22</v>
      </c>
      <c r="N1333" t="s">
        <v>160</v>
      </c>
      <c r="O1333" s="33">
        <v>63</v>
      </c>
      <c r="P1333" s="32">
        <v>772.96</v>
      </c>
      <c r="R1333" t="str">
        <f t="shared" si="124"/>
        <v>835Adams26002ID0010018-0163</v>
      </c>
      <c r="S1333" s="5">
        <f t="shared" si="125"/>
        <v>772.96</v>
      </c>
      <c r="U1333" s="5"/>
    </row>
    <row r="1334" spans="1:21" x14ac:dyDescent="0.25">
      <c r="A1334" t="s">
        <v>7</v>
      </c>
      <c r="B1334" s="33">
        <v>835</v>
      </c>
      <c r="C1334" t="s">
        <v>22</v>
      </c>
      <c r="D1334" t="s">
        <v>64</v>
      </c>
      <c r="E1334" s="33">
        <v>64</v>
      </c>
      <c r="F1334" s="32">
        <v>714.11</v>
      </c>
      <c r="H1334" t="str">
        <f t="shared" si="128"/>
        <v>835Adams26002ID0010018-0164</v>
      </c>
      <c r="I1334" s="5">
        <f t="shared" si="129"/>
        <v>714.11</v>
      </c>
      <c r="K1334" t="s">
        <v>7</v>
      </c>
      <c r="L1334" s="33">
        <v>835</v>
      </c>
      <c r="M1334" t="s">
        <v>22</v>
      </c>
      <c r="N1334" t="s">
        <v>160</v>
      </c>
      <c r="O1334" s="33">
        <v>64</v>
      </c>
      <c r="P1334" s="32">
        <v>785.52</v>
      </c>
      <c r="R1334" t="str">
        <f t="shared" si="124"/>
        <v>835Adams26002ID0010018-0164</v>
      </c>
      <c r="S1334" s="5">
        <f t="shared" si="125"/>
        <v>785.52</v>
      </c>
      <c r="U1334" s="5"/>
    </row>
    <row r="1335" spans="1:21" x14ac:dyDescent="0.25">
      <c r="A1335" t="s">
        <v>7</v>
      </c>
      <c r="B1335" s="33">
        <v>835</v>
      </c>
      <c r="C1335" t="s">
        <v>22</v>
      </c>
      <c r="D1335" t="s">
        <v>64</v>
      </c>
      <c r="E1335" s="33">
        <v>65</v>
      </c>
      <c r="F1335" s="32">
        <v>714.11</v>
      </c>
      <c r="H1335" t="str">
        <f t="shared" si="128"/>
        <v>835Adams26002ID0010018-0165</v>
      </c>
      <c r="I1335" s="5">
        <f t="shared" si="129"/>
        <v>714.11</v>
      </c>
      <c r="K1335" t="s">
        <v>7</v>
      </c>
      <c r="L1335" s="33">
        <v>835</v>
      </c>
      <c r="M1335" t="s">
        <v>22</v>
      </c>
      <c r="N1335" t="s">
        <v>160</v>
      </c>
      <c r="O1335" s="33">
        <v>65</v>
      </c>
      <c r="P1335" s="32">
        <v>785.52</v>
      </c>
      <c r="R1335" t="str">
        <f t="shared" si="124"/>
        <v>835Adams26002ID0010018-0165</v>
      </c>
      <c r="S1335" s="5">
        <f t="shared" si="125"/>
        <v>785.52</v>
      </c>
      <c r="U1335" s="5"/>
    </row>
    <row r="1336" spans="1:21" x14ac:dyDescent="0.25">
      <c r="A1336" t="s">
        <v>186</v>
      </c>
      <c r="B1336" s="33">
        <v>835</v>
      </c>
      <c r="C1336" t="s">
        <v>16</v>
      </c>
      <c r="D1336" t="s">
        <v>64</v>
      </c>
      <c r="E1336" s="33">
        <v>20</v>
      </c>
      <c r="F1336" s="32">
        <v>160.93</v>
      </c>
      <c r="H1336" t="str">
        <f t="shared" ref="H1336:H1381" si="130">B1336&amp;C1336&amp;A1336&amp;E1336</f>
        <v>835Clearwater59765ID0090002-0120</v>
      </c>
      <c r="I1336" s="5">
        <f t="shared" ref="I1336:I1381" si="131">F1336</f>
        <v>160.93</v>
      </c>
      <c r="K1336" t="s">
        <v>186</v>
      </c>
      <c r="L1336" s="33">
        <v>835</v>
      </c>
      <c r="M1336" t="s">
        <v>16</v>
      </c>
      <c r="N1336" t="s">
        <v>160</v>
      </c>
      <c r="O1336" s="33">
        <v>20</v>
      </c>
      <c r="P1336" s="32">
        <v>160.93</v>
      </c>
      <c r="R1336" t="str">
        <f t="shared" si="124"/>
        <v>835Clearwater59765ID0090002-0120</v>
      </c>
      <c r="S1336" s="5">
        <f t="shared" si="125"/>
        <v>160.93</v>
      </c>
      <c r="U1336" s="5"/>
    </row>
    <row r="1337" spans="1:21" x14ac:dyDescent="0.25">
      <c r="A1337" t="s">
        <v>186</v>
      </c>
      <c r="B1337" s="33">
        <v>835</v>
      </c>
      <c r="C1337" t="s">
        <v>16</v>
      </c>
      <c r="D1337" t="s">
        <v>64</v>
      </c>
      <c r="E1337" s="33">
        <v>21</v>
      </c>
      <c r="F1337" s="32">
        <v>253.43</v>
      </c>
      <c r="H1337" t="str">
        <f t="shared" si="130"/>
        <v>835Clearwater59765ID0090002-0121</v>
      </c>
      <c r="I1337" s="5">
        <f t="shared" si="131"/>
        <v>253.43</v>
      </c>
      <c r="K1337" t="s">
        <v>186</v>
      </c>
      <c r="L1337" s="33">
        <v>835</v>
      </c>
      <c r="M1337" t="s">
        <v>16</v>
      </c>
      <c r="N1337" t="s">
        <v>160</v>
      </c>
      <c r="O1337" s="33">
        <v>21</v>
      </c>
      <c r="P1337" s="32">
        <v>291.45</v>
      </c>
      <c r="R1337" t="str">
        <f t="shared" si="124"/>
        <v>835Clearwater59765ID0090002-0121</v>
      </c>
      <c r="S1337" s="5">
        <f t="shared" si="125"/>
        <v>291.45</v>
      </c>
      <c r="U1337" s="5"/>
    </row>
    <row r="1338" spans="1:21" x14ac:dyDescent="0.25">
      <c r="A1338" t="s">
        <v>186</v>
      </c>
      <c r="B1338" s="33">
        <v>835</v>
      </c>
      <c r="C1338" t="s">
        <v>16</v>
      </c>
      <c r="D1338" t="s">
        <v>64</v>
      </c>
      <c r="E1338" s="33">
        <v>22</v>
      </c>
      <c r="F1338" s="32">
        <v>253.43</v>
      </c>
      <c r="H1338" t="str">
        <f t="shared" si="130"/>
        <v>835Clearwater59765ID0090002-0122</v>
      </c>
      <c r="I1338" s="5">
        <f t="shared" si="131"/>
        <v>253.43</v>
      </c>
      <c r="K1338" t="s">
        <v>186</v>
      </c>
      <c r="L1338" s="33">
        <v>835</v>
      </c>
      <c r="M1338" t="s">
        <v>16</v>
      </c>
      <c r="N1338" t="s">
        <v>160</v>
      </c>
      <c r="O1338" s="33">
        <v>22</v>
      </c>
      <c r="P1338" s="32">
        <v>291.45</v>
      </c>
      <c r="R1338" t="str">
        <f t="shared" si="124"/>
        <v>835Clearwater59765ID0090002-0122</v>
      </c>
      <c r="S1338" s="5">
        <f t="shared" si="125"/>
        <v>291.45</v>
      </c>
      <c r="U1338" s="5"/>
    </row>
    <row r="1339" spans="1:21" x14ac:dyDescent="0.25">
      <c r="A1339" t="s">
        <v>186</v>
      </c>
      <c r="B1339" s="33">
        <v>835</v>
      </c>
      <c r="C1339" t="s">
        <v>16</v>
      </c>
      <c r="D1339" t="s">
        <v>64</v>
      </c>
      <c r="E1339" s="33">
        <v>23</v>
      </c>
      <c r="F1339" s="32">
        <v>253.43</v>
      </c>
      <c r="H1339" t="str">
        <f t="shared" si="130"/>
        <v>835Clearwater59765ID0090002-0123</v>
      </c>
      <c r="I1339" s="5">
        <f t="shared" si="131"/>
        <v>253.43</v>
      </c>
      <c r="K1339" t="s">
        <v>186</v>
      </c>
      <c r="L1339" s="33">
        <v>835</v>
      </c>
      <c r="M1339" t="s">
        <v>16</v>
      </c>
      <c r="N1339" t="s">
        <v>160</v>
      </c>
      <c r="O1339" s="33">
        <v>23</v>
      </c>
      <c r="P1339" s="32">
        <v>291.45</v>
      </c>
      <c r="R1339" t="str">
        <f t="shared" si="124"/>
        <v>835Clearwater59765ID0090002-0123</v>
      </c>
      <c r="S1339" s="5">
        <f t="shared" si="125"/>
        <v>291.45</v>
      </c>
      <c r="U1339" s="5"/>
    </row>
    <row r="1340" spans="1:21" x14ac:dyDescent="0.25">
      <c r="A1340" t="s">
        <v>186</v>
      </c>
      <c r="B1340" s="33">
        <v>835</v>
      </c>
      <c r="C1340" t="s">
        <v>16</v>
      </c>
      <c r="D1340" t="s">
        <v>64</v>
      </c>
      <c r="E1340" s="33">
        <v>24</v>
      </c>
      <c r="F1340" s="32">
        <v>253.43</v>
      </c>
      <c r="H1340" t="str">
        <f t="shared" si="130"/>
        <v>835Clearwater59765ID0090002-0124</v>
      </c>
      <c r="I1340" s="5">
        <f t="shared" si="131"/>
        <v>253.43</v>
      </c>
      <c r="K1340" t="s">
        <v>186</v>
      </c>
      <c r="L1340" s="33">
        <v>835</v>
      </c>
      <c r="M1340" t="s">
        <v>16</v>
      </c>
      <c r="N1340" t="s">
        <v>160</v>
      </c>
      <c r="O1340" s="33">
        <v>24</v>
      </c>
      <c r="P1340" s="32">
        <v>291.45</v>
      </c>
      <c r="R1340" t="str">
        <f t="shared" si="124"/>
        <v>835Clearwater59765ID0090002-0124</v>
      </c>
      <c r="S1340" s="5">
        <f t="shared" si="125"/>
        <v>291.45</v>
      </c>
      <c r="U1340" s="5"/>
    </row>
    <row r="1341" spans="1:21" x14ac:dyDescent="0.25">
      <c r="A1341" t="s">
        <v>186</v>
      </c>
      <c r="B1341" s="33">
        <v>835</v>
      </c>
      <c r="C1341" t="s">
        <v>16</v>
      </c>
      <c r="D1341" t="s">
        <v>64</v>
      </c>
      <c r="E1341" s="33">
        <v>25</v>
      </c>
      <c r="F1341" s="32">
        <v>254.45</v>
      </c>
      <c r="H1341" t="str">
        <f t="shared" si="130"/>
        <v>835Clearwater59765ID0090002-0125</v>
      </c>
      <c r="I1341" s="5">
        <f t="shared" si="131"/>
        <v>254.45</v>
      </c>
      <c r="K1341" t="s">
        <v>186</v>
      </c>
      <c r="L1341" s="33">
        <v>835</v>
      </c>
      <c r="M1341" t="s">
        <v>16</v>
      </c>
      <c r="N1341" t="s">
        <v>160</v>
      </c>
      <c r="O1341" s="33">
        <v>25</v>
      </c>
      <c r="P1341" s="32">
        <v>292.61</v>
      </c>
      <c r="R1341" t="str">
        <f t="shared" si="124"/>
        <v>835Clearwater59765ID0090002-0125</v>
      </c>
      <c r="S1341" s="5">
        <f t="shared" si="125"/>
        <v>292.61</v>
      </c>
      <c r="U1341" s="5"/>
    </row>
    <row r="1342" spans="1:21" x14ac:dyDescent="0.25">
      <c r="A1342" t="s">
        <v>186</v>
      </c>
      <c r="B1342" s="33">
        <v>835</v>
      </c>
      <c r="C1342" t="s">
        <v>16</v>
      </c>
      <c r="D1342" t="s">
        <v>64</v>
      </c>
      <c r="E1342" s="33">
        <v>26</v>
      </c>
      <c r="F1342" s="32">
        <v>259.52</v>
      </c>
      <c r="H1342" t="str">
        <f t="shared" si="130"/>
        <v>835Clearwater59765ID0090002-0126</v>
      </c>
      <c r="I1342" s="5">
        <f t="shared" si="131"/>
        <v>259.52</v>
      </c>
      <c r="K1342" t="s">
        <v>186</v>
      </c>
      <c r="L1342" s="33">
        <v>835</v>
      </c>
      <c r="M1342" t="s">
        <v>16</v>
      </c>
      <c r="N1342" t="s">
        <v>160</v>
      </c>
      <c r="O1342" s="33">
        <v>26</v>
      </c>
      <c r="P1342" s="32">
        <v>298.44</v>
      </c>
      <c r="R1342" t="str">
        <f t="shared" si="124"/>
        <v>835Clearwater59765ID0090002-0126</v>
      </c>
      <c r="S1342" s="5">
        <f t="shared" si="125"/>
        <v>298.44</v>
      </c>
      <c r="U1342" s="5"/>
    </row>
    <row r="1343" spans="1:21" x14ac:dyDescent="0.25">
      <c r="A1343" t="s">
        <v>186</v>
      </c>
      <c r="B1343" s="33">
        <v>835</v>
      </c>
      <c r="C1343" t="s">
        <v>16</v>
      </c>
      <c r="D1343" t="s">
        <v>64</v>
      </c>
      <c r="E1343" s="33">
        <v>27</v>
      </c>
      <c r="F1343" s="32">
        <v>265.60000000000002</v>
      </c>
      <c r="H1343" t="str">
        <f t="shared" si="130"/>
        <v>835Clearwater59765ID0090002-0127</v>
      </c>
      <c r="I1343" s="5">
        <f t="shared" si="131"/>
        <v>265.60000000000002</v>
      </c>
      <c r="K1343" t="s">
        <v>186</v>
      </c>
      <c r="L1343" s="33">
        <v>835</v>
      </c>
      <c r="M1343" t="s">
        <v>16</v>
      </c>
      <c r="N1343" t="s">
        <v>160</v>
      </c>
      <c r="O1343" s="33">
        <v>27</v>
      </c>
      <c r="P1343" s="32">
        <v>305.44</v>
      </c>
      <c r="R1343" t="str">
        <f t="shared" si="124"/>
        <v>835Clearwater59765ID0090002-0127</v>
      </c>
      <c r="S1343" s="5">
        <f t="shared" si="125"/>
        <v>305.44</v>
      </c>
      <c r="U1343" s="5"/>
    </row>
    <row r="1344" spans="1:21" x14ac:dyDescent="0.25">
      <c r="A1344" t="s">
        <v>186</v>
      </c>
      <c r="B1344" s="33">
        <v>835</v>
      </c>
      <c r="C1344" t="s">
        <v>16</v>
      </c>
      <c r="D1344" t="s">
        <v>64</v>
      </c>
      <c r="E1344" s="33">
        <v>28</v>
      </c>
      <c r="F1344" s="32">
        <v>275.48</v>
      </c>
      <c r="H1344" t="str">
        <f t="shared" si="130"/>
        <v>835Clearwater59765ID0090002-0128</v>
      </c>
      <c r="I1344" s="5">
        <f t="shared" si="131"/>
        <v>275.48</v>
      </c>
      <c r="K1344" t="s">
        <v>186</v>
      </c>
      <c r="L1344" s="33">
        <v>835</v>
      </c>
      <c r="M1344" t="s">
        <v>16</v>
      </c>
      <c r="N1344" t="s">
        <v>160</v>
      </c>
      <c r="O1344" s="33">
        <v>28</v>
      </c>
      <c r="P1344" s="32">
        <v>316.8</v>
      </c>
      <c r="R1344" t="str">
        <f t="shared" si="124"/>
        <v>835Clearwater59765ID0090002-0128</v>
      </c>
      <c r="S1344" s="5">
        <f t="shared" si="125"/>
        <v>316.8</v>
      </c>
      <c r="U1344" s="5"/>
    </row>
    <row r="1345" spans="1:21" x14ac:dyDescent="0.25">
      <c r="A1345" t="s">
        <v>186</v>
      </c>
      <c r="B1345" s="33">
        <v>835</v>
      </c>
      <c r="C1345" t="s">
        <v>16</v>
      </c>
      <c r="D1345" t="s">
        <v>64</v>
      </c>
      <c r="E1345" s="33">
        <v>29</v>
      </c>
      <c r="F1345" s="32">
        <v>283.58999999999997</v>
      </c>
      <c r="H1345" t="str">
        <f t="shared" si="130"/>
        <v>835Clearwater59765ID0090002-0129</v>
      </c>
      <c r="I1345" s="5">
        <f t="shared" si="131"/>
        <v>283.58999999999997</v>
      </c>
      <c r="K1345" t="s">
        <v>186</v>
      </c>
      <c r="L1345" s="33">
        <v>835</v>
      </c>
      <c r="M1345" t="s">
        <v>16</v>
      </c>
      <c r="N1345" t="s">
        <v>160</v>
      </c>
      <c r="O1345" s="33">
        <v>29</v>
      </c>
      <c r="P1345" s="32">
        <v>326.13</v>
      </c>
      <c r="R1345" t="str">
        <f t="shared" si="124"/>
        <v>835Clearwater59765ID0090002-0129</v>
      </c>
      <c r="S1345" s="5">
        <f t="shared" si="125"/>
        <v>326.13</v>
      </c>
      <c r="U1345" s="5"/>
    </row>
    <row r="1346" spans="1:21" x14ac:dyDescent="0.25">
      <c r="A1346" t="s">
        <v>186</v>
      </c>
      <c r="B1346" s="33">
        <v>835</v>
      </c>
      <c r="C1346" t="s">
        <v>16</v>
      </c>
      <c r="D1346" t="s">
        <v>64</v>
      </c>
      <c r="E1346" s="33">
        <v>30</v>
      </c>
      <c r="F1346" s="32">
        <v>287.64999999999998</v>
      </c>
      <c r="H1346" t="str">
        <f t="shared" si="130"/>
        <v>835Clearwater59765ID0090002-0130</v>
      </c>
      <c r="I1346" s="5">
        <f t="shared" si="131"/>
        <v>287.64999999999998</v>
      </c>
      <c r="K1346" t="s">
        <v>186</v>
      </c>
      <c r="L1346" s="33">
        <v>835</v>
      </c>
      <c r="M1346" t="s">
        <v>16</v>
      </c>
      <c r="N1346" t="s">
        <v>160</v>
      </c>
      <c r="O1346" s="33">
        <v>30</v>
      </c>
      <c r="P1346" s="32">
        <v>330.79</v>
      </c>
      <c r="R1346" t="str">
        <f t="shared" ref="R1346:R1409" si="132">L1346&amp;M1346&amp;K1346&amp;O1346</f>
        <v>835Clearwater59765ID0090002-0130</v>
      </c>
      <c r="S1346" s="5">
        <f t="shared" ref="S1346:S1409" si="133">P1346</f>
        <v>330.79</v>
      </c>
      <c r="U1346" s="5"/>
    </row>
    <row r="1347" spans="1:21" x14ac:dyDescent="0.25">
      <c r="A1347" t="s">
        <v>186</v>
      </c>
      <c r="B1347" s="33">
        <v>835</v>
      </c>
      <c r="C1347" t="s">
        <v>16</v>
      </c>
      <c r="D1347" t="s">
        <v>64</v>
      </c>
      <c r="E1347" s="33">
        <v>31</v>
      </c>
      <c r="F1347" s="32">
        <v>293.73</v>
      </c>
      <c r="H1347" t="str">
        <f t="shared" si="130"/>
        <v>835Clearwater59765ID0090002-0131</v>
      </c>
      <c r="I1347" s="5">
        <f t="shared" si="131"/>
        <v>293.73</v>
      </c>
      <c r="K1347" t="s">
        <v>186</v>
      </c>
      <c r="L1347" s="33">
        <v>835</v>
      </c>
      <c r="M1347" t="s">
        <v>16</v>
      </c>
      <c r="N1347" t="s">
        <v>160</v>
      </c>
      <c r="O1347" s="33">
        <v>31</v>
      </c>
      <c r="P1347" s="32">
        <v>337.79</v>
      </c>
      <c r="R1347" t="str">
        <f t="shared" si="132"/>
        <v>835Clearwater59765ID0090002-0131</v>
      </c>
      <c r="S1347" s="5">
        <f t="shared" si="133"/>
        <v>337.79</v>
      </c>
      <c r="U1347" s="5"/>
    </row>
    <row r="1348" spans="1:21" x14ac:dyDescent="0.25">
      <c r="A1348" t="s">
        <v>186</v>
      </c>
      <c r="B1348" s="33">
        <v>835</v>
      </c>
      <c r="C1348" t="s">
        <v>16</v>
      </c>
      <c r="D1348" t="s">
        <v>64</v>
      </c>
      <c r="E1348" s="33">
        <v>32</v>
      </c>
      <c r="F1348" s="32">
        <v>299.81</v>
      </c>
      <c r="H1348" t="str">
        <f t="shared" si="130"/>
        <v>835Clearwater59765ID0090002-0132</v>
      </c>
      <c r="I1348" s="5">
        <f t="shared" si="131"/>
        <v>299.81</v>
      </c>
      <c r="K1348" t="s">
        <v>186</v>
      </c>
      <c r="L1348" s="33">
        <v>835</v>
      </c>
      <c r="M1348" t="s">
        <v>16</v>
      </c>
      <c r="N1348" t="s">
        <v>160</v>
      </c>
      <c r="O1348" s="33">
        <v>32</v>
      </c>
      <c r="P1348" s="32">
        <v>344.78</v>
      </c>
      <c r="R1348" t="str">
        <f t="shared" si="132"/>
        <v>835Clearwater59765ID0090002-0132</v>
      </c>
      <c r="S1348" s="5">
        <f t="shared" si="133"/>
        <v>344.78</v>
      </c>
      <c r="U1348" s="5"/>
    </row>
    <row r="1349" spans="1:21" x14ac:dyDescent="0.25">
      <c r="A1349" t="s">
        <v>186</v>
      </c>
      <c r="B1349" s="33">
        <v>835</v>
      </c>
      <c r="C1349" t="s">
        <v>16</v>
      </c>
      <c r="D1349" t="s">
        <v>64</v>
      </c>
      <c r="E1349" s="33">
        <v>33</v>
      </c>
      <c r="F1349" s="32">
        <v>303.61</v>
      </c>
      <c r="H1349" t="str">
        <f t="shared" si="130"/>
        <v>835Clearwater59765ID0090002-0133</v>
      </c>
      <c r="I1349" s="5">
        <f t="shared" si="131"/>
        <v>303.61</v>
      </c>
      <c r="K1349" t="s">
        <v>186</v>
      </c>
      <c r="L1349" s="33">
        <v>835</v>
      </c>
      <c r="M1349" t="s">
        <v>16</v>
      </c>
      <c r="N1349" t="s">
        <v>160</v>
      </c>
      <c r="O1349" s="33">
        <v>33</v>
      </c>
      <c r="P1349" s="32">
        <v>349.15</v>
      </c>
      <c r="R1349" t="str">
        <f t="shared" si="132"/>
        <v>835Clearwater59765ID0090002-0133</v>
      </c>
      <c r="S1349" s="5">
        <f t="shared" si="133"/>
        <v>349.15</v>
      </c>
      <c r="U1349" s="5"/>
    </row>
    <row r="1350" spans="1:21" x14ac:dyDescent="0.25">
      <c r="A1350" t="s">
        <v>186</v>
      </c>
      <c r="B1350" s="33">
        <v>835</v>
      </c>
      <c r="C1350" t="s">
        <v>16</v>
      </c>
      <c r="D1350" t="s">
        <v>64</v>
      </c>
      <c r="E1350" s="33">
        <v>34</v>
      </c>
      <c r="F1350" s="32">
        <v>307.67</v>
      </c>
      <c r="H1350" t="str">
        <f t="shared" si="130"/>
        <v>835Clearwater59765ID0090002-0134</v>
      </c>
      <c r="I1350" s="5">
        <f t="shared" si="131"/>
        <v>307.67</v>
      </c>
      <c r="K1350" t="s">
        <v>186</v>
      </c>
      <c r="L1350" s="33">
        <v>835</v>
      </c>
      <c r="M1350" t="s">
        <v>16</v>
      </c>
      <c r="N1350" t="s">
        <v>160</v>
      </c>
      <c r="O1350" s="33">
        <v>34</v>
      </c>
      <c r="P1350" s="32">
        <v>353.82</v>
      </c>
      <c r="R1350" t="str">
        <f t="shared" si="132"/>
        <v>835Clearwater59765ID0090002-0134</v>
      </c>
      <c r="S1350" s="5">
        <f t="shared" si="133"/>
        <v>353.82</v>
      </c>
      <c r="U1350" s="5"/>
    </row>
    <row r="1351" spans="1:21" x14ac:dyDescent="0.25">
      <c r="A1351" t="s">
        <v>186</v>
      </c>
      <c r="B1351" s="33">
        <v>835</v>
      </c>
      <c r="C1351" t="s">
        <v>16</v>
      </c>
      <c r="D1351" t="s">
        <v>64</v>
      </c>
      <c r="E1351" s="33">
        <v>35</v>
      </c>
      <c r="F1351" s="32">
        <v>309.69</v>
      </c>
      <c r="H1351" t="str">
        <f t="shared" si="130"/>
        <v>835Clearwater59765ID0090002-0135</v>
      </c>
      <c r="I1351" s="5">
        <f t="shared" si="131"/>
        <v>309.69</v>
      </c>
      <c r="K1351" t="s">
        <v>186</v>
      </c>
      <c r="L1351" s="33">
        <v>835</v>
      </c>
      <c r="M1351" t="s">
        <v>16</v>
      </c>
      <c r="N1351" t="s">
        <v>160</v>
      </c>
      <c r="O1351" s="33">
        <v>35</v>
      </c>
      <c r="P1351" s="32">
        <v>356.15</v>
      </c>
      <c r="R1351" t="str">
        <f t="shared" si="132"/>
        <v>835Clearwater59765ID0090002-0135</v>
      </c>
      <c r="S1351" s="5">
        <f t="shared" si="133"/>
        <v>356.15</v>
      </c>
      <c r="U1351" s="5"/>
    </row>
    <row r="1352" spans="1:21" x14ac:dyDescent="0.25">
      <c r="A1352" t="s">
        <v>186</v>
      </c>
      <c r="B1352" s="33">
        <v>835</v>
      </c>
      <c r="C1352" t="s">
        <v>16</v>
      </c>
      <c r="D1352" t="s">
        <v>64</v>
      </c>
      <c r="E1352" s="33">
        <v>36</v>
      </c>
      <c r="F1352" s="32">
        <v>311.72000000000003</v>
      </c>
      <c r="H1352" t="str">
        <f t="shared" si="130"/>
        <v>835Clearwater59765ID0090002-0136</v>
      </c>
      <c r="I1352" s="5">
        <f t="shared" si="131"/>
        <v>311.72000000000003</v>
      </c>
      <c r="K1352" t="s">
        <v>186</v>
      </c>
      <c r="L1352" s="33">
        <v>835</v>
      </c>
      <c r="M1352" t="s">
        <v>16</v>
      </c>
      <c r="N1352" t="s">
        <v>160</v>
      </c>
      <c r="O1352" s="33">
        <v>36</v>
      </c>
      <c r="P1352" s="32">
        <v>358.48</v>
      </c>
      <c r="R1352" t="str">
        <f t="shared" si="132"/>
        <v>835Clearwater59765ID0090002-0136</v>
      </c>
      <c r="S1352" s="5">
        <f t="shared" si="133"/>
        <v>358.48</v>
      </c>
      <c r="U1352" s="5"/>
    </row>
    <row r="1353" spans="1:21" x14ac:dyDescent="0.25">
      <c r="A1353" t="s">
        <v>186</v>
      </c>
      <c r="B1353" s="33">
        <v>835</v>
      </c>
      <c r="C1353" t="s">
        <v>16</v>
      </c>
      <c r="D1353" t="s">
        <v>64</v>
      </c>
      <c r="E1353" s="33">
        <v>37</v>
      </c>
      <c r="F1353" s="32">
        <v>313.75</v>
      </c>
      <c r="H1353" t="str">
        <f t="shared" si="130"/>
        <v>835Clearwater59765ID0090002-0137</v>
      </c>
      <c r="I1353" s="5">
        <f t="shared" si="131"/>
        <v>313.75</v>
      </c>
      <c r="K1353" t="s">
        <v>186</v>
      </c>
      <c r="L1353" s="33">
        <v>835</v>
      </c>
      <c r="M1353" t="s">
        <v>16</v>
      </c>
      <c r="N1353" t="s">
        <v>160</v>
      </c>
      <c r="O1353" s="33">
        <v>37</v>
      </c>
      <c r="P1353" s="32">
        <v>360.81</v>
      </c>
      <c r="R1353" t="str">
        <f t="shared" si="132"/>
        <v>835Clearwater59765ID0090002-0137</v>
      </c>
      <c r="S1353" s="5">
        <f t="shared" si="133"/>
        <v>360.81</v>
      </c>
      <c r="U1353" s="5"/>
    </row>
    <row r="1354" spans="1:21" x14ac:dyDescent="0.25">
      <c r="A1354" t="s">
        <v>186</v>
      </c>
      <c r="B1354" s="33">
        <v>835</v>
      </c>
      <c r="C1354" t="s">
        <v>16</v>
      </c>
      <c r="D1354" t="s">
        <v>64</v>
      </c>
      <c r="E1354" s="33">
        <v>38</v>
      </c>
      <c r="F1354" s="32">
        <v>315.77999999999997</v>
      </c>
      <c r="H1354" t="str">
        <f t="shared" si="130"/>
        <v>835Clearwater59765ID0090002-0138</v>
      </c>
      <c r="I1354" s="5">
        <f t="shared" si="131"/>
        <v>315.77999999999997</v>
      </c>
      <c r="K1354" t="s">
        <v>186</v>
      </c>
      <c r="L1354" s="33">
        <v>835</v>
      </c>
      <c r="M1354" t="s">
        <v>16</v>
      </c>
      <c r="N1354" t="s">
        <v>160</v>
      </c>
      <c r="O1354" s="33">
        <v>38</v>
      </c>
      <c r="P1354" s="32">
        <v>363.14</v>
      </c>
      <c r="R1354" t="str">
        <f t="shared" si="132"/>
        <v>835Clearwater59765ID0090002-0138</v>
      </c>
      <c r="S1354" s="5">
        <f t="shared" si="133"/>
        <v>363.14</v>
      </c>
      <c r="U1354" s="5"/>
    </row>
    <row r="1355" spans="1:21" x14ac:dyDescent="0.25">
      <c r="A1355" t="s">
        <v>186</v>
      </c>
      <c r="B1355" s="33">
        <v>835</v>
      </c>
      <c r="C1355" t="s">
        <v>16</v>
      </c>
      <c r="D1355" t="s">
        <v>64</v>
      </c>
      <c r="E1355" s="33">
        <v>39</v>
      </c>
      <c r="F1355" s="32">
        <v>319.83</v>
      </c>
      <c r="H1355" t="str">
        <f t="shared" si="130"/>
        <v>835Clearwater59765ID0090002-0139</v>
      </c>
      <c r="I1355" s="5">
        <f t="shared" si="131"/>
        <v>319.83</v>
      </c>
      <c r="K1355" t="s">
        <v>186</v>
      </c>
      <c r="L1355" s="33">
        <v>835</v>
      </c>
      <c r="M1355" t="s">
        <v>16</v>
      </c>
      <c r="N1355" t="s">
        <v>160</v>
      </c>
      <c r="O1355" s="33">
        <v>39</v>
      </c>
      <c r="P1355" s="32">
        <v>367.81</v>
      </c>
      <c r="R1355" t="str">
        <f t="shared" si="132"/>
        <v>835Clearwater59765ID0090002-0139</v>
      </c>
      <c r="S1355" s="5">
        <f t="shared" si="133"/>
        <v>367.81</v>
      </c>
      <c r="U1355" s="5"/>
    </row>
    <row r="1356" spans="1:21" x14ac:dyDescent="0.25">
      <c r="A1356" t="s">
        <v>186</v>
      </c>
      <c r="B1356" s="33">
        <v>835</v>
      </c>
      <c r="C1356" t="s">
        <v>16</v>
      </c>
      <c r="D1356" t="s">
        <v>64</v>
      </c>
      <c r="E1356" s="33">
        <v>40</v>
      </c>
      <c r="F1356" s="32">
        <v>323.89</v>
      </c>
      <c r="H1356" t="str">
        <f t="shared" si="130"/>
        <v>835Clearwater59765ID0090002-0140</v>
      </c>
      <c r="I1356" s="5">
        <f t="shared" si="131"/>
        <v>323.89</v>
      </c>
      <c r="K1356" t="s">
        <v>186</v>
      </c>
      <c r="L1356" s="33">
        <v>835</v>
      </c>
      <c r="M1356" t="s">
        <v>16</v>
      </c>
      <c r="N1356" t="s">
        <v>160</v>
      </c>
      <c r="O1356" s="33">
        <v>40</v>
      </c>
      <c r="P1356" s="32">
        <v>372.47</v>
      </c>
      <c r="R1356" t="str">
        <f t="shared" si="132"/>
        <v>835Clearwater59765ID0090002-0140</v>
      </c>
      <c r="S1356" s="5">
        <f t="shared" si="133"/>
        <v>372.47</v>
      </c>
      <c r="U1356" s="5"/>
    </row>
    <row r="1357" spans="1:21" x14ac:dyDescent="0.25">
      <c r="A1357" t="s">
        <v>186</v>
      </c>
      <c r="B1357" s="33">
        <v>835</v>
      </c>
      <c r="C1357" t="s">
        <v>16</v>
      </c>
      <c r="D1357" t="s">
        <v>64</v>
      </c>
      <c r="E1357" s="33">
        <v>41</v>
      </c>
      <c r="F1357" s="32">
        <v>329.97</v>
      </c>
      <c r="H1357" t="str">
        <f t="shared" si="130"/>
        <v>835Clearwater59765ID0090002-0141</v>
      </c>
      <c r="I1357" s="5">
        <f t="shared" si="131"/>
        <v>329.97</v>
      </c>
      <c r="K1357" t="s">
        <v>186</v>
      </c>
      <c r="L1357" s="33">
        <v>835</v>
      </c>
      <c r="M1357" t="s">
        <v>16</v>
      </c>
      <c r="N1357" t="s">
        <v>160</v>
      </c>
      <c r="O1357" s="33">
        <v>41</v>
      </c>
      <c r="P1357" s="32">
        <v>379.46</v>
      </c>
      <c r="R1357" t="str">
        <f t="shared" si="132"/>
        <v>835Clearwater59765ID0090002-0141</v>
      </c>
      <c r="S1357" s="5">
        <f t="shared" si="133"/>
        <v>379.46</v>
      </c>
      <c r="U1357" s="5"/>
    </row>
    <row r="1358" spans="1:21" x14ac:dyDescent="0.25">
      <c r="A1358" t="s">
        <v>186</v>
      </c>
      <c r="B1358" s="33">
        <v>835</v>
      </c>
      <c r="C1358" t="s">
        <v>16</v>
      </c>
      <c r="D1358" t="s">
        <v>64</v>
      </c>
      <c r="E1358" s="33">
        <v>42</v>
      </c>
      <c r="F1358" s="32">
        <v>335.8</v>
      </c>
      <c r="H1358" t="str">
        <f t="shared" si="130"/>
        <v>835Clearwater59765ID0090002-0142</v>
      </c>
      <c r="I1358" s="5">
        <f t="shared" si="131"/>
        <v>335.8</v>
      </c>
      <c r="K1358" t="s">
        <v>186</v>
      </c>
      <c r="L1358" s="33">
        <v>835</v>
      </c>
      <c r="M1358" t="s">
        <v>16</v>
      </c>
      <c r="N1358" t="s">
        <v>160</v>
      </c>
      <c r="O1358" s="33">
        <v>42</v>
      </c>
      <c r="P1358" s="32">
        <v>386.17</v>
      </c>
      <c r="R1358" t="str">
        <f t="shared" si="132"/>
        <v>835Clearwater59765ID0090002-0142</v>
      </c>
      <c r="S1358" s="5">
        <f t="shared" si="133"/>
        <v>386.17</v>
      </c>
      <c r="U1358" s="5"/>
    </row>
    <row r="1359" spans="1:21" x14ac:dyDescent="0.25">
      <c r="A1359" t="s">
        <v>186</v>
      </c>
      <c r="B1359" s="33">
        <v>835</v>
      </c>
      <c r="C1359" t="s">
        <v>16</v>
      </c>
      <c r="D1359" t="s">
        <v>64</v>
      </c>
      <c r="E1359" s="33">
        <v>43</v>
      </c>
      <c r="F1359" s="32">
        <v>343.91</v>
      </c>
      <c r="H1359" t="str">
        <f t="shared" si="130"/>
        <v>835Clearwater59765ID0090002-0143</v>
      </c>
      <c r="I1359" s="5">
        <f t="shared" si="131"/>
        <v>343.91</v>
      </c>
      <c r="K1359" t="s">
        <v>186</v>
      </c>
      <c r="L1359" s="33">
        <v>835</v>
      </c>
      <c r="M1359" t="s">
        <v>16</v>
      </c>
      <c r="N1359" t="s">
        <v>160</v>
      </c>
      <c r="O1359" s="33">
        <v>43</v>
      </c>
      <c r="P1359" s="32">
        <v>395.49</v>
      </c>
      <c r="R1359" t="str">
        <f t="shared" si="132"/>
        <v>835Clearwater59765ID0090002-0143</v>
      </c>
      <c r="S1359" s="5">
        <f t="shared" si="133"/>
        <v>395.49</v>
      </c>
      <c r="U1359" s="5"/>
    </row>
    <row r="1360" spans="1:21" x14ac:dyDescent="0.25">
      <c r="A1360" t="s">
        <v>186</v>
      </c>
      <c r="B1360" s="33">
        <v>835</v>
      </c>
      <c r="C1360" t="s">
        <v>16</v>
      </c>
      <c r="D1360" t="s">
        <v>64</v>
      </c>
      <c r="E1360" s="33">
        <v>44</v>
      </c>
      <c r="F1360" s="32">
        <v>354.05</v>
      </c>
      <c r="H1360" t="str">
        <f t="shared" si="130"/>
        <v>835Clearwater59765ID0090002-0144</v>
      </c>
      <c r="I1360" s="5">
        <f t="shared" si="131"/>
        <v>354.05</v>
      </c>
      <c r="K1360" t="s">
        <v>186</v>
      </c>
      <c r="L1360" s="33">
        <v>835</v>
      </c>
      <c r="M1360" t="s">
        <v>16</v>
      </c>
      <c r="N1360" t="s">
        <v>160</v>
      </c>
      <c r="O1360" s="33">
        <v>44</v>
      </c>
      <c r="P1360" s="32">
        <v>407.15</v>
      </c>
      <c r="R1360" t="str">
        <f t="shared" si="132"/>
        <v>835Clearwater59765ID0090002-0144</v>
      </c>
      <c r="S1360" s="5">
        <f t="shared" si="133"/>
        <v>407.15</v>
      </c>
      <c r="U1360" s="5"/>
    </row>
    <row r="1361" spans="1:21" x14ac:dyDescent="0.25">
      <c r="A1361" t="s">
        <v>186</v>
      </c>
      <c r="B1361" s="33">
        <v>835</v>
      </c>
      <c r="C1361" t="s">
        <v>16</v>
      </c>
      <c r="D1361" t="s">
        <v>64</v>
      </c>
      <c r="E1361" s="33">
        <v>45</v>
      </c>
      <c r="F1361" s="32">
        <v>365.96</v>
      </c>
      <c r="H1361" t="str">
        <f t="shared" si="130"/>
        <v>835Clearwater59765ID0090002-0145</v>
      </c>
      <c r="I1361" s="5">
        <f t="shared" si="131"/>
        <v>365.96</v>
      </c>
      <c r="K1361" t="s">
        <v>186</v>
      </c>
      <c r="L1361" s="33">
        <v>835</v>
      </c>
      <c r="M1361" t="s">
        <v>16</v>
      </c>
      <c r="N1361" t="s">
        <v>160</v>
      </c>
      <c r="O1361" s="33">
        <v>45</v>
      </c>
      <c r="P1361" s="32">
        <v>420.85</v>
      </c>
      <c r="R1361" t="str">
        <f t="shared" si="132"/>
        <v>835Clearwater59765ID0090002-0145</v>
      </c>
      <c r="S1361" s="5">
        <f t="shared" si="133"/>
        <v>420.85</v>
      </c>
      <c r="U1361" s="5"/>
    </row>
    <row r="1362" spans="1:21" x14ac:dyDescent="0.25">
      <c r="A1362" t="s">
        <v>186</v>
      </c>
      <c r="B1362" s="33">
        <v>835</v>
      </c>
      <c r="C1362" t="s">
        <v>16</v>
      </c>
      <c r="D1362" t="s">
        <v>64</v>
      </c>
      <c r="E1362" s="33">
        <v>46</v>
      </c>
      <c r="F1362" s="32">
        <v>380.15</v>
      </c>
      <c r="H1362" t="str">
        <f t="shared" si="130"/>
        <v>835Clearwater59765ID0090002-0146</v>
      </c>
      <c r="I1362" s="5">
        <f t="shared" si="131"/>
        <v>380.15</v>
      </c>
      <c r="K1362" t="s">
        <v>186</v>
      </c>
      <c r="L1362" s="33">
        <v>835</v>
      </c>
      <c r="M1362" t="s">
        <v>16</v>
      </c>
      <c r="N1362" t="s">
        <v>160</v>
      </c>
      <c r="O1362" s="33">
        <v>46</v>
      </c>
      <c r="P1362" s="32">
        <v>437.17</v>
      </c>
      <c r="R1362" t="str">
        <f t="shared" si="132"/>
        <v>835Clearwater59765ID0090002-0146</v>
      </c>
      <c r="S1362" s="5">
        <f t="shared" si="133"/>
        <v>437.17</v>
      </c>
      <c r="U1362" s="5"/>
    </row>
    <row r="1363" spans="1:21" x14ac:dyDescent="0.25">
      <c r="A1363" t="s">
        <v>186</v>
      </c>
      <c r="B1363" s="33">
        <v>835</v>
      </c>
      <c r="C1363" t="s">
        <v>16</v>
      </c>
      <c r="D1363" t="s">
        <v>64</v>
      </c>
      <c r="E1363" s="33">
        <v>47</v>
      </c>
      <c r="F1363" s="32">
        <v>396.12</v>
      </c>
      <c r="H1363" t="str">
        <f t="shared" si="130"/>
        <v>835Clearwater59765ID0090002-0147</v>
      </c>
      <c r="I1363" s="5">
        <f t="shared" si="131"/>
        <v>396.12</v>
      </c>
      <c r="K1363" t="s">
        <v>186</v>
      </c>
      <c r="L1363" s="33">
        <v>835</v>
      </c>
      <c r="M1363" t="s">
        <v>16</v>
      </c>
      <c r="N1363" t="s">
        <v>160</v>
      </c>
      <c r="O1363" s="33">
        <v>47</v>
      </c>
      <c r="P1363" s="32">
        <v>455.53</v>
      </c>
      <c r="R1363" t="str">
        <f t="shared" si="132"/>
        <v>835Clearwater59765ID0090002-0147</v>
      </c>
      <c r="S1363" s="5">
        <f t="shared" si="133"/>
        <v>455.53</v>
      </c>
      <c r="U1363" s="5"/>
    </row>
    <row r="1364" spans="1:21" x14ac:dyDescent="0.25">
      <c r="A1364" t="s">
        <v>186</v>
      </c>
      <c r="B1364" s="33">
        <v>835</v>
      </c>
      <c r="C1364" t="s">
        <v>16</v>
      </c>
      <c r="D1364" t="s">
        <v>64</v>
      </c>
      <c r="E1364" s="33">
        <v>48</v>
      </c>
      <c r="F1364" s="32">
        <v>414.36</v>
      </c>
      <c r="H1364" t="str">
        <f t="shared" si="130"/>
        <v>835Clearwater59765ID0090002-0148</v>
      </c>
      <c r="I1364" s="5">
        <f t="shared" si="131"/>
        <v>414.36</v>
      </c>
      <c r="K1364" t="s">
        <v>186</v>
      </c>
      <c r="L1364" s="33">
        <v>835</v>
      </c>
      <c r="M1364" t="s">
        <v>16</v>
      </c>
      <c r="N1364" t="s">
        <v>160</v>
      </c>
      <c r="O1364" s="33">
        <v>48</v>
      </c>
      <c r="P1364" s="32">
        <v>476.52</v>
      </c>
      <c r="R1364" t="str">
        <f t="shared" si="132"/>
        <v>835Clearwater59765ID0090002-0148</v>
      </c>
      <c r="S1364" s="5">
        <f t="shared" si="133"/>
        <v>476.52</v>
      </c>
      <c r="U1364" s="5"/>
    </row>
    <row r="1365" spans="1:21" x14ac:dyDescent="0.25">
      <c r="A1365" t="s">
        <v>186</v>
      </c>
      <c r="B1365" s="33">
        <v>835</v>
      </c>
      <c r="C1365" t="s">
        <v>16</v>
      </c>
      <c r="D1365" t="s">
        <v>64</v>
      </c>
      <c r="E1365" s="33">
        <v>49</v>
      </c>
      <c r="F1365" s="32">
        <v>432.36</v>
      </c>
      <c r="H1365" t="str">
        <f t="shared" si="130"/>
        <v>835Clearwater59765ID0090002-0149</v>
      </c>
      <c r="I1365" s="5">
        <f t="shared" si="131"/>
        <v>432.36</v>
      </c>
      <c r="K1365" t="s">
        <v>186</v>
      </c>
      <c r="L1365" s="33">
        <v>835</v>
      </c>
      <c r="M1365" t="s">
        <v>16</v>
      </c>
      <c r="N1365" t="s">
        <v>160</v>
      </c>
      <c r="O1365" s="33">
        <v>49</v>
      </c>
      <c r="P1365" s="32">
        <v>497.21</v>
      </c>
      <c r="R1365" t="str">
        <f t="shared" si="132"/>
        <v>835Clearwater59765ID0090002-0149</v>
      </c>
      <c r="S1365" s="5">
        <f t="shared" si="133"/>
        <v>497.21</v>
      </c>
      <c r="U1365" s="5"/>
    </row>
    <row r="1366" spans="1:21" x14ac:dyDescent="0.25">
      <c r="A1366" t="s">
        <v>186</v>
      </c>
      <c r="B1366" s="33">
        <v>835</v>
      </c>
      <c r="C1366" t="s">
        <v>16</v>
      </c>
      <c r="D1366" t="s">
        <v>64</v>
      </c>
      <c r="E1366" s="33">
        <v>50</v>
      </c>
      <c r="F1366" s="32">
        <v>452.63</v>
      </c>
      <c r="H1366" t="str">
        <f t="shared" si="130"/>
        <v>835Clearwater59765ID0090002-0150</v>
      </c>
      <c r="I1366" s="5">
        <f t="shared" si="131"/>
        <v>452.63</v>
      </c>
      <c r="K1366" t="s">
        <v>186</v>
      </c>
      <c r="L1366" s="33">
        <v>835</v>
      </c>
      <c r="M1366" t="s">
        <v>16</v>
      </c>
      <c r="N1366" t="s">
        <v>160</v>
      </c>
      <c r="O1366" s="33">
        <v>50</v>
      </c>
      <c r="P1366" s="32">
        <v>520.53</v>
      </c>
      <c r="R1366" t="str">
        <f t="shared" si="132"/>
        <v>835Clearwater59765ID0090002-0150</v>
      </c>
      <c r="S1366" s="5">
        <f t="shared" si="133"/>
        <v>520.53</v>
      </c>
      <c r="U1366" s="5"/>
    </row>
    <row r="1367" spans="1:21" x14ac:dyDescent="0.25">
      <c r="A1367" t="s">
        <v>186</v>
      </c>
      <c r="B1367" s="33">
        <v>835</v>
      </c>
      <c r="C1367" t="s">
        <v>16</v>
      </c>
      <c r="D1367" t="s">
        <v>64</v>
      </c>
      <c r="E1367" s="33">
        <v>51</v>
      </c>
      <c r="F1367" s="32">
        <v>472.65</v>
      </c>
      <c r="H1367" t="str">
        <f t="shared" si="130"/>
        <v>835Clearwater59765ID0090002-0151</v>
      </c>
      <c r="I1367" s="5">
        <f t="shared" si="131"/>
        <v>472.65</v>
      </c>
      <c r="K1367" t="s">
        <v>186</v>
      </c>
      <c r="L1367" s="33">
        <v>835</v>
      </c>
      <c r="M1367" t="s">
        <v>16</v>
      </c>
      <c r="N1367" t="s">
        <v>160</v>
      </c>
      <c r="O1367" s="33">
        <v>51</v>
      </c>
      <c r="P1367" s="32">
        <v>543.54999999999995</v>
      </c>
      <c r="R1367" t="str">
        <f t="shared" si="132"/>
        <v>835Clearwater59765ID0090002-0151</v>
      </c>
      <c r="S1367" s="5">
        <f t="shared" si="133"/>
        <v>543.54999999999995</v>
      </c>
      <c r="U1367" s="5"/>
    </row>
    <row r="1368" spans="1:21" x14ac:dyDescent="0.25">
      <c r="A1368" t="s">
        <v>186</v>
      </c>
      <c r="B1368" s="33">
        <v>835</v>
      </c>
      <c r="C1368" t="s">
        <v>16</v>
      </c>
      <c r="D1368" t="s">
        <v>64</v>
      </c>
      <c r="E1368" s="33">
        <v>52</v>
      </c>
      <c r="F1368" s="32">
        <v>494.7</v>
      </c>
      <c r="H1368" t="str">
        <f t="shared" si="130"/>
        <v>835Clearwater59765ID0090002-0152</v>
      </c>
      <c r="I1368" s="5">
        <f t="shared" si="131"/>
        <v>494.7</v>
      </c>
      <c r="K1368" t="s">
        <v>186</v>
      </c>
      <c r="L1368" s="33">
        <v>835</v>
      </c>
      <c r="M1368" t="s">
        <v>16</v>
      </c>
      <c r="N1368" t="s">
        <v>160</v>
      </c>
      <c r="O1368" s="33">
        <v>52</v>
      </c>
      <c r="P1368" s="32">
        <v>568.91</v>
      </c>
      <c r="R1368" t="str">
        <f t="shared" si="132"/>
        <v>835Clearwater59765ID0090002-0152</v>
      </c>
      <c r="S1368" s="5">
        <f t="shared" si="133"/>
        <v>568.91</v>
      </c>
      <c r="U1368" s="5"/>
    </row>
    <row r="1369" spans="1:21" x14ac:dyDescent="0.25">
      <c r="A1369" t="s">
        <v>186</v>
      </c>
      <c r="B1369" s="33">
        <v>835</v>
      </c>
      <c r="C1369" t="s">
        <v>16</v>
      </c>
      <c r="D1369" t="s">
        <v>64</v>
      </c>
      <c r="E1369" s="33">
        <v>53</v>
      </c>
      <c r="F1369" s="32">
        <v>517</v>
      </c>
      <c r="H1369" t="str">
        <f t="shared" si="130"/>
        <v>835Clearwater59765ID0090002-0153</v>
      </c>
      <c r="I1369" s="5">
        <f t="shared" si="131"/>
        <v>517</v>
      </c>
      <c r="K1369" t="s">
        <v>186</v>
      </c>
      <c r="L1369" s="33">
        <v>835</v>
      </c>
      <c r="M1369" t="s">
        <v>16</v>
      </c>
      <c r="N1369" t="s">
        <v>160</v>
      </c>
      <c r="O1369" s="33">
        <v>53</v>
      </c>
      <c r="P1369" s="32">
        <v>594.54999999999995</v>
      </c>
      <c r="R1369" t="str">
        <f t="shared" si="132"/>
        <v>835Clearwater59765ID0090002-0153</v>
      </c>
      <c r="S1369" s="5">
        <f t="shared" si="133"/>
        <v>594.54999999999995</v>
      </c>
      <c r="U1369" s="5"/>
    </row>
    <row r="1370" spans="1:21" x14ac:dyDescent="0.25">
      <c r="A1370" t="s">
        <v>186</v>
      </c>
      <c r="B1370" s="33">
        <v>835</v>
      </c>
      <c r="C1370" t="s">
        <v>16</v>
      </c>
      <c r="D1370" t="s">
        <v>64</v>
      </c>
      <c r="E1370" s="33">
        <v>54</v>
      </c>
      <c r="F1370" s="32">
        <v>541.08000000000004</v>
      </c>
      <c r="H1370" t="str">
        <f t="shared" si="130"/>
        <v>835Clearwater59765ID0090002-0154</v>
      </c>
      <c r="I1370" s="5">
        <f t="shared" si="131"/>
        <v>541.08000000000004</v>
      </c>
      <c r="K1370" t="s">
        <v>186</v>
      </c>
      <c r="L1370" s="33">
        <v>835</v>
      </c>
      <c r="M1370" t="s">
        <v>16</v>
      </c>
      <c r="N1370" t="s">
        <v>160</v>
      </c>
      <c r="O1370" s="33">
        <v>54</v>
      </c>
      <c r="P1370" s="32">
        <v>622.24</v>
      </c>
      <c r="R1370" t="str">
        <f t="shared" si="132"/>
        <v>835Clearwater59765ID0090002-0154</v>
      </c>
      <c r="S1370" s="5">
        <f t="shared" si="133"/>
        <v>622.24</v>
      </c>
      <c r="U1370" s="5"/>
    </row>
    <row r="1371" spans="1:21" x14ac:dyDescent="0.25">
      <c r="A1371" t="s">
        <v>186</v>
      </c>
      <c r="B1371" s="33">
        <v>835</v>
      </c>
      <c r="C1371" t="s">
        <v>16</v>
      </c>
      <c r="D1371" t="s">
        <v>64</v>
      </c>
      <c r="E1371" s="33">
        <v>55</v>
      </c>
      <c r="F1371" s="32">
        <v>565.16</v>
      </c>
      <c r="H1371" t="str">
        <f t="shared" si="130"/>
        <v>835Clearwater59765ID0090002-0155</v>
      </c>
      <c r="I1371" s="5">
        <f t="shared" si="131"/>
        <v>565.16</v>
      </c>
      <c r="K1371" t="s">
        <v>186</v>
      </c>
      <c r="L1371" s="33">
        <v>835</v>
      </c>
      <c r="M1371" t="s">
        <v>16</v>
      </c>
      <c r="N1371" t="s">
        <v>160</v>
      </c>
      <c r="O1371" s="33">
        <v>55</v>
      </c>
      <c r="P1371" s="32">
        <v>649.92999999999995</v>
      </c>
      <c r="R1371" t="str">
        <f t="shared" si="132"/>
        <v>835Clearwater59765ID0090002-0155</v>
      </c>
      <c r="S1371" s="5">
        <f t="shared" si="133"/>
        <v>649.92999999999995</v>
      </c>
      <c r="U1371" s="5"/>
    </row>
    <row r="1372" spans="1:21" x14ac:dyDescent="0.25">
      <c r="A1372" t="s">
        <v>186</v>
      </c>
      <c r="B1372" s="33">
        <v>835</v>
      </c>
      <c r="C1372" t="s">
        <v>16</v>
      </c>
      <c r="D1372" t="s">
        <v>64</v>
      </c>
      <c r="E1372" s="33">
        <v>56</v>
      </c>
      <c r="F1372" s="32">
        <v>591.26</v>
      </c>
      <c r="H1372" t="str">
        <f t="shared" si="130"/>
        <v>835Clearwater59765ID0090002-0156</v>
      </c>
      <c r="I1372" s="5">
        <f t="shared" si="131"/>
        <v>591.26</v>
      </c>
      <c r="K1372" t="s">
        <v>186</v>
      </c>
      <c r="L1372" s="33">
        <v>835</v>
      </c>
      <c r="M1372" t="s">
        <v>16</v>
      </c>
      <c r="N1372" t="s">
        <v>160</v>
      </c>
      <c r="O1372" s="33">
        <v>56</v>
      </c>
      <c r="P1372" s="32">
        <v>679.95</v>
      </c>
      <c r="R1372" t="str">
        <f t="shared" si="132"/>
        <v>835Clearwater59765ID0090002-0156</v>
      </c>
      <c r="S1372" s="5">
        <f t="shared" si="133"/>
        <v>679.95</v>
      </c>
      <c r="U1372" s="5"/>
    </row>
    <row r="1373" spans="1:21" x14ac:dyDescent="0.25">
      <c r="A1373" t="s">
        <v>186</v>
      </c>
      <c r="B1373" s="33">
        <v>835</v>
      </c>
      <c r="C1373" t="s">
        <v>16</v>
      </c>
      <c r="D1373" t="s">
        <v>64</v>
      </c>
      <c r="E1373" s="33">
        <v>57</v>
      </c>
      <c r="F1373" s="32">
        <v>617.62</v>
      </c>
      <c r="H1373" t="str">
        <f t="shared" si="130"/>
        <v>835Clearwater59765ID0090002-0157</v>
      </c>
      <c r="I1373" s="5">
        <f t="shared" si="131"/>
        <v>617.62</v>
      </c>
      <c r="K1373" t="s">
        <v>186</v>
      </c>
      <c r="L1373" s="33">
        <v>835</v>
      </c>
      <c r="M1373" t="s">
        <v>16</v>
      </c>
      <c r="N1373" t="s">
        <v>160</v>
      </c>
      <c r="O1373" s="33">
        <v>57</v>
      </c>
      <c r="P1373" s="32">
        <v>710.26</v>
      </c>
      <c r="R1373" t="str">
        <f t="shared" si="132"/>
        <v>835Clearwater59765ID0090002-0157</v>
      </c>
      <c r="S1373" s="5">
        <f t="shared" si="133"/>
        <v>710.26</v>
      </c>
      <c r="U1373" s="5"/>
    </row>
    <row r="1374" spans="1:21" x14ac:dyDescent="0.25">
      <c r="A1374" t="s">
        <v>186</v>
      </c>
      <c r="B1374" s="33">
        <v>835</v>
      </c>
      <c r="C1374" t="s">
        <v>16</v>
      </c>
      <c r="D1374" t="s">
        <v>64</v>
      </c>
      <c r="E1374" s="33">
        <v>58</v>
      </c>
      <c r="F1374" s="32">
        <v>645.75</v>
      </c>
      <c r="H1374" t="str">
        <f t="shared" si="130"/>
        <v>835Clearwater59765ID0090002-0158</v>
      </c>
      <c r="I1374" s="5">
        <f t="shared" si="131"/>
        <v>645.75</v>
      </c>
      <c r="K1374" t="s">
        <v>186</v>
      </c>
      <c r="L1374" s="33">
        <v>835</v>
      </c>
      <c r="M1374" t="s">
        <v>16</v>
      </c>
      <c r="N1374" t="s">
        <v>160</v>
      </c>
      <c r="O1374" s="33">
        <v>58</v>
      </c>
      <c r="P1374" s="32">
        <v>742.61</v>
      </c>
      <c r="R1374" t="str">
        <f t="shared" si="132"/>
        <v>835Clearwater59765ID0090002-0158</v>
      </c>
      <c r="S1374" s="5">
        <f t="shared" si="133"/>
        <v>742.61</v>
      </c>
      <c r="U1374" s="5"/>
    </row>
    <row r="1375" spans="1:21" x14ac:dyDescent="0.25">
      <c r="A1375" t="s">
        <v>186</v>
      </c>
      <c r="B1375" s="33">
        <v>835</v>
      </c>
      <c r="C1375" t="s">
        <v>16</v>
      </c>
      <c r="D1375" t="s">
        <v>64</v>
      </c>
      <c r="E1375" s="33">
        <v>59</v>
      </c>
      <c r="F1375" s="32">
        <v>659.69</v>
      </c>
      <c r="H1375" t="str">
        <f t="shared" si="130"/>
        <v>835Clearwater59765ID0090002-0159</v>
      </c>
      <c r="I1375" s="5">
        <f t="shared" si="131"/>
        <v>659.69</v>
      </c>
      <c r="K1375" t="s">
        <v>186</v>
      </c>
      <c r="L1375" s="33">
        <v>835</v>
      </c>
      <c r="M1375" t="s">
        <v>16</v>
      </c>
      <c r="N1375" t="s">
        <v>160</v>
      </c>
      <c r="O1375" s="33">
        <v>59</v>
      </c>
      <c r="P1375" s="32">
        <v>758.64</v>
      </c>
      <c r="R1375" t="str">
        <f t="shared" si="132"/>
        <v>835Clearwater59765ID0090002-0159</v>
      </c>
      <c r="S1375" s="5">
        <f t="shared" si="133"/>
        <v>758.64</v>
      </c>
      <c r="U1375" s="5"/>
    </row>
    <row r="1376" spans="1:21" x14ac:dyDescent="0.25">
      <c r="A1376" t="s">
        <v>186</v>
      </c>
      <c r="B1376" s="33">
        <v>835</v>
      </c>
      <c r="C1376" t="s">
        <v>16</v>
      </c>
      <c r="D1376" t="s">
        <v>64</v>
      </c>
      <c r="E1376" s="33">
        <v>60</v>
      </c>
      <c r="F1376" s="32">
        <v>687.82</v>
      </c>
      <c r="H1376" t="str">
        <f t="shared" si="130"/>
        <v>835Clearwater59765ID0090002-0160</v>
      </c>
      <c r="I1376" s="5">
        <f t="shared" si="131"/>
        <v>687.82</v>
      </c>
      <c r="K1376" t="s">
        <v>186</v>
      </c>
      <c r="L1376" s="33">
        <v>835</v>
      </c>
      <c r="M1376" t="s">
        <v>16</v>
      </c>
      <c r="N1376" t="s">
        <v>160</v>
      </c>
      <c r="O1376" s="33">
        <v>60</v>
      </c>
      <c r="P1376" s="32">
        <v>790.99</v>
      </c>
      <c r="R1376" t="str">
        <f t="shared" si="132"/>
        <v>835Clearwater59765ID0090002-0160</v>
      </c>
      <c r="S1376" s="5">
        <f t="shared" si="133"/>
        <v>790.99</v>
      </c>
      <c r="U1376" s="5"/>
    </row>
    <row r="1377" spans="1:21" x14ac:dyDescent="0.25">
      <c r="A1377" t="s">
        <v>186</v>
      </c>
      <c r="B1377" s="33">
        <v>835</v>
      </c>
      <c r="C1377" t="s">
        <v>16</v>
      </c>
      <c r="D1377" t="s">
        <v>64</v>
      </c>
      <c r="E1377" s="33">
        <v>61</v>
      </c>
      <c r="F1377" s="32">
        <v>712.15</v>
      </c>
      <c r="H1377" t="str">
        <f t="shared" si="130"/>
        <v>835Clearwater59765ID0090002-0161</v>
      </c>
      <c r="I1377" s="5">
        <f t="shared" si="131"/>
        <v>712.15</v>
      </c>
      <c r="K1377" t="s">
        <v>186</v>
      </c>
      <c r="L1377" s="33">
        <v>835</v>
      </c>
      <c r="M1377" t="s">
        <v>16</v>
      </c>
      <c r="N1377" t="s">
        <v>160</v>
      </c>
      <c r="O1377" s="33">
        <v>61</v>
      </c>
      <c r="P1377" s="32">
        <v>818.97</v>
      </c>
      <c r="R1377" t="str">
        <f t="shared" si="132"/>
        <v>835Clearwater59765ID0090002-0161</v>
      </c>
      <c r="S1377" s="5">
        <f t="shared" si="133"/>
        <v>818.97</v>
      </c>
      <c r="U1377" s="5"/>
    </row>
    <row r="1378" spans="1:21" x14ac:dyDescent="0.25">
      <c r="A1378" t="s">
        <v>186</v>
      </c>
      <c r="B1378" s="33">
        <v>835</v>
      </c>
      <c r="C1378" t="s">
        <v>16</v>
      </c>
      <c r="D1378" t="s">
        <v>64</v>
      </c>
      <c r="E1378" s="33">
        <v>62</v>
      </c>
      <c r="F1378" s="32">
        <v>728.11</v>
      </c>
      <c r="H1378" t="str">
        <f t="shared" si="130"/>
        <v>835Clearwater59765ID0090002-0162</v>
      </c>
      <c r="I1378" s="5">
        <f t="shared" si="131"/>
        <v>728.11</v>
      </c>
      <c r="K1378" t="s">
        <v>186</v>
      </c>
      <c r="L1378" s="33">
        <v>835</v>
      </c>
      <c r="M1378" t="s">
        <v>16</v>
      </c>
      <c r="N1378" t="s">
        <v>160</v>
      </c>
      <c r="O1378" s="33">
        <v>62</v>
      </c>
      <c r="P1378" s="32">
        <v>837.33</v>
      </c>
      <c r="R1378" t="str">
        <f t="shared" si="132"/>
        <v>835Clearwater59765ID0090002-0162</v>
      </c>
      <c r="S1378" s="5">
        <f t="shared" si="133"/>
        <v>837.33</v>
      </c>
      <c r="U1378" s="5"/>
    </row>
    <row r="1379" spans="1:21" x14ac:dyDescent="0.25">
      <c r="A1379" t="s">
        <v>186</v>
      </c>
      <c r="B1379" s="33">
        <v>835</v>
      </c>
      <c r="C1379" t="s">
        <v>16</v>
      </c>
      <c r="D1379" t="s">
        <v>64</v>
      </c>
      <c r="E1379" s="33">
        <v>63</v>
      </c>
      <c r="F1379" s="32">
        <v>748.13</v>
      </c>
      <c r="H1379" t="str">
        <f t="shared" si="130"/>
        <v>835Clearwater59765ID0090002-0163</v>
      </c>
      <c r="I1379" s="5">
        <f t="shared" si="131"/>
        <v>748.13</v>
      </c>
      <c r="K1379" t="s">
        <v>186</v>
      </c>
      <c r="L1379" s="33">
        <v>835</v>
      </c>
      <c r="M1379" t="s">
        <v>16</v>
      </c>
      <c r="N1379" t="s">
        <v>160</v>
      </c>
      <c r="O1379" s="33">
        <v>63</v>
      </c>
      <c r="P1379" s="32">
        <v>860.35</v>
      </c>
      <c r="R1379" t="str">
        <f t="shared" si="132"/>
        <v>835Clearwater59765ID0090002-0163</v>
      </c>
      <c r="S1379" s="5">
        <f t="shared" si="133"/>
        <v>860.35</v>
      </c>
      <c r="U1379" s="5"/>
    </row>
    <row r="1380" spans="1:21" x14ac:dyDescent="0.25">
      <c r="A1380" t="s">
        <v>186</v>
      </c>
      <c r="B1380" s="33">
        <v>835</v>
      </c>
      <c r="C1380" t="s">
        <v>16</v>
      </c>
      <c r="D1380" t="s">
        <v>64</v>
      </c>
      <c r="E1380" s="33">
        <v>64</v>
      </c>
      <c r="F1380" s="32">
        <v>760.29</v>
      </c>
      <c r="H1380" t="str">
        <f t="shared" si="130"/>
        <v>835Clearwater59765ID0090002-0164</v>
      </c>
      <c r="I1380" s="5">
        <f t="shared" si="131"/>
        <v>760.29</v>
      </c>
      <c r="K1380" t="s">
        <v>186</v>
      </c>
      <c r="L1380" s="33">
        <v>835</v>
      </c>
      <c r="M1380" t="s">
        <v>16</v>
      </c>
      <c r="N1380" t="s">
        <v>160</v>
      </c>
      <c r="O1380" s="33">
        <v>64</v>
      </c>
      <c r="P1380" s="32">
        <v>874.34</v>
      </c>
      <c r="R1380" t="str">
        <f t="shared" si="132"/>
        <v>835Clearwater59765ID0090002-0164</v>
      </c>
      <c r="S1380" s="5">
        <f t="shared" si="133"/>
        <v>874.34</v>
      </c>
      <c r="U1380" s="5"/>
    </row>
    <row r="1381" spans="1:21" x14ac:dyDescent="0.25">
      <c r="A1381" t="s">
        <v>186</v>
      </c>
      <c r="B1381" s="33">
        <v>835</v>
      </c>
      <c r="C1381" t="s">
        <v>16</v>
      </c>
      <c r="D1381" t="s">
        <v>64</v>
      </c>
      <c r="E1381" s="33">
        <v>65</v>
      </c>
      <c r="F1381" s="32">
        <v>760.29</v>
      </c>
      <c r="H1381" t="str">
        <f t="shared" si="130"/>
        <v>835Clearwater59765ID0090002-0165</v>
      </c>
      <c r="I1381" s="5">
        <f t="shared" si="131"/>
        <v>760.29</v>
      </c>
      <c r="K1381" t="s">
        <v>186</v>
      </c>
      <c r="L1381" s="33">
        <v>835</v>
      </c>
      <c r="M1381" t="s">
        <v>16</v>
      </c>
      <c r="N1381" t="s">
        <v>160</v>
      </c>
      <c r="O1381" s="33">
        <v>65</v>
      </c>
      <c r="P1381" s="32">
        <v>874.34</v>
      </c>
      <c r="R1381" t="str">
        <f t="shared" si="132"/>
        <v>835Clearwater59765ID0090002-0165</v>
      </c>
      <c r="S1381" s="5">
        <f t="shared" si="133"/>
        <v>874.34</v>
      </c>
      <c r="U1381" s="5"/>
    </row>
    <row r="1382" spans="1:21" x14ac:dyDescent="0.25">
      <c r="A1382" t="s">
        <v>186</v>
      </c>
      <c r="B1382" s="33">
        <v>835</v>
      </c>
      <c r="C1382" t="s">
        <v>17</v>
      </c>
      <c r="D1382" t="s">
        <v>64</v>
      </c>
      <c r="E1382" s="33">
        <v>20</v>
      </c>
      <c r="F1382" s="32">
        <v>160.93</v>
      </c>
      <c r="H1382" t="str">
        <f t="shared" ref="H1382:H1406" si="134">B1382&amp;C1382&amp;A1382&amp;E1382</f>
        <v>835Idaho59765ID0090002-0120</v>
      </c>
      <c r="I1382" s="5">
        <f t="shared" ref="I1382:I1406" si="135">F1382</f>
        <v>160.93</v>
      </c>
      <c r="K1382" t="s">
        <v>186</v>
      </c>
      <c r="L1382" s="33">
        <v>835</v>
      </c>
      <c r="M1382" t="s">
        <v>17</v>
      </c>
      <c r="N1382" t="s">
        <v>160</v>
      </c>
      <c r="O1382" s="33">
        <v>20</v>
      </c>
      <c r="P1382" s="32">
        <v>160.93</v>
      </c>
      <c r="R1382" t="str">
        <f t="shared" si="132"/>
        <v>835Idaho59765ID0090002-0120</v>
      </c>
      <c r="S1382" s="5">
        <f t="shared" si="133"/>
        <v>160.93</v>
      </c>
      <c r="U1382" s="5"/>
    </row>
    <row r="1383" spans="1:21" x14ac:dyDescent="0.25">
      <c r="A1383" t="s">
        <v>186</v>
      </c>
      <c r="B1383" s="33">
        <v>835</v>
      </c>
      <c r="C1383" t="s">
        <v>17</v>
      </c>
      <c r="D1383" t="s">
        <v>64</v>
      </c>
      <c r="E1383" s="33">
        <v>21</v>
      </c>
      <c r="F1383" s="32">
        <v>253.43</v>
      </c>
      <c r="H1383" t="str">
        <f t="shared" si="134"/>
        <v>835Idaho59765ID0090002-0121</v>
      </c>
      <c r="I1383" s="5">
        <f t="shared" si="135"/>
        <v>253.43</v>
      </c>
      <c r="K1383" t="s">
        <v>186</v>
      </c>
      <c r="L1383" s="33">
        <v>835</v>
      </c>
      <c r="M1383" t="s">
        <v>17</v>
      </c>
      <c r="N1383" t="s">
        <v>160</v>
      </c>
      <c r="O1383" s="33">
        <v>21</v>
      </c>
      <c r="P1383" s="32">
        <v>291.45</v>
      </c>
      <c r="R1383" t="str">
        <f t="shared" si="132"/>
        <v>835Idaho59765ID0090002-0121</v>
      </c>
      <c r="S1383" s="5">
        <f t="shared" si="133"/>
        <v>291.45</v>
      </c>
      <c r="U1383" s="5"/>
    </row>
    <row r="1384" spans="1:21" x14ac:dyDescent="0.25">
      <c r="A1384" t="s">
        <v>186</v>
      </c>
      <c r="B1384" s="33">
        <v>835</v>
      </c>
      <c r="C1384" t="s">
        <v>17</v>
      </c>
      <c r="D1384" t="s">
        <v>64</v>
      </c>
      <c r="E1384" s="33">
        <v>22</v>
      </c>
      <c r="F1384" s="32">
        <v>253.43</v>
      </c>
      <c r="H1384" t="str">
        <f t="shared" si="134"/>
        <v>835Idaho59765ID0090002-0122</v>
      </c>
      <c r="I1384" s="5">
        <f t="shared" si="135"/>
        <v>253.43</v>
      </c>
      <c r="K1384" t="s">
        <v>186</v>
      </c>
      <c r="L1384" s="33">
        <v>835</v>
      </c>
      <c r="M1384" t="s">
        <v>17</v>
      </c>
      <c r="N1384" t="s">
        <v>160</v>
      </c>
      <c r="O1384" s="33">
        <v>22</v>
      </c>
      <c r="P1384" s="32">
        <v>291.45</v>
      </c>
      <c r="R1384" t="str">
        <f t="shared" si="132"/>
        <v>835Idaho59765ID0090002-0122</v>
      </c>
      <c r="S1384" s="5">
        <f t="shared" si="133"/>
        <v>291.45</v>
      </c>
      <c r="U1384" s="5"/>
    </row>
    <row r="1385" spans="1:21" x14ac:dyDescent="0.25">
      <c r="A1385" t="s">
        <v>186</v>
      </c>
      <c r="B1385" s="33">
        <v>835</v>
      </c>
      <c r="C1385" t="s">
        <v>17</v>
      </c>
      <c r="D1385" t="s">
        <v>64</v>
      </c>
      <c r="E1385" s="33">
        <v>23</v>
      </c>
      <c r="F1385" s="32">
        <v>253.43</v>
      </c>
      <c r="H1385" t="str">
        <f t="shared" si="134"/>
        <v>835Idaho59765ID0090002-0123</v>
      </c>
      <c r="I1385" s="5">
        <f t="shared" si="135"/>
        <v>253.43</v>
      </c>
      <c r="K1385" t="s">
        <v>186</v>
      </c>
      <c r="L1385" s="33">
        <v>835</v>
      </c>
      <c r="M1385" t="s">
        <v>17</v>
      </c>
      <c r="N1385" t="s">
        <v>160</v>
      </c>
      <c r="O1385" s="33">
        <v>23</v>
      </c>
      <c r="P1385" s="32">
        <v>291.45</v>
      </c>
      <c r="R1385" t="str">
        <f t="shared" si="132"/>
        <v>835Idaho59765ID0090002-0123</v>
      </c>
      <c r="S1385" s="5">
        <f t="shared" si="133"/>
        <v>291.45</v>
      </c>
      <c r="U1385" s="5"/>
    </row>
    <row r="1386" spans="1:21" x14ac:dyDescent="0.25">
      <c r="A1386" t="s">
        <v>186</v>
      </c>
      <c r="B1386" s="33">
        <v>835</v>
      </c>
      <c r="C1386" t="s">
        <v>17</v>
      </c>
      <c r="D1386" t="s">
        <v>64</v>
      </c>
      <c r="E1386" s="33">
        <v>24</v>
      </c>
      <c r="F1386" s="32">
        <v>253.43</v>
      </c>
      <c r="H1386" t="str">
        <f t="shared" si="134"/>
        <v>835Idaho59765ID0090002-0124</v>
      </c>
      <c r="I1386" s="5">
        <f t="shared" si="135"/>
        <v>253.43</v>
      </c>
      <c r="K1386" t="s">
        <v>186</v>
      </c>
      <c r="L1386" s="33">
        <v>835</v>
      </c>
      <c r="M1386" t="s">
        <v>17</v>
      </c>
      <c r="N1386" t="s">
        <v>160</v>
      </c>
      <c r="O1386" s="33">
        <v>24</v>
      </c>
      <c r="P1386" s="32">
        <v>291.45</v>
      </c>
      <c r="R1386" t="str">
        <f t="shared" si="132"/>
        <v>835Idaho59765ID0090002-0124</v>
      </c>
      <c r="S1386" s="5">
        <f t="shared" si="133"/>
        <v>291.45</v>
      </c>
      <c r="U1386" s="5"/>
    </row>
    <row r="1387" spans="1:21" x14ac:dyDescent="0.25">
      <c r="A1387" t="s">
        <v>186</v>
      </c>
      <c r="B1387" s="33">
        <v>835</v>
      </c>
      <c r="C1387" t="s">
        <v>17</v>
      </c>
      <c r="D1387" t="s">
        <v>64</v>
      </c>
      <c r="E1387" s="33">
        <v>25</v>
      </c>
      <c r="F1387" s="32">
        <v>254.45</v>
      </c>
      <c r="H1387" t="str">
        <f t="shared" si="134"/>
        <v>835Idaho59765ID0090002-0125</v>
      </c>
      <c r="I1387" s="5">
        <f t="shared" si="135"/>
        <v>254.45</v>
      </c>
      <c r="K1387" t="s">
        <v>186</v>
      </c>
      <c r="L1387" s="33">
        <v>835</v>
      </c>
      <c r="M1387" t="s">
        <v>17</v>
      </c>
      <c r="N1387" t="s">
        <v>160</v>
      </c>
      <c r="O1387" s="33">
        <v>25</v>
      </c>
      <c r="P1387" s="32">
        <v>292.61</v>
      </c>
      <c r="R1387" t="str">
        <f t="shared" si="132"/>
        <v>835Idaho59765ID0090002-0125</v>
      </c>
      <c r="S1387" s="5">
        <f t="shared" si="133"/>
        <v>292.61</v>
      </c>
      <c r="U1387" s="5"/>
    </row>
    <row r="1388" spans="1:21" x14ac:dyDescent="0.25">
      <c r="A1388" t="s">
        <v>186</v>
      </c>
      <c r="B1388" s="33">
        <v>835</v>
      </c>
      <c r="C1388" t="s">
        <v>17</v>
      </c>
      <c r="D1388" t="s">
        <v>64</v>
      </c>
      <c r="E1388" s="33">
        <v>26</v>
      </c>
      <c r="F1388" s="32">
        <v>259.52</v>
      </c>
      <c r="H1388" t="str">
        <f t="shared" si="134"/>
        <v>835Idaho59765ID0090002-0126</v>
      </c>
      <c r="I1388" s="5">
        <f t="shared" si="135"/>
        <v>259.52</v>
      </c>
      <c r="K1388" t="s">
        <v>186</v>
      </c>
      <c r="L1388" s="33">
        <v>835</v>
      </c>
      <c r="M1388" t="s">
        <v>17</v>
      </c>
      <c r="N1388" t="s">
        <v>160</v>
      </c>
      <c r="O1388" s="33">
        <v>26</v>
      </c>
      <c r="P1388" s="32">
        <v>298.44</v>
      </c>
      <c r="R1388" t="str">
        <f t="shared" si="132"/>
        <v>835Idaho59765ID0090002-0126</v>
      </c>
      <c r="S1388" s="5">
        <f t="shared" si="133"/>
        <v>298.44</v>
      </c>
      <c r="U1388" s="5"/>
    </row>
    <row r="1389" spans="1:21" x14ac:dyDescent="0.25">
      <c r="A1389" t="s">
        <v>186</v>
      </c>
      <c r="B1389" s="33">
        <v>835</v>
      </c>
      <c r="C1389" t="s">
        <v>17</v>
      </c>
      <c r="D1389" t="s">
        <v>64</v>
      </c>
      <c r="E1389" s="33">
        <v>27</v>
      </c>
      <c r="F1389" s="32">
        <v>265.60000000000002</v>
      </c>
      <c r="H1389" t="str">
        <f t="shared" si="134"/>
        <v>835Idaho59765ID0090002-0127</v>
      </c>
      <c r="I1389" s="5">
        <f t="shared" si="135"/>
        <v>265.60000000000002</v>
      </c>
      <c r="K1389" t="s">
        <v>186</v>
      </c>
      <c r="L1389" s="33">
        <v>835</v>
      </c>
      <c r="M1389" t="s">
        <v>17</v>
      </c>
      <c r="N1389" t="s">
        <v>160</v>
      </c>
      <c r="O1389" s="33">
        <v>27</v>
      </c>
      <c r="P1389" s="32">
        <v>305.44</v>
      </c>
      <c r="R1389" t="str">
        <f t="shared" si="132"/>
        <v>835Idaho59765ID0090002-0127</v>
      </c>
      <c r="S1389" s="5">
        <f t="shared" si="133"/>
        <v>305.44</v>
      </c>
      <c r="U1389" s="5"/>
    </row>
    <row r="1390" spans="1:21" x14ac:dyDescent="0.25">
      <c r="A1390" t="s">
        <v>186</v>
      </c>
      <c r="B1390" s="33">
        <v>835</v>
      </c>
      <c r="C1390" t="s">
        <v>17</v>
      </c>
      <c r="D1390" t="s">
        <v>64</v>
      </c>
      <c r="E1390" s="33">
        <v>28</v>
      </c>
      <c r="F1390" s="32">
        <v>275.48</v>
      </c>
      <c r="H1390" t="str">
        <f t="shared" si="134"/>
        <v>835Idaho59765ID0090002-0128</v>
      </c>
      <c r="I1390" s="5">
        <f t="shared" si="135"/>
        <v>275.48</v>
      </c>
      <c r="K1390" t="s">
        <v>186</v>
      </c>
      <c r="L1390" s="33">
        <v>835</v>
      </c>
      <c r="M1390" t="s">
        <v>17</v>
      </c>
      <c r="N1390" t="s">
        <v>160</v>
      </c>
      <c r="O1390" s="33">
        <v>28</v>
      </c>
      <c r="P1390" s="32">
        <v>316.8</v>
      </c>
      <c r="R1390" t="str">
        <f t="shared" si="132"/>
        <v>835Idaho59765ID0090002-0128</v>
      </c>
      <c r="S1390" s="5">
        <f t="shared" si="133"/>
        <v>316.8</v>
      </c>
      <c r="U1390" s="5"/>
    </row>
    <row r="1391" spans="1:21" x14ac:dyDescent="0.25">
      <c r="A1391" t="s">
        <v>186</v>
      </c>
      <c r="B1391" s="33">
        <v>835</v>
      </c>
      <c r="C1391" t="s">
        <v>17</v>
      </c>
      <c r="D1391" t="s">
        <v>64</v>
      </c>
      <c r="E1391" s="33">
        <v>29</v>
      </c>
      <c r="F1391" s="32">
        <v>283.58999999999997</v>
      </c>
      <c r="H1391" t="str">
        <f t="shared" si="134"/>
        <v>835Idaho59765ID0090002-0129</v>
      </c>
      <c r="I1391" s="5">
        <f t="shared" si="135"/>
        <v>283.58999999999997</v>
      </c>
      <c r="K1391" t="s">
        <v>186</v>
      </c>
      <c r="L1391" s="33">
        <v>835</v>
      </c>
      <c r="M1391" t="s">
        <v>17</v>
      </c>
      <c r="N1391" t="s">
        <v>160</v>
      </c>
      <c r="O1391" s="33">
        <v>29</v>
      </c>
      <c r="P1391" s="32">
        <v>326.13</v>
      </c>
      <c r="R1391" t="str">
        <f t="shared" si="132"/>
        <v>835Idaho59765ID0090002-0129</v>
      </c>
      <c r="S1391" s="5">
        <f t="shared" si="133"/>
        <v>326.13</v>
      </c>
      <c r="U1391" s="5"/>
    </row>
    <row r="1392" spans="1:21" x14ac:dyDescent="0.25">
      <c r="A1392" t="s">
        <v>186</v>
      </c>
      <c r="B1392" s="33">
        <v>835</v>
      </c>
      <c r="C1392" t="s">
        <v>17</v>
      </c>
      <c r="D1392" t="s">
        <v>64</v>
      </c>
      <c r="E1392" s="33">
        <v>30</v>
      </c>
      <c r="F1392" s="32">
        <v>287.64999999999998</v>
      </c>
      <c r="H1392" t="str">
        <f t="shared" si="134"/>
        <v>835Idaho59765ID0090002-0130</v>
      </c>
      <c r="I1392" s="5">
        <f t="shared" si="135"/>
        <v>287.64999999999998</v>
      </c>
      <c r="K1392" t="s">
        <v>186</v>
      </c>
      <c r="L1392" s="33">
        <v>835</v>
      </c>
      <c r="M1392" t="s">
        <v>17</v>
      </c>
      <c r="N1392" t="s">
        <v>160</v>
      </c>
      <c r="O1392" s="33">
        <v>30</v>
      </c>
      <c r="P1392" s="32">
        <v>330.79</v>
      </c>
      <c r="R1392" t="str">
        <f t="shared" si="132"/>
        <v>835Idaho59765ID0090002-0130</v>
      </c>
      <c r="S1392" s="5">
        <f t="shared" si="133"/>
        <v>330.79</v>
      </c>
      <c r="U1392" s="5"/>
    </row>
    <row r="1393" spans="1:21" x14ac:dyDescent="0.25">
      <c r="A1393" t="s">
        <v>186</v>
      </c>
      <c r="B1393" s="33">
        <v>835</v>
      </c>
      <c r="C1393" t="s">
        <v>17</v>
      </c>
      <c r="D1393" t="s">
        <v>64</v>
      </c>
      <c r="E1393" s="33">
        <v>31</v>
      </c>
      <c r="F1393" s="32">
        <v>293.73</v>
      </c>
      <c r="H1393" t="str">
        <f t="shared" si="134"/>
        <v>835Idaho59765ID0090002-0131</v>
      </c>
      <c r="I1393" s="5">
        <f t="shared" si="135"/>
        <v>293.73</v>
      </c>
      <c r="K1393" t="s">
        <v>186</v>
      </c>
      <c r="L1393" s="33">
        <v>835</v>
      </c>
      <c r="M1393" t="s">
        <v>17</v>
      </c>
      <c r="N1393" t="s">
        <v>160</v>
      </c>
      <c r="O1393" s="33">
        <v>31</v>
      </c>
      <c r="P1393" s="32">
        <v>337.79</v>
      </c>
      <c r="R1393" t="str">
        <f t="shared" si="132"/>
        <v>835Idaho59765ID0090002-0131</v>
      </c>
      <c r="S1393" s="5">
        <f t="shared" si="133"/>
        <v>337.79</v>
      </c>
      <c r="U1393" s="5"/>
    </row>
    <row r="1394" spans="1:21" x14ac:dyDescent="0.25">
      <c r="A1394" t="s">
        <v>186</v>
      </c>
      <c r="B1394" s="33">
        <v>835</v>
      </c>
      <c r="C1394" t="s">
        <v>17</v>
      </c>
      <c r="D1394" t="s">
        <v>64</v>
      </c>
      <c r="E1394" s="33">
        <v>32</v>
      </c>
      <c r="F1394" s="32">
        <v>299.81</v>
      </c>
      <c r="H1394" t="str">
        <f t="shared" si="134"/>
        <v>835Idaho59765ID0090002-0132</v>
      </c>
      <c r="I1394" s="5">
        <f t="shared" si="135"/>
        <v>299.81</v>
      </c>
      <c r="K1394" t="s">
        <v>186</v>
      </c>
      <c r="L1394" s="33">
        <v>835</v>
      </c>
      <c r="M1394" t="s">
        <v>17</v>
      </c>
      <c r="N1394" t="s">
        <v>160</v>
      </c>
      <c r="O1394" s="33">
        <v>32</v>
      </c>
      <c r="P1394" s="32">
        <v>344.78</v>
      </c>
      <c r="R1394" t="str">
        <f t="shared" si="132"/>
        <v>835Idaho59765ID0090002-0132</v>
      </c>
      <c r="S1394" s="5">
        <f t="shared" si="133"/>
        <v>344.78</v>
      </c>
      <c r="U1394" s="5"/>
    </row>
    <row r="1395" spans="1:21" x14ac:dyDescent="0.25">
      <c r="A1395" t="s">
        <v>186</v>
      </c>
      <c r="B1395" s="33">
        <v>835</v>
      </c>
      <c r="C1395" t="s">
        <v>17</v>
      </c>
      <c r="D1395" t="s">
        <v>64</v>
      </c>
      <c r="E1395" s="33">
        <v>33</v>
      </c>
      <c r="F1395" s="32">
        <v>303.61</v>
      </c>
      <c r="H1395" t="str">
        <f t="shared" si="134"/>
        <v>835Idaho59765ID0090002-0133</v>
      </c>
      <c r="I1395" s="5">
        <f t="shared" si="135"/>
        <v>303.61</v>
      </c>
      <c r="K1395" t="s">
        <v>186</v>
      </c>
      <c r="L1395" s="33">
        <v>835</v>
      </c>
      <c r="M1395" t="s">
        <v>17</v>
      </c>
      <c r="N1395" t="s">
        <v>160</v>
      </c>
      <c r="O1395" s="33">
        <v>33</v>
      </c>
      <c r="P1395" s="32">
        <v>349.15</v>
      </c>
      <c r="R1395" t="str">
        <f t="shared" si="132"/>
        <v>835Idaho59765ID0090002-0133</v>
      </c>
      <c r="S1395" s="5">
        <f t="shared" si="133"/>
        <v>349.15</v>
      </c>
      <c r="U1395" s="5"/>
    </row>
    <row r="1396" spans="1:21" x14ac:dyDescent="0.25">
      <c r="A1396" t="s">
        <v>186</v>
      </c>
      <c r="B1396" s="33">
        <v>835</v>
      </c>
      <c r="C1396" t="s">
        <v>17</v>
      </c>
      <c r="D1396" t="s">
        <v>64</v>
      </c>
      <c r="E1396" s="33">
        <v>34</v>
      </c>
      <c r="F1396" s="32">
        <v>307.67</v>
      </c>
      <c r="H1396" t="str">
        <f t="shared" si="134"/>
        <v>835Idaho59765ID0090002-0134</v>
      </c>
      <c r="I1396" s="5">
        <f t="shared" si="135"/>
        <v>307.67</v>
      </c>
      <c r="K1396" t="s">
        <v>186</v>
      </c>
      <c r="L1396" s="33">
        <v>835</v>
      </c>
      <c r="M1396" t="s">
        <v>17</v>
      </c>
      <c r="N1396" t="s">
        <v>160</v>
      </c>
      <c r="O1396" s="33">
        <v>34</v>
      </c>
      <c r="P1396" s="32">
        <v>353.82</v>
      </c>
      <c r="R1396" t="str">
        <f t="shared" si="132"/>
        <v>835Idaho59765ID0090002-0134</v>
      </c>
      <c r="S1396" s="5">
        <f t="shared" si="133"/>
        <v>353.82</v>
      </c>
      <c r="U1396" s="5"/>
    </row>
    <row r="1397" spans="1:21" x14ac:dyDescent="0.25">
      <c r="A1397" t="s">
        <v>186</v>
      </c>
      <c r="B1397" s="33">
        <v>835</v>
      </c>
      <c r="C1397" t="s">
        <v>17</v>
      </c>
      <c r="D1397" t="s">
        <v>64</v>
      </c>
      <c r="E1397" s="33">
        <v>35</v>
      </c>
      <c r="F1397" s="32">
        <v>309.69</v>
      </c>
      <c r="H1397" t="str">
        <f t="shared" si="134"/>
        <v>835Idaho59765ID0090002-0135</v>
      </c>
      <c r="I1397" s="5">
        <f t="shared" si="135"/>
        <v>309.69</v>
      </c>
      <c r="K1397" t="s">
        <v>186</v>
      </c>
      <c r="L1397" s="33">
        <v>835</v>
      </c>
      <c r="M1397" t="s">
        <v>17</v>
      </c>
      <c r="N1397" t="s">
        <v>160</v>
      </c>
      <c r="O1397" s="33">
        <v>35</v>
      </c>
      <c r="P1397" s="32">
        <v>356.15</v>
      </c>
      <c r="R1397" t="str">
        <f t="shared" si="132"/>
        <v>835Idaho59765ID0090002-0135</v>
      </c>
      <c r="S1397" s="5">
        <f t="shared" si="133"/>
        <v>356.15</v>
      </c>
      <c r="U1397" s="5"/>
    </row>
    <row r="1398" spans="1:21" x14ac:dyDescent="0.25">
      <c r="A1398" t="s">
        <v>186</v>
      </c>
      <c r="B1398" s="33">
        <v>835</v>
      </c>
      <c r="C1398" t="s">
        <v>17</v>
      </c>
      <c r="D1398" t="s">
        <v>64</v>
      </c>
      <c r="E1398" s="33">
        <v>36</v>
      </c>
      <c r="F1398" s="32">
        <v>311.72000000000003</v>
      </c>
      <c r="H1398" t="str">
        <f t="shared" si="134"/>
        <v>835Idaho59765ID0090002-0136</v>
      </c>
      <c r="I1398" s="5">
        <f t="shared" si="135"/>
        <v>311.72000000000003</v>
      </c>
      <c r="K1398" t="s">
        <v>186</v>
      </c>
      <c r="L1398" s="33">
        <v>835</v>
      </c>
      <c r="M1398" t="s">
        <v>17</v>
      </c>
      <c r="N1398" t="s">
        <v>160</v>
      </c>
      <c r="O1398" s="33">
        <v>36</v>
      </c>
      <c r="P1398" s="32">
        <v>358.48</v>
      </c>
      <c r="R1398" t="str">
        <f t="shared" si="132"/>
        <v>835Idaho59765ID0090002-0136</v>
      </c>
      <c r="S1398" s="5">
        <f t="shared" si="133"/>
        <v>358.48</v>
      </c>
      <c r="U1398" s="5"/>
    </row>
    <row r="1399" spans="1:21" x14ac:dyDescent="0.25">
      <c r="A1399" t="s">
        <v>186</v>
      </c>
      <c r="B1399" s="33">
        <v>835</v>
      </c>
      <c r="C1399" t="s">
        <v>17</v>
      </c>
      <c r="D1399" t="s">
        <v>64</v>
      </c>
      <c r="E1399" s="33">
        <v>37</v>
      </c>
      <c r="F1399" s="32">
        <v>313.75</v>
      </c>
      <c r="H1399" t="str">
        <f t="shared" si="134"/>
        <v>835Idaho59765ID0090002-0137</v>
      </c>
      <c r="I1399" s="5">
        <f t="shared" si="135"/>
        <v>313.75</v>
      </c>
      <c r="K1399" t="s">
        <v>186</v>
      </c>
      <c r="L1399" s="33">
        <v>835</v>
      </c>
      <c r="M1399" t="s">
        <v>17</v>
      </c>
      <c r="N1399" t="s">
        <v>160</v>
      </c>
      <c r="O1399" s="33">
        <v>37</v>
      </c>
      <c r="P1399" s="32">
        <v>360.81</v>
      </c>
      <c r="R1399" t="str">
        <f t="shared" si="132"/>
        <v>835Idaho59765ID0090002-0137</v>
      </c>
      <c r="S1399" s="5">
        <f t="shared" si="133"/>
        <v>360.81</v>
      </c>
      <c r="U1399" s="5"/>
    </row>
    <row r="1400" spans="1:21" x14ac:dyDescent="0.25">
      <c r="A1400" t="s">
        <v>186</v>
      </c>
      <c r="B1400" s="33">
        <v>835</v>
      </c>
      <c r="C1400" t="s">
        <v>17</v>
      </c>
      <c r="D1400" t="s">
        <v>64</v>
      </c>
      <c r="E1400" s="33">
        <v>38</v>
      </c>
      <c r="F1400" s="32">
        <v>315.77999999999997</v>
      </c>
      <c r="H1400" t="str">
        <f t="shared" si="134"/>
        <v>835Idaho59765ID0090002-0138</v>
      </c>
      <c r="I1400" s="5">
        <f t="shared" si="135"/>
        <v>315.77999999999997</v>
      </c>
      <c r="K1400" t="s">
        <v>186</v>
      </c>
      <c r="L1400" s="33">
        <v>835</v>
      </c>
      <c r="M1400" t="s">
        <v>17</v>
      </c>
      <c r="N1400" t="s">
        <v>160</v>
      </c>
      <c r="O1400" s="33">
        <v>38</v>
      </c>
      <c r="P1400" s="32">
        <v>363.14</v>
      </c>
      <c r="R1400" t="str">
        <f t="shared" si="132"/>
        <v>835Idaho59765ID0090002-0138</v>
      </c>
      <c r="S1400" s="5">
        <f t="shared" si="133"/>
        <v>363.14</v>
      </c>
      <c r="U1400" s="5"/>
    </row>
    <row r="1401" spans="1:21" x14ac:dyDescent="0.25">
      <c r="A1401" t="s">
        <v>186</v>
      </c>
      <c r="B1401" s="33">
        <v>835</v>
      </c>
      <c r="C1401" t="s">
        <v>17</v>
      </c>
      <c r="D1401" t="s">
        <v>64</v>
      </c>
      <c r="E1401" s="33">
        <v>39</v>
      </c>
      <c r="F1401" s="32">
        <v>319.83</v>
      </c>
      <c r="H1401" t="str">
        <f t="shared" si="134"/>
        <v>835Idaho59765ID0090002-0139</v>
      </c>
      <c r="I1401" s="5">
        <f t="shared" si="135"/>
        <v>319.83</v>
      </c>
      <c r="K1401" t="s">
        <v>186</v>
      </c>
      <c r="L1401" s="33">
        <v>835</v>
      </c>
      <c r="M1401" t="s">
        <v>17</v>
      </c>
      <c r="N1401" t="s">
        <v>160</v>
      </c>
      <c r="O1401" s="33">
        <v>39</v>
      </c>
      <c r="P1401" s="32">
        <v>367.81</v>
      </c>
      <c r="R1401" t="str">
        <f t="shared" si="132"/>
        <v>835Idaho59765ID0090002-0139</v>
      </c>
      <c r="S1401" s="5">
        <f t="shared" si="133"/>
        <v>367.81</v>
      </c>
      <c r="U1401" s="5"/>
    </row>
    <row r="1402" spans="1:21" x14ac:dyDescent="0.25">
      <c r="A1402" t="s">
        <v>186</v>
      </c>
      <c r="B1402" s="33">
        <v>835</v>
      </c>
      <c r="C1402" t="s">
        <v>17</v>
      </c>
      <c r="D1402" t="s">
        <v>64</v>
      </c>
      <c r="E1402" s="33">
        <v>40</v>
      </c>
      <c r="F1402" s="32">
        <v>323.89</v>
      </c>
      <c r="H1402" t="str">
        <f t="shared" si="134"/>
        <v>835Idaho59765ID0090002-0140</v>
      </c>
      <c r="I1402" s="5">
        <f t="shared" si="135"/>
        <v>323.89</v>
      </c>
      <c r="K1402" t="s">
        <v>186</v>
      </c>
      <c r="L1402" s="33">
        <v>835</v>
      </c>
      <c r="M1402" t="s">
        <v>17</v>
      </c>
      <c r="N1402" t="s">
        <v>160</v>
      </c>
      <c r="O1402" s="33">
        <v>40</v>
      </c>
      <c r="P1402" s="32">
        <v>372.47</v>
      </c>
      <c r="R1402" t="str">
        <f t="shared" si="132"/>
        <v>835Idaho59765ID0090002-0140</v>
      </c>
      <c r="S1402" s="5">
        <f t="shared" si="133"/>
        <v>372.47</v>
      </c>
      <c r="U1402" s="5"/>
    </row>
    <row r="1403" spans="1:21" x14ac:dyDescent="0.25">
      <c r="A1403" t="s">
        <v>186</v>
      </c>
      <c r="B1403" s="33">
        <v>835</v>
      </c>
      <c r="C1403" t="s">
        <v>17</v>
      </c>
      <c r="D1403" t="s">
        <v>64</v>
      </c>
      <c r="E1403" s="33">
        <v>41</v>
      </c>
      <c r="F1403" s="32">
        <v>329.97</v>
      </c>
      <c r="H1403" t="str">
        <f t="shared" si="134"/>
        <v>835Idaho59765ID0090002-0141</v>
      </c>
      <c r="I1403" s="5">
        <f t="shared" si="135"/>
        <v>329.97</v>
      </c>
      <c r="K1403" t="s">
        <v>186</v>
      </c>
      <c r="L1403" s="33">
        <v>835</v>
      </c>
      <c r="M1403" t="s">
        <v>17</v>
      </c>
      <c r="N1403" t="s">
        <v>160</v>
      </c>
      <c r="O1403" s="33">
        <v>41</v>
      </c>
      <c r="P1403" s="32">
        <v>379.46</v>
      </c>
      <c r="R1403" t="str">
        <f t="shared" si="132"/>
        <v>835Idaho59765ID0090002-0141</v>
      </c>
      <c r="S1403" s="5">
        <f t="shared" si="133"/>
        <v>379.46</v>
      </c>
      <c r="U1403" s="5"/>
    </row>
    <row r="1404" spans="1:21" x14ac:dyDescent="0.25">
      <c r="A1404" t="s">
        <v>186</v>
      </c>
      <c r="B1404" s="33">
        <v>835</v>
      </c>
      <c r="C1404" t="s">
        <v>17</v>
      </c>
      <c r="D1404" t="s">
        <v>64</v>
      </c>
      <c r="E1404" s="33">
        <v>42</v>
      </c>
      <c r="F1404" s="32">
        <v>335.8</v>
      </c>
      <c r="H1404" t="str">
        <f t="shared" si="134"/>
        <v>835Idaho59765ID0090002-0142</v>
      </c>
      <c r="I1404" s="5">
        <f t="shared" si="135"/>
        <v>335.8</v>
      </c>
      <c r="K1404" t="s">
        <v>186</v>
      </c>
      <c r="L1404" s="33">
        <v>835</v>
      </c>
      <c r="M1404" t="s">
        <v>17</v>
      </c>
      <c r="N1404" t="s">
        <v>160</v>
      </c>
      <c r="O1404" s="33">
        <v>42</v>
      </c>
      <c r="P1404" s="32">
        <v>386.17</v>
      </c>
      <c r="R1404" t="str">
        <f t="shared" si="132"/>
        <v>835Idaho59765ID0090002-0142</v>
      </c>
      <c r="S1404" s="5">
        <f t="shared" si="133"/>
        <v>386.17</v>
      </c>
      <c r="U1404" s="5"/>
    </row>
    <row r="1405" spans="1:21" x14ac:dyDescent="0.25">
      <c r="A1405" t="s">
        <v>186</v>
      </c>
      <c r="B1405" s="33">
        <v>835</v>
      </c>
      <c r="C1405" t="s">
        <v>17</v>
      </c>
      <c r="D1405" t="s">
        <v>64</v>
      </c>
      <c r="E1405" s="33">
        <v>43</v>
      </c>
      <c r="F1405" s="32">
        <v>343.91</v>
      </c>
      <c r="H1405" t="str">
        <f t="shared" si="134"/>
        <v>835Idaho59765ID0090002-0143</v>
      </c>
      <c r="I1405" s="5">
        <f t="shared" si="135"/>
        <v>343.91</v>
      </c>
      <c r="K1405" t="s">
        <v>186</v>
      </c>
      <c r="L1405" s="33">
        <v>835</v>
      </c>
      <c r="M1405" t="s">
        <v>17</v>
      </c>
      <c r="N1405" t="s">
        <v>160</v>
      </c>
      <c r="O1405" s="33">
        <v>43</v>
      </c>
      <c r="P1405" s="32">
        <v>395.49</v>
      </c>
      <c r="R1405" t="str">
        <f t="shared" si="132"/>
        <v>835Idaho59765ID0090002-0143</v>
      </c>
      <c r="S1405" s="5">
        <f t="shared" si="133"/>
        <v>395.49</v>
      </c>
      <c r="U1405" s="5"/>
    </row>
    <row r="1406" spans="1:21" x14ac:dyDescent="0.25">
      <c r="A1406" t="s">
        <v>186</v>
      </c>
      <c r="B1406" s="33">
        <v>835</v>
      </c>
      <c r="C1406" t="s">
        <v>17</v>
      </c>
      <c r="D1406" t="s">
        <v>64</v>
      </c>
      <c r="E1406" s="33">
        <v>44</v>
      </c>
      <c r="F1406" s="32">
        <v>354.05</v>
      </c>
      <c r="H1406" t="str">
        <f t="shared" si="134"/>
        <v>835Idaho59765ID0090002-0144</v>
      </c>
      <c r="I1406" s="5">
        <f t="shared" si="135"/>
        <v>354.05</v>
      </c>
      <c r="K1406" t="s">
        <v>186</v>
      </c>
      <c r="L1406" s="33">
        <v>835</v>
      </c>
      <c r="M1406" t="s">
        <v>17</v>
      </c>
      <c r="N1406" t="s">
        <v>160</v>
      </c>
      <c r="O1406" s="33">
        <v>44</v>
      </c>
      <c r="P1406" s="32">
        <v>407.15</v>
      </c>
      <c r="R1406" t="str">
        <f t="shared" si="132"/>
        <v>835Idaho59765ID0090002-0144</v>
      </c>
      <c r="S1406" s="5">
        <f t="shared" si="133"/>
        <v>407.15</v>
      </c>
      <c r="U1406" s="5"/>
    </row>
    <row r="1407" spans="1:21" x14ac:dyDescent="0.25">
      <c r="A1407" t="s">
        <v>186</v>
      </c>
      <c r="B1407" s="33">
        <v>835</v>
      </c>
      <c r="C1407" t="s">
        <v>17</v>
      </c>
      <c r="D1407" t="s">
        <v>64</v>
      </c>
      <c r="E1407" s="33">
        <v>45</v>
      </c>
      <c r="F1407" s="32">
        <v>365.96</v>
      </c>
      <c r="H1407" t="str">
        <f t="shared" ref="H1407:H1427" si="136">B1407&amp;C1407&amp;A1407&amp;E1407</f>
        <v>835Idaho59765ID0090002-0145</v>
      </c>
      <c r="I1407" s="5">
        <f t="shared" ref="I1407:I1427" si="137">F1407</f>
        <v>365.96</v>
      </c>
      <c r="K1407" t="s">
        <v>186</v>
      </c>
      <c r="L1407" s="33">
        <v>835</v>
      </c>
      <c r="M1407" t="s">
        <v>17</v>
      </c>
      <c r="N1407" t="s">
        <v>160</v>
      </c>
      <c r="O1407" s="33">
        <v>45</v>
      </c>
      <c r="P1407" s="32">
        <v>420.85</v>
      </c>
      <c r="R1407" t="str">
        <f t="shared" si="132"/>
        <v>835Idaho59765ID0090002-0145</v>
      </c>
      <c r="S1407" s="5">
        <f t="shared" si="133"/>
        <v>420.85</v>
      </c>
      <c r="U1407" s="5"/>
    </row>
    <row r="1408" spans="1:21" x14ac:dyDescent="0.25">
      <c r="A1408" t="s">
        <v>186</v>
      </c>
      <c r="B1408" s="33">
        <v>835</v>
      </c>
      <c r="C1408" t="s">
        <v>17</v>
      </c>
      <c r="D1408" t="s">
        <v>64</v>
      </c>
      <c r="E1408" s="33">
        <v>46</v>
      </c>
      <c r="F1408" s="32">
        <v>380.15</v>
      </c>
      <c r="H1408" t="str">
        <f t="shared" si="136"/>
        <v>835Idaho59765ID0090002-0146</v>
      </c>
      <c r="I1408" s="5">
        <f t="shared" si="137"/>
        <v>380.15</v>
      </c>
      <c r="K1408" t="s">
        <v>186</v>
      </c>
      <c r="L1408" s="33">
        <v>835</v>
      </c>
      <c r="M1408" t="s">
        <v>17</v>
      </c>
      <c r="N1408" t="s">
        <v>160</v>
      </c>
      <c r="O1408" s="33">
        <v>46</v>
      </c>
      <c r="P1408" s="32">
        <v>437.17</v>
      </c>
      <c r="R1408" t="str">
        <f t="shared" si="132"/>
        <v>835Idaho59765ID0090002-0146</v>
      </c>
      <c r="S1408" s="5">
        <f t="shared" si="133"/>
        <v>437.17</v>
      </c>
      <c r="U1408" s="5"/>
    </row>
    <row r="1409" spans="1:21" x14ac:dyDescent="0.25">
      <c r="A1409" t="s">
        <v>186</v>
      </c>
      <c r="B1409" s="33">
        <v>835</v>
      </c>
      <c r="C1409" t="s">
        <v>17</v>
      </c>
      <c r="D1409" t="s">
        <v>64</v>
      </c>
      <c r="E1409" s="33">
        <v>47</v>
      </c>
      <c r="F1409" s="32">
        <v>396.12</v>
      </c>
      <c r="H1409" t="str">
        <f t="shared" si="136"/>
        <v>835Idaho59765ID0090002-0147</v>
      </c>
      <c r="I1409" s="5">
        <f t="shared" si="137"/>
        <v>396.12</v>
      </c>
      <c r="K1409" t="s">
        <v>186</v>
      </c>
      <c r="L1409" s="33">
        <v>835</v>
      </c>
      <c r="M1409" t="s">
        <v>17</v>
      </c>
      <c r="N1409" t="s">
        <v>160</v>
      </c>
      <c r="O1409" s="33">
        <v>47</v>
      </c>
      <c r="P1409" s="32">
        <v>455.53</v>
      </c>
      <c r="R1409" t="str">
        <f t="shared" si="132"/>
        <v>835Idaho59765ID0090002-0147</v>
      </c>
      <c r="S1409" s="5">
        <f t="shared" si="133"/>
        <v>455.53</v>
      </c>
      <c r="U1409" s="5"/>
    </row>
    <row r="1410" spans="1:21" x14ac:dyDescent="0.25">
      <c r="A1410" t="s">
        <v>186</v>
      </c>
      <c r="B1410" s="33">
        <v>835</v>
      </c>
      <c r="C1410" t="s">
        <v>17</v>
      </c>
      <c r="D1410" t="s">
        <v>64</v>
      </c>
      <c r="E1410" s="33">
        <v>48</v>
      </c>
      <c r="F1410" s="32">
        <v>414.36</v>
      </c>
      <c r="H1410" t="str">
        <f t="shared" si="136"/>
        <v>835Idaho59765ID0090002-0148</v>
      </c>
      <c r="I1410" s="5">
        <f t="shared" si="137"/>
        <v>414.36</v>
      </c>
      <c r="K1410" t="s">
        <v>186</v>
      </c>
      <c r="L1410" s="33">
        <v>835</v>
      </c>
      <c r="M1410" t="s">
        <v>17</v>
      </c>
      <c r="N1410" t="s">
        <v>160</v>
      </c>
      <c r="O1410" s="33">
        <v>48</v>
      </c>
      <c r="P1410" s="32">
        <v>476.52</v>
      </c>
      <c r="R1410" t="str">
        <f t="shared" ref="R1410:R1473" si="138">L1410&amp;M1410&amp;K1410&amp;O1410</f>
        <v>835Idaho59765ID0090002-0148</v>
      </c>
      <c r="S1410" s="5">
        <f t="shared" ref="S1410:S1473" si="139">P1410</f>
        <v>476.52</v>
      </c>
      <c r="U1410" s="5"/>
    </row>
    <row r="1411" spans="1:21" x14ac:dyDescent="0.25">
      <c r="A1411" t="s">
        <v>186</v>
      </c>
      <c r="B1411" s="33">
        <v>835</v>
      </c>
      <c r="C1411" t="s">
        <v>17</v>
      </c>
      <c r="D1411" t="s">
        <v>64</v>
      </c>
      <c r="E1411" s="33">
        <v>49</v>
      </c>
      <c r="F1411" s="32">
        <v>432.36</v>
      </c>
      <c r="H1411" t="str">
        <f t="shared" si="136"/>
        <v>835Idaho59765ID0090002-0149</v>
      </c>
      <c r="I1411" s="5">
        <f t="shared" si="137"/>
        <v>432.36</v>
      </c>
      <c r="K1411" t="s">
        <v>186</v>
      </c>
      <c r="L1411" s="33">
        <v>835</v>
      </c>
      <c r="M1411" t="s">
        <v>17</v>
      </c>
      <c r="N1411" t="s">
        <v>160</v>
      </c>
      <c r="O1411" s="33">
        <v>49</v>
      </c>
      <c r="P1411" s="32">
        <v>497.21</v>
      </c>
      <c r="R1411" t="str">
        <f t="shared" si="138"/>
        <v>835Idaho59765ID0090002-0149</v>
      </c>
      <c r="S1411" s="5">
        <f t="shared" si="139"/>
        <v>497.21</v>
      </c>
      <c r="U1411" s="5"/>
    </row>
    <row r="1412" spans="1:21" x14ac:dyDescent="0.25">
      <c r="A1412" t="s">
        <v>186</v>
      </c>
      <c r="B1412" s="33">
        <v>835</v>
      </c>
      <c r="C1412" t="s">
        <v>17</v>
      </c>
      <c r="D1412" t="s">
        <v>64</v>
      </c>
      <c r="E1412" s="33">
        <v>50</v>
      </c>
      <c r="F1412" s="32">
        <v>452.63</v>
      </c>
      <c r="H1412" t="str">
        <f t="shared" si="136"/>
        <v>835Idaho59765ID0090002-0150</v>
      </c>
      <c r="I1412" s="5">
        <f t="shared" si="137"/>
        <v>452.63</v>
      </c>
      <c r="K1412" t="s">
        <v>186</v>
      </c>
      <c r="L1412" s="33">
        <v>835</v>
      </c>
      <c r="M1412" t="s">
        <v>17</v>
      </c>
      <c r="N1412" t="s">
        <v>160</v>
      </c>
      <c r="O1412" s="33">
        <v>50</v>
      </c>
      <c r="P1412" s="32">
        <v>520.53</v>
      </c>
      <c r="R1412" t="str">
        <f t="shared" si="138"/>
        <v>835Idaho59765ID0090002-0150</v>
      </c>
      <c r="S1412" s="5">
        <f t="shared" si="139"/>
        <v>520.53</v>
      </c>
      <c r="U1412" s="5"/>
    </row>
    <row r="1413" spans="1:21" x14ac:dyDescent="0.25">
      <c r="A1413" t="s">
        <v>186</v>
      </c>
      <c r="B1413" s="33">
        <v>835</v>
      </c>
      <c r="C1413" t="s">
        <v>17</v>
      </c>
      <c r="D1413" t="s">
        <v>64</v>
      </c>
      <c r="E1413" s="33">
        <v>51</v>
      </c>
      <c r="F1413" s="32">
        <v>472.65</v>
      </c>
      <c r="H1413" t="str">
        <f t="shared" si="136"/>
        <v>835Idaho59765ID0090002-0151</v>
      </c>
      <c r="I1413" s="5">
        <f t="shared" si="137"/>
        <v>472.65</v>
      </c>
      <c r="K1413" t="s">
        <v>186</v>
      </c>
      <c r="L1413" s="33">
        <v>835</v>
      </c>
      <c r="M1413" t="s">
        <v>17</v>
      </c>
      <c r="N1413" t="s">
        <v>160</v>
      </c>
      <c r="O1413" s="33">
        <v>51</v>
      </c>
      <c r="P1413" s="32">
        <v>543.54999999999995</v>
      </c>
      <c r="R1413" t="str">
        <f t="shared" si="138"/>
        <v>835Idaho59765ID0090002-0151</v>
      </c>
      <c r="S1413" s="5">
        <f t="shared" si="139"/>
        <v>543.54999999999995</v>
      </c>
      <c r="U1413" s="5"/>
    </row>
    <row r="1414" spans="1:21" x14ac:dyDescent="0.25">
      <c r="A1414" t="s">
        <v>186</v>
      </c>
      <c r="B1414" s="33">
        <v>835</v>
      </c>
      <c r="C1414" t="s">
        <v>17</v>
      </c>
      <c r="D1414" t="s">
        <v>64</v>
      </c>
      <c r="E1414" s="33">
        <v>52</v>
      </c>
      <c r="F1414" s="32">
        <v>494.7</v>
      </c>
      <c r="H1414" t="str">
        <f t="shared" si="136"/>
        <v>835Idaho59765ID0090002-0152</v>
      </c>
      <c r="I1414" s="5">
        <f t="shared" si="137"/>
        <v>494.7</v>
      </c>
      <c r="K1414" t="s">
        <v>186</v>
      </c>
      <c r="L1414" s="33">
        <v>835</v>
      </c>
      <c r="M1414" t="s">
        <v>17</v>
      </c>
      <c r="N1414" t="s">
        <v>160</v>
      </c>
      <c r="O1414" s="33">
        <v>52</v>
      </c>
      <c r="P1414" s="32">
        <v>568.91</v>
      </c>
      <c r="R1414" t="str">
        <f t="shared" si="138"/>
        <v>835Idaho59765ID0090002-0152</v>
      </c>
      <c r="S1414" s="5">
        <f t="shared" si="139"/>
        <v>568.91</v>
      </c>
      <c r="U1414" s="5"/>
    </row>
    <row r="1415" spans="1:21" x14ac:dyDescent="0.25">
      <c r="A1415" t="s">
        <v>186</v>
      </c>
      <c r="B1415" s="33">
        <v>835</v>
      </c>
      <c r="C1415" t="s">
        <v>17</v>
      </c>
      <c r="D1415" t="s">
        <v>64</v>
      </c>
      <c r="E1415" s="33">
        <v>53</v>
      </c>
      <c r="F1415" s="32">
        <v>517</v>
      </c>
      <c r="H1415" t="str">
        <f t="shared" si="136"/>
        <v>835Idaho59765ID0090002-0153</v>
      </c>
      <c r="I1415" s="5">
        <f t="shared" si="137"/>
        <v>517</v>
      </c>
      <c r="K1415" t="s">
        <v>186</v>
      </c>
      <c r="L1415" s="33">
        <v>835</v>
      </c>
      <c r="M1415" t="s">
        <v>17</v>
      </c>
      <c r="N1415" t="s">
        <v>160</v>
      </c>
      <c r="O1415" s="33">
        <v>53</v>
      </c>
      <c r="P1415" s="32">
        <v>594.54999999999995</v>
      </c>
      <c r="R1415" t="str">
        <f t="shared" si="138"/>
        <v>835Idaho59765ID0090002-0153</v>
      </c>
      <c r="S1415" s="5">
        <f t="shared" si="139"/>
        <v>594.54999999999995</v>
      </c>
      <c r="U1415" s="5"/>
    </row>
    <row r="1416" spans="1:21" x14ac:dyDescent="0.25">
      <c r="A1416" t="s">
        <v>186</v>
      </c>
      <c r="B1416" s="33">
        <v>835</v>
      </c>
      <c r="C1416" t="s">
        <v>17</v>
      </c>
      <c r="D1416" t="s">
        <v>64</v>
      </c>
      <c r="E1416" s="33">
        <v>54</v>
      </c>
      <c r="F1416" s="32">
        <v>541.08000000000004</v>
      </c>
      <c r="H1416" t="str">
        <f t="shared" si="136"/>
        <v>835Idaho59765ID0090002-0154</v>
      </c>
      <c r="I1416" s="5">
        <f t="shared" si="137"/>
        <v>541.08000000000004</v>
      </c>
      <c r="K1416" t="s">
        <v>186</v>
      </c>
      <c r="L1416" s="33">
        <v>835</v>
      </c>
      <c r="M1416" t="s">
        <v>17</v>
      </c>
      <c r="N1416" t="s">
        <v>160</v>
      </c>
      <c r="O1416" s="33">
        <v>54</v>
      </c>
      <c r="P1416" s="32">
        <v>622.24</v>
      </c>
      <c r="R1416" t="str">
        <f t="shared" si="138"/>
        <v>835Idaho59765ID0090002-0154</v>
      </c>
      <c r="S1416" s="5">
        <f t="shared" si="139"/>
        <v>622.24</v>
      </c>
      <c r="U1416" s="5"/>
    </row>
    <row r="1417" spans="1:21" x14ac:dyDescent="0.25">
      <c r="A1417" t="s">
        <v>186</v>
      </c>
      <c r="B1417" s="33">
        <v>835</v>
      </c>
      <c r="C1417" t="s">
        <v>17</v>
      </c>
      <c r="D1417" t="s">
        <v>64</v>
      </c>
      <c r="E1417" s="33">
        <v>55</v>
      </c>
      <c r="F1417" s="32">
        <v>565.16</v>
      </c>
      <c r="H1417" t="str">
        <f t="shared" si="136"/>
        <v>835Idaho59765ID0090002-0155</v>
      </c>
      <c r="I1417" s="5">
        <f t="shared" si="137"/>
        <v>565.16</v>
      </c>
      <c r="K1417" t="s">
        <v>186</v>
      </c>
      <c r="L1417" s="33">
        <v>835</v>
      </c>
      <c r="M1417" t="s">
        <v>17</v>
      </c>
      <c r="N1417" t="s">
        <v>160</v>
      </c>
      <c r="O1417" s="33">
        <v>55</v>
      </c>
      <c r="P1417" s="32">
        <v>649.92999999999995</v>
      </c>
      <c r="R1417" t="str">
        <f t="shared" si="138"/>
        <v>835Idaho59765ID0090002-0155</v>
      </c>
      <c r="S1417" s="5">
        <f t="shared" si="139"/>
        <v>649.92999999999995</v>
      </c>
      <c r="U1417" s="5"/>
    </row>
    <row r="1418" spans="1:21" x14ac:dyDescent="0.25">
      <c r="A1418" t="s">
        <v>186</v>
      </c>
      <c r="B1418" s="33">
        <v>835</v>
      </c>
      <c r="C1418" t="s">
        <v>17</v>
      </c>
      <c r="D1418" t="s">
        <v>64</v>
      </c>
      <c r="E1418" s="33">
        <v>56</v>
      </c>
      <c r="F1418" s="32">
        <v>591.26</v>
      </c>
      <c r="H1418" t="str">
        <f t="shared" si="136"/>
        <v>835Idaho59765ID0090002-0156</v>
      </c>
      <c r="I1418" s="5">
        <f t="shared" si="137"/>
        <v>591.26</v>
      </c>
      <c r="K1418" t="s">
        <v>186</v>
      </c>
      <c r="L1418" s="33">
        <v>835</v>
      </c>
      <c r="M1418" t="s">
        <v>17</v>
      </c>
      <c r="N1418" t="s">
        <v>160</v>
      </c>
      <c r="O1418" s="33">
        <v>56</v>
      </c>
      <c r="P1418" s="32">
        <v>679.95</v>
      </c>
      <c r="R1418" t="str">
        <f t="shared" si="138"/>
        <v>835Idaho59765ID0090002-0156</v>
      </c>
      <c r="S1418" s="5">
        <f t="shared" si="139"/>
        <v>679.95</v>
      </c>
      <c r="U1418" s="5"/>
    </row>
    <row r="1419" spans="1:21" x14ac:dyDescent="0.25">
      <c r="A1419" t="s">
        <v>186</v>
      </c>
      <c r="B1419" s="33">
        <v>835</v>
      </c>
      <c r="C1419" t="s">
        <v>17</v>
      </c>
      <c r="D1419" t="s">
        <v>64</v>
      </c>
      <c r="E1419" s="33">
        <v>57</v>
      </c>
      <c r="F1419" s="32">
        <v>617.62</v>
      </c>
      <c r="H1419" t="str">
        <f t="shared" si="136"/>
        <v>835Idaho59765ID0090002-0157</v>
      </c>
      <c r="I1419" s="5">
        <f t="shared" si="137"/>
        <v>617.62</v>
      </c>
      <c r="K1419" t="s">
        <v>186</v>
      </c>
      <c r="L1419" s="33">
        <v>835</v>
      </c>
      <c r="M1419" t="s">
        <v>17</v>
      </c>
      <c r="N1419" t="s">
        <v>160</v>
      </c>
      <c r="O1419" s="33">
        <v>57</v>
      </c>
      <c r="P1419" s="32">
        <v>710.26</v>
      </c>
      <c r="R1419" t="str">
        <f t="shared" si="138"/>
        <v>835Idaho59765ID0090002-0157</v>
      </c>
      <c r="S1419" s="5">
        <f t="shared" si="139"/>
        <v>710.26</v>
      </c>
      <c r="U1419" s="5"/>
    </row>
    <row r="1420" spans="1:21" x14ac:dyDescent="0.25">
      <c r="A1420" t="s">
        <v>186</v>
      </c>
      <c r="B1420" s="33">
        <v>835</v>
      </c>
      <c r="C1420" t="s">
        <v>17</v>
      </c>
      <c r="D1420" t="s">
        <v>64</v>
      </c>
      <c r="E1420" s="33">
        <v>58</v>
      </c>
      <c r="F1420" s="32">
        <v>645.75</v>
      </c>
      <c r="H1420" t="str">
        <f t="shared" si="136"/>
        <v>835Idaho59765ID0090002-0158</v>
      </c>
      <c r="I1420" s="5">
        <f t="shared" si="137"/>
        <v>645.75</v>
      </c>
      <c r="K1420" t="s">
        <v>186</v>
      </c>
      <c r="L1420" s="33">
        <v>835</v>
      </c>
      <c r="M1420" t="s">
        <v>17</v>
      </c>
      <c r="N1420" t="s">
        <v>160</v>
      </c>
      <c r="O1420" s="33">
        <v>58</v>
      </c>
      <c r="P1420" s="32">
        <v>742.61</v>
      </c>
      <c r="R1420" t="str">
        <f t="shared" si="138"/>
        <v>835Idaho59765ID0090002-0158</v>
      </c>
      <c r="S1420" s="5">
        <f t="shared" si="139"/>
        <v>742.61</v>
      </c>
      <c r="U1420" s="5"/>
    </row>
    <row r="1421" spans="1:21" x14ac:dyDescent="0.25">
      <c r="A1421" t="s">
        <v>186</v>
      </c>
      <c r="B1421" s="33">
        <v>835</v>
      </c>
      <c r="C1421" t="s">
        <v>17</v>
      </c>
      <c r="D1421" t="s">
        <v>64</v>
      </c>
      <c r="E1421" s="33">
        <v>59</v>
      </c>
      <c r="F1421" s="32">
        <v>659.69</v>
      </c>
      <c r="H1421" t="str">
        <f t="shared" si="136"/>
        <v>835Idaho59765ID0090002-0159</v>
      </c>
      <c r="I1421" s="5">
        <f t="shared" si="137"/>
        <v>659.69</v>
      </c>
      <c r="K1421" t="s">
        <v>186</v>
      </c>
      <c r="L1421" s="33">
        <v>835</v>
      </c>
      <c r="M1421" t="s">
        <v>17</v>
      </c>
      <c r="N1421" t="s">
        <v>160</v>
      </c>
      <c r="O1421" s="33">
        <v>59</v>
      </c>
      <c r="P1421" s="32">
        <v>758.64</v>
      </c>
      <c r="R1421" t="str">
        <f t="shared" si="138"/>
        <v>835Idaho59765ID0090002-0159</v>
      </c>
      <c r="S1421" s="5">
        <f t="shared" si="139"/>
        <v>758.64</v>
      </c>
      <c r="U1421" s="5"/>
    </row>
    <row r="1422" spans="1:21" x14ac:dyDescent="0.25">
      <c r="A1422" t="s">
        <v>186</v>
      </c>
      <c r="B1422" s="33">
        <v>835</v>
      </c>
      <c r="C1422" t="s">
        <v>17</v>
      </c>
      <c r="D1422" t="s">
        <v>64</v>
      </c>
      <c r="E1422" s="33">
        <v>60</v>
      </c>
      <c r="F1422" s="32">
        <v>687.82</v>
      </c>
      <c r="H1422" t="str">
        <f t="shared" si="136"/>
        <v>835Idaho59765ID0090002-0160</v>
      </c>
      <c r="I1422" s="5">
        <f t="shared" si="137"/>
        <v>687.82</v>
      </c>
      <c r="K1422" t="s">
        <v>186</v>
      </c>
      <c r="L1422" s="33">
        <v>835</v>
      </c>
      <c r="M1422" t="s">
        <v>17</v>
      </c>
      <c r="N1422" t="s">
        <v>160</v>
      </c>
      <c r="O1422" s="33">
        <v>60</v>
      </c>
      <c r="P1422" s="32">
        <v>790.99</v>
      </c>
      <c r="R1422" t="str">
        <f t="shared" si="138"/>
        <v>835Idaho59765ID0090002-0160</v>
      </c>
      <c r="S1422" s="5">
        <f t="shared" si="139"/>
        <v>790.99</v>
      </c>
      <c r="U1422" s="5"/>
    </row>
    <row r="1423" spans="1:21" x14ac:dyDescent="0.25">
      <c r="A1423" t="s">
        <v>186</v>
      </c>
      <c r="B1423" s="33">
        <v>835</v>
      </c>
      <c r="C1423" t="s">
        <v>17</v>
      </c>
      <c r="D1423" t="s">
        <v>64</v>
      </c>
      <c r="E1423" s="33">
        <v>61</v>
      </c>
      <c r="F1423" s="32">
        <v>712.15</v>
      </c>
      <c r="H1423" t="str">
        <f t="shared" si="136"/>
        <v>835Idaho59765ID0090002-0161</v>
      </c>
      <c r="I1423" s="5">
        <f t="shared" si="137"/>
        <v>712.15</v>
      </c>
      <c r="K1423" t="s">
        <v>186</v>
      </c>
      <c r="L1423" s="33">
        <v>835</v>
      </c>
      <c r="M1423" t="s">
        <v>17</v>
      </c>
      <c r="N1423" t="s">
        <v>160</v>
      </c>
      <c r="O1423" s="33">
        <v>61</v>
      </c>
      <c r="P1423" s="32">
        <v>818.97</v>
      </c>
      <c r="R1423" t="str">
        <f t="shared" si="138"/>
        <v>835Idaho59765ID0090002-0161</v>
      </c>
      <c r="S1423" s="5">
        <f t="shared" si="139"/>
        <v>818.97</v>
      </c>
      <c r="U1423" s="5"/>
    </row>
    <row r="1424" spans="1:21" x14ac:dyDescent="0.25">
      <c r="A1424" t="s">
        <v>186</v>
      </c>
      <c r="B1424" s="33">
        <v>835</v>
      </c>
      <c r="C1424" t="s">
        <v>17</v>
      </c>
      <c r="D1424" t="s">
        <v>64</v>
      </c>
      <c r="E1424" s="33">
        <v>62</v>
      </c>
      <c r="F1424" s="32">
        <v>728.11</v>
      </c>
      <c r="H1424" t="str">
        <f t="shared" si="136"/>
        <v>835Idaho59765ID0090002-0162</v>
      </c>
      <c r="I1424" s="5">
        <f t="shared" si="137"/>
        <v>728.11</v>
      </c>
      <c r="K1424" t="s">
        <v>186</v>
      </c>
      <c r="L1424" s="33">
        <v>835</v>
      </c>
      <c r="M1424" t="s">
        <v>17</v>
      </c>
      <c r="N1424" t="s">
        <v>160</v>
      </c>
      <c r="O1424" s="33">
        <v>62</v>
      </c>
      <c r="P1424" s="32">
        <v>837.33</v>
      </c>
      <c r="R1424" t="str">
        <f t="shared" si="138"/>
        <v>835Idaho59765ID0090002-0162</v>
      </c>
      <c r="S1424" s="5">
        <f t="shared" si="139"/>
        <v>837.33</v>
      </c>
      <c r="U1424" s="5"/>
    </row>
    <row r="1425" spans="1:21" x14ac:dyDescent="0.25">
      <c r="A1425" t="s">
        <v>186</v>
      </c>
      <c r="B1425" s="33">
        <v>835</v>
      </c>
      <c r="C1425" t="s">
        <v>17</v>
      </c>
      <c r="D1425" t="s">
        <v>64</v>
      </c>
      <c r="E1425" s="33">
        <v>63</v>
      </c>
      <c r="F1425" s="32">
        <v>748.13</v>
      </c>
      <c r="H1425" t="str">
        <f t="shared" si="136"/>
        <v>835Idaho59765ID0090002-0163</v>
      </c>
      <c r="I1425" s="5">
        <f t="shared" si="137"/>
        <v>748.13</v>
      </c>
      <c r="K1425" t="s">
        <v>186</v>
      </c>
      <c r="L1425" s="33">
        <v>835</v>
      </c>
      <c r="M1425" t="s">
        <v>17</v>
      </c>
      <c r="N1425" t="s">
        <v>160</v>
      </c>
      <c r="O1425" s="33">
        <v>63</v>
      </c>
      <c r="P1425" s="32">
        <v>860.35</v>
      </c>
      <c r="R1425" t="str">
        <f t="shared" si="138"/>
        <v>835Idaho59765ID0090002-0163</v>
      </c>
      <c r="S1425" s="5">
        <f t="shared" si="139"/>
        <v>860.35</v>
      </c>
      <c r="U1425" s="5"/>
    </row>
    <row r="1426" spans="1:21" x14ac:dyDescent="0.25">
      <c r="A1426" t="s">
        <v>186</v>
      </c>
      <c r="B1426" s="33">
        <v>835</v>
      </c>
      <c r="C1426" t="s">
        <v>17</v>
      </c>
      <c r="D1426" t="s">
        <v>64</v>
      </c>
      <c r="E1426" s="33">
        <v>64</v>
      </c>
      <c r="F1426" s="32">
        <v>760.29</v>
      </c>
      <c r="H1426" t="str">
        <f t="shared" si="136"/>
        <v>835Idaho59765ID0090002-0164</v>
      </c>
      <c r="I1426" s="5">
        <f t="shared" si="137"/>
        <v>760.29</v>
      </c>
      <c r="K1426" t="s">
        <v>186</v>
      </c>
      <c r="L1426" s="33">
        <v>835</v>
      </c>
      <c r="M1426" t="s">
        <v>17</v>
      </c>
      <c r="N1426" t="s">
        <v>160</v>
      </c>
      <c r="O1426" s="33">
        <v>64</v>
      </c>
      <c r="P1426" s="32">
        <v>874.34</v>
      </c>
      <c r="R1426" t="str">
        <f t="shared" si="138"/>
        <v>835Idaho59765ID0090002-0164</v>
      </c>
      <c r="S1426" s="5">
        <f t="shared" si="139"/>
        <v>874.34</v>
      </c>
      <c r="U1426" s="5"/>
    </row>
    <row r="1427" spans="1:21" x14ac:dyDescent="0.25">
      <c r="A1427" t="s">
        <v>186</v>
      </c>
      <c r="B1427" s="33">
        <v>835</v>
      </c>
      <c r="C1427" t="s">
        <v>17</v>
      </c>
      <c r="D1427" t="s">
        <v>64</v>
      </c>
      <c r="E1427" s="33">
        <v>65</v>
      </c>
      <c r="F1427" s="32">
        <v>760.29</v>
      </c>
      <c r="H1427" t="str">
        <f t="shared" si="136"/>
        <v>835Idaho59765ID0090002-0165</v>
      </c>
      <c r="I1427" s="5">
        <f t="shared" si="137"/>
        <v>760.29</v>
      </c>
      <c r="K1427" t="s">
        <v>186</v>
      </c>
      <c r="L1427" s="33">
        <v>835</v>
      </c>
      <c r="M1427" t="s">
        <v>17</v>
      </c>
      <c r="N1427" t="s">
        <v>160</v>
      </c>
      <c r="O1427" s="33">
        <v>65</v>
      </c>
      <c r="P1427" s="32">
        <v>874.34</v>
      </c>
      <c r="R1427" t="str">
        <f t="shared" si="138"/>
        <v>835Idaho59765ID0090002-0165</v>
      </c>
      <c r="S1427" s="5">
        <f t="shared" si="139"/>
        <v>874.34</v>
      </c>
      <c r="U1427" s="5"/>
    </row>
    <row r="1428" spans="1:21" x14ac:dyDescent="0.25">
      <c r="A1428" t="s">
        <v>206</v>
      </c>
      <c r="B1428" s="33">
        <v>835</v>
      </c>
      <c r="C1428" t="s">
        <v>18</v>
      </c>
      <c r="D1428" t="s">
        <v>64</v>
      </c>
      <c r="E1428" s="33">
        <v>20</v>
      </c>
      <c r="F1428" s="32">
        <v>151.72999999999999</v>
      </c>
      <c r="H1428" t="str">
        <f t="shared" ref="H1428:H1473" si="140">B1428&amp;C1428&amp;A1428&amp;E1428</f>
        <v>835Latah61589ID2360035-0120</v>
      </c>
      <c r="I1428" s="5">
        <f t="shared" ref="I1428:I1473" si="141">F1428</f>
        <v>151.72999999999999</v>
      </c>
      <c r="K1428" t="s">
        <v>206</v>
      </c>
      <c r="L1428" s="33">
        <v>835</v>
      </c>
      <c r="M1428" t="s">
        <v>18</v>
      </c>
      <c r="N1428" t="s">
        <v>160</v>
      </c>
      <c r="O1428" s="33">
        <v>20</v>
      </c>
      <c r="P1428" s="32">
        <v>182.08</v>
      </c>
      <c r="R1428" t="str">
        <f t="shared" si="138"/>
        <v>835Latah61589ID2360035-0120</v>
      </c>
      <c r="S1428" s="5">
        <f t="shared" si="139"/>
        <v>182.08</v>
      </c>
      <c r="U1428" s="5"/>
    </row>
    <row r="1429" spans="1:21" x14ac:dyDescent="0.25">
      <c r="A1429" t="s">
        <v>206</v>
      </c>
      <c r="B1429" s="33">
        <v>835</v>
      </c>
      <c r="C1429" t="s">
        <v>18</v>
      </c>
      <c r="D1429" t="s">
        <v>64</v>
      </c>
      <c r="E1429" s="33">
        <v>21</v>
      </c>
      <c r="F1429" s="32">
        <v>238.94</v>
      </c>
      <c r="H1429" t="str">
        <f t="shared" si="140"/>
        <v>835Latah61589ID2360035-0121</v>
      </c>
      <c r="I1429" s="5">
        <f t="shared" si="141"/>
        <v>238.94</v>
      </c>
      <c r="K1429" t="s">
        <v>206</v>
      </c>
      <c r="L1429" s="33">
        <v>835</v>
      </c>
      <c r="M1429" t="s">
        <v>18</v>
      </c>
      <c r="N1429" t="s">
        <v>160</v>
      </c>
      <c r="O1429" s="33">
        <v>21</v>
      </c>
      <c r="P1429" s="32">
        <v>286.73</v>
      </c>
      <c r="R1429" t="str">
        <f t="shared" si="138"/>
        <v>835Latah61589ID2360035-0121</v>
      </c>
      <c r="S1429" s="5">
        <f t="shared" si="139"/>
        <v>286.73</v>
      </c>
      <c r="U1429" s="5"/>
    </row>
    <row r="1430" spans="1:21" x14ac:dyDescent="0.25">
      <c r="A1430" t="s">
        <v>206</v>
      </c>
      <c r="B1430" s="33">
        <v>835</v>
      </c>
      <c r="C1430" t="s">
        <v>18</v>
      </c>
      <c r="D1430" t="s">
        <v>64</v>
      </c>
      <c r="E1430" s="33">
        <v>22</v>
      </c>
      <c r="F1430" s="32">
        <v>238.94</v>
      </c>
      <c r="H1430" t="str">
        <f t="shared" si="140"/>
        <v>835Latah61589ID2360035-0122</v>
      </c>
      <c r="I1430" s="5">
        <f t="shared" si="141"/>
        <v>238.94</v>
      </c>
      <c r="K1430" t="s">
        <v>206</v>
      </c>
      <c r="L1430" s="33">
        <v>835</v>
      </c>
      <c r="M1430" t="s">
        <v>18</v>
      </c>
      <c r="N1430" t="s">
        <v>160</v>
      </c>
      <c r="O1430" s="33">
        <v>22</v>
      </c>
      <c r="P1430" s="32">
        <v>286.73</v>
      </c>
      <c r="R1430" t="str">
        <f t="shared" si="138"/>
        <v>835Latah61589ID2360035-0122</v>
      </c>
      <c r="S1430" s="5">
        <f t="shared" si="139"/>
        <v>286.73</v>
      </c>
      <c r="U1430" s="5"/>
    </row>
    <row r="1431" spans="1:21" x14ac:dyDescent="0.25">
      <c r="A1431" t="s">
        <v>206</v>
      </c>
      <c r="B1431" s="33">
        <v>835</v>
      </c>
      <c r="C1431" t="s">
        <v>18</v>
      </c>
      <c r="D1431" t="s">
        <v>64</v>
      </c>
      <c r="E1431" s="33">
        <v>23</v>
      </c>
      <c r="F1431" s="32">
        <v>238.94</v>
      </c>
      <c r="H1431" t="str">
        <f t="shared" si="140"/>
        <v>835Latah61589ID2360035-0123</v>
      </c>
      <c r="I1431" s="5">
        <f t="shared" si="141"/>
        <v>238.94</v>
      </c>
      <c r="K1431" t="s">
        <v>206</v>
      </c>
      <c r="L1431" s="33">
        <v>835</v>
      </c>
      <c r="M1431" t="s">
        <v>18</v>
      </c>
      <c r="N1431" t="s">
        <v>160</v>
      </c>
      <c r="O1431" s="33">
        <v>23</v>
      </c>
      <c r="P1431" s="32">
        <v>286.73</v>
      </c>
      <c r="R1431" t="str">
        <f t="shared" si="138"/>
        <v>835Latah61589ID2360035-0123</v>
      </c>
      <c r="S1431" s="5">
        <f t="shared" si="139"/>
        <v>286.73</v>
      </c>
      <c r="U1431" s="5"/>
    </row>
    <row r="1432" spans="1:21" x14ac:dyDescent="0.25">
      <c r="A1432" t="s">
        <v>206</v>
      </c>
      <c r="B1432" s="33">
        <v>835</v>
      </c>
      <c r="C1432" t="s">
        <v>18</v>
      </c>
      <c r="D1432" t="s">
        <v>64</v>
      </c>
      <c r="E1432" s="33">
        <v>24</v>
      </c>
      <c r="F1432" s="32">
        <v>238.94</v>
      </c>
      <c r="H1432" t="str">
        <f t="shared" si="140"/>
        <v>835Latah61589ID2360035-0124</v>
      </c>
      <c r="I1432" s="5">
        <f t="shared" si="141"/>
        <v>238.94</v>
      </c>
      <c r="K1432" t="s">
        <v>206</v>
      </c>
      <c r="L1432" s="33">
        <v>835</v>
      </c>
      <c r="M1432" t="s">
        <v>18</v>
      </c>
      <c r="N1432" t="s">
        <v>160</v>
      </c>
      <c r="O1432" s="33">
        <v>24</v>
      </c>
      <c r="P1432" s="32">
        <v>286.73</v>
      </c>
      <c r="R1432" t="str">
        <f t="shared" si="138"/>
        <v>835Latah61589ID2360035-0124</v>
      </c>
      <c r="S1432" s="5">
        <f t="shared" si="139"/>
        <v>286.73</v>
      </c>
      <c r="U1432" s="5"/>
    </row>
    <row r="1433" spans="1:21" x14ac:dyDescent="0.25">
      <c r="A1433" t="s">
        <v>206</v>
      </c>
      <c r="B1433" s="33">
        <v>835</v>
      </c>
      <c r="C1433" t="s">
        <v>18</v>
      </c>
      <c r="D1433" t="s">
        <v>64</v>
      </c>
      <c r="E1433" s="33">
        <v>25</v>
      </c>
      <c r="F1433" s="32">
        <v>239.9</v>
      </c>
      <c r="H1433" t="str">
        <f t="shared" si="140"/>
        <v>835Latah61589ID2360035-0125</v>
      </c>
      <c r="I1433" s="5">
        <f t="shared" si="141"/>
        <v>239.9</v>
      </c>
      <c r="K1433" t="s">
        <v>206</v>
      </c>
      <c r="L1433" s="33">
        <v>835</v>
      </c>
      <c r="M1433" t="s">
        <v>18</v>
      </c>
      <c r="N1433" t="s">
        <v>160</v>
      </c>
      <c r="O1433" s="33">
        <v>25</v>
      </c>
      <c r="P1433" s="32">
        <v>287.88</v>
      </c>
      <c r="R1433" t="str">
        <f t="shared" si="138"/>
        <v>835Latah61589ID2360035-0125</v>
      </c>
      <c r="S1433" s="5">
        <f t="shared" si="139"/>
        <v>287.88</v>
      </c>
      <c r="U1433" s="5"/>
    </row>
    <row r="1434" spans="1:21" x14ac:dyDescent="0.25">
      <c r="A1434" t="s">
        <v>206</v>
      </c>
      <c r="B1434" s="33">
        <v>835</v>
      </c>
      <c r="C1434" t="s">
        <v>18</v>
      </c>
      <c r="D1434" t="s">
        <v>64</v>
      </c>
      <c r="E1434" s="33">
        <v>26</v>
      </c>
      <c r="F1434" s="32">
        <v>244.67</v>
      </c>
      <c r="H1434" t="str">
        <f t="shared" si="140"/>
        <v>835Latah61589ID2360035-0126</v>
      </c>
      <c r="I1434" s="5">
        <f t="shared" si="141"/>
        <v>244.67</v>
      </c>
      <c r="K1434" t="s">
        <v>206</v>
      </c>
      <c r="L1434" s="33">
        <v>835</v>
      </c>
      <c r="M1434" t="s">
        <v>18</v>
      </c>
      <c r="N1434" t="s">
        <v>160</v>
      </c>
      <c r="O1434" s="33">
        <v>26</v>
      </c>
      <c r="P1434" s="32">
        <v>293.60000000000002</v>
      </c>
      <c r="R1434" t="str">
        <f t="shared" si="138"/>
        <v>835Latah61589ID2360035-0126</v>
      </c>
      <c r="S1434" s="5">
        <f t="shared" si="139"/>
        <v>293.60000000000002</v>
      </c>
      <c r="U1434" s="5"/>
    </row>
    <row r="1435" spans="1:21" x14ac:dyDescent="0.25">
      <c r="A1435" t="s">
        <v>206</v>
      </c>
      <c r="B1435" s="33">
        <v>835</v>
      </c>
      <c r="C1435" t="s">
        <v>18</v>
      </c>
      <c r="D1435" t="s">
        <v>64</v>
      </c>
      <c r="E1435" s="33">
        <v>27</v>
      </c>
      <c r="F1435" s="32">
        <v>250.41</v>
      </c>
      <c r="H1435" t="str">
        <f t="shared" si="140"/>
        <v>835Latah61589ID2360035-0127</v>
      </c>
      <c r="I1435" s="5">
        <f t="shared" si="141"/>
        <v>250.41</v>
      </c>
      <c r="K1435" t="s">
        <v>206</v>
      </c>
      <c r="L1435" s="33">
        <v>835</v>
      </c>
      <c r="M1435" t="s">
        <v>18</v>
      </c>
      <c r="N1435" t="s">
        <v>160</v>
      </c>
      <c r="O1435" s="33">
        <v>27</v>
      </c>
      <c r="P1435" s="32">
        <v>300.49</v>
      </c>
      <c r="R1435" t="str">
        <f t="shared" si="138"/>
        <v>835Latah61589ID2360035-0127</v>
      </c>
      <c r="S1435" s="5">
        <f t="shared" si="139"/>
        <v>300.49</v>
      </c>
      <c r="U1435" s="5"/>
    </row>
    <row r="1436" spans="1:21" x14ac:dyDescent="0.25">
      <c r="A1436" t="s">
        <v>206</v>
      </c>
      <c r="B1436" s="33">
        <v>835</v>
      </c>
      <c r="C1436" t="s">
        <v>18</v>
      </c>
      <c r="D1436" t="s">
        <v>64</v>
      </c>
      <c r="E1436" s="33">
        <v>28</v>
      </c>
      <c r="F1436" s="32">
        <v>259.73</v>
      </c>
      <c r="H1436" t="str">
        <f t="shared" si="140"/>
        <v>835Latah61589ID2360035-0128</v>
      </c>
      <c r="I1436" s="5">
        <f t="shared" si="141"/>
        <v>259.73</v>
      </c>
      <c r="K1436" t="s">
        <v>206</v>
      </c>
      <c r="L1436" s="33">
        <v>835</v>
      </c>
      <c r="M1436" t="s">
        <v>18</v>
      </c>
      <c r="N1436" t="s">
        <v>160</v>
      </c>
      <c r="O1436" s="33">
        <v>28</v>
      </c>
      <c r="P1436" s="32">
        <v>311.68</v>
      </c>
      <c r="R1436" t="str">
        <f t="shared" si="138"/>
        <v>835Latah61589ID2360035-0128</v>
      </c>
      <c r="S1436" s="5">
        <f t="shared" si="139"/>
        <v>311.68</v>
      </c>
      <c r="U1436" s="5"/>
    </row>
    <row r="1437" spans="1:21" x14ac:dyDescent="0.25">
      <c r="A1437" t="s">
        <v>206</v>
      </c>
      <c r="B1437" s="33">
        <v>835</v>
      </c>
      <c r="C1437" t="s">
        <v>18</v>
      </c>
      <c r="D1437" t="s">
        <v>64</v>
      </c>
      <c r="E1437" s="33">
        <v>29</v>
      </c>
      <c r="F1437" s="32">
        <v>267.37</v>
      </c>
      <c r="H1437" t="str">
        <f t="shared" si="140"/>
        <v>835Latah61589ID2360035-0129</v>
      </c>
      <c r="I1437" s="5">
        <f t="shared" si="141"/>
        <v>267.37</v>
      </c>
      <c r="K1437" t="s">
        <v>206</v>
      </c>
      <c r="L1437" s="33">
        <v>835</v>
      </c>
      <c r="M1437" t="s">
        <v>18</v>
      </c>
      <c r="N1437" t="s">
        <v>160</v>
      </c>
      <c r="O1437" s="33">
        <v>29</v>
      </c>
      <c r="P1437" s="32">
        <v>320.83999999999997</v>
      </c>
      <c r="R1437" t="str">
        <f t="shared" si="138"/>
        <v>835Latah61589ID2360035-0129</v>
      </c>
      <c r="S1437" s="5">
        <f t="shared" si="139"/>
        <v>320.83999999999997</v>
      </c>
      <c r="U1437" s="5"/>
    </row>
    <row r="1438" spans="1:21" x14ac:dyDescent="0.25">
      <c r="A1438" t="s">
        <v>206</v>
      </c>
      <c r="B1438" s="33">
        <v>835</v>
      </c>
      <c r="C1438" t="s">
        <v>18</v>
      </c>
      <c r="D1438" t="s">
        <v>64</v>
      </c>
      <c r="E1438" s="33">
        <v>30</v>
      </c>
      <c r="F1438" s="32">
        <v>271.2</v>
      </c>
      <c r="H1438" t="str">
        <f t="shared" si="140"/>
        <v>835Latah61589ID2360035-0130</v>
      </c>
      <c r="I1438" s="5">
        <f t="shared" si="141"/>
        <v>271.2</v>
      </c>
      <c r="K1438" t="s">
        <v>206</v>
      </c>
      <c r="L1438" s="33">
        <v>835</v>
      </c>
      <c r="M1438" t="s">
        <v>18</v>
      </c>
      <c r="N1438" t="s">
        <v>160</v>
      </c>
      <c r="O1438" s="33">
        <v>30</v>
      </c>
      <c r="P1438" s="32">
        <v>325.44</v>
      </c>
      <c r="R1438" t="str">
        <f t="shared" si="138"/>
        <v>835Latah61589ID2360035-0130</v>
      </c>
      <c r="S1438" s="5">
        <f t="shared" si="139"/>
        <v>325.44</v>
      </c>
      <c r="U1438" s="5"/>
    </row>
    <row r="1439" spans="1:21" x14ac:dyDescent="0.25">
      <c r="A1439" t="s">
        <v>206</v>
      </c>
      <c r="B1439" s="33">
        <v>835</v>
      </c>
      <c r="C1439" t="s">
        <v>18</v>
      </c>
      <c r="D1439" t="s">
        <v>64</v>
      </c>
      <c r="E1439" s="33">
        <v>31</v>
      </c>
      <c r="F1439" s="32">
        <v>276.93</v>
      </c>
      <c r="H1439" t="str">
        <f t="shared" si="140"/>
        <v>835Latah61589ID2360035-0131</v>
      </c>
      <c r="I1439" s="5">
        <f t="shared" si="141"/>
        <v>276.93</v>
      </c>
      <c r="K1439" t="s">
        <v>206</v>
      </c>
      <c r="L1439" s="33">
        <v>835</v>
      </c>
      <c r="M1439" t="s">
        <v>18</v>
      </c>
      <c r="N1439" t="s">
        <v>160</v>
      </c>
      <c r="O1439" s="33">
        <v>31</v>
      </c>
      <c r="P1439" s="32">
        <v>332.32</v>
      </c>
      <c r="R1439" t="str">
        <f t="shared" si="138"/>
        <v>835Latah61589ID2360035-0131</v>
      </c>
      <c r="S1439" s="5">
        <f t="shared" si="139"/>
        <v>332.32</v>
      </c>
      <c r="U1439" s="5"/>
    </row>
    <row r="1440" spans="1:21" x14ac:dyDescent="0.25">
      <c r="A1440" t="s">
        <v>206</v>
      </c>
      <c r="B1440" s="33">
        <v>835</v>
      </c>
      <c r="C1440" t="s">
        <v>18</v>
      </c>
      <c r="D1440" t="s">
        <v>64</v>
      </c>
      <c r="E1440" s="33">
        <v>32</v>
      </c>
      <c r="F1440" s="32">
        <v>282.67</v>
      </c>
      <c r="H1440" t="str">
        <f t="shared" si="140"/>
        <v>835Latah61589ID2360035-0132</v>
      </c>
      <c r="I1440" s="5">
        <f t="shared" si="141"/>
        <v>282.67</v>
      </c>
      <c r="K1440" t="s">
        <v>206</v>
      </c>
      <c r="L1440" s="33">
        <v>835</v>
      </c>
      <c r="M1440" t="s">
        <v>18</v>
      </c>
      <c r="N1440" t="s">
        <v>160</v>
      </c>
      <c r="O1440" s="33">
        <v>32</v>
      </c>
      <c r="P1440" s="32">
        <v>339.2</v>
      </c>
      <c r="R1440" t="str">
        <f t="shared" si="138"/>
        <v>835Latah61589ID2360035-0132</v>
      </c>
      <c r="S1440" s="5">
        <f t="shared" si="139"/>
        <v>339.2</v>
      </c>
      <c r="U1440" s="5"/>
    </row>
    <row r="1441" spans="1:21" x14ac:dyDescent="0.25">
      <c r="A1441" t="s">
        <v>206</v>
      </c>
      <c r="B1441" s="33">
        <v>835</v>
      </c>
      <c r="C1441" t="s">
        <v>18</v>
      </c>
      <c r="D1441" t="s">
        <v>64</v>
      </c>
      <c r="E1441" s="33">
        <v>33</v>
      </c>
      <c r="F1441" s="32">
        <v>286.25</v>
      </c>
      <c r="H1441" t="str">
        <f t="shared" si="140"/>
        <v>835Latah61589ID2360035-0133</v>
      </c>
      <c r="I1441" s="5">
        <f t="shared" si="141"/>
        <v>286.25</v>
      </c>
      <c r="K1441" t="s">
        <v>206</v>
      </c>
      <c r="L1441" s="33">
        <v>835</v>
      </c>
      <c r="M1441" t="s">
        <v>18</v>
      </c>
      <c r="N1441" t="s">
        <v>160</v>
      </c>
      <c r="O1441" s="33">
        <v>33</v>
      </c>
      <c r="P1441" s="32">
        <v>343.5</v>
      </c>
      <c r="R1441" t="str">
        <f t="shared" si="138"/>
        <v>835Latah61589ID2360035-0133</v>
      </c>
      <c r="S1441" s="5">
        <f t="shared" si="139"/>
        <v>343.5</v>
      </c>
      <c r="U1441" s="5"/>
    </row>
    <row r="1442" spans="1:21" x14ac:dyDescent="0.25">
      <c r="A1442" t="s">
        <v>206</v>
      </c>
      <c r="B1442" s="33">
        <v>835</v>
      </c>
      <c r="C1442" t="s">
        <v>18</v>
      </c>
      <c r="D1442" t="s">
        <v>64</v>
      </c>
      <c r="E1442" s="33">
        <v>34</v>
      </c>
      <c r="F1442" s="32">
        <v>290.07</v>
      </c>
      <c r="H1442" t="str">
        <f t="shared" si="140"/>
        <v>835Latah61589ID2360035-0134</v>
      </c>
      <c r="I1442" s="5">
        <f t="shared" si="141"/>
        <v>290.07</v>
      </c>
      <c r="K1442" t="s">
        <v>206</v>
      </c>
      <c r="L1442" s="33">
        <v>835</v>
      </c>
      <c r="M1442" t="s">
        <v>18</v>
      </c>
      <c r="N1442" t="s">
        <v>160</v>
      </c>
      <c r="O1442" s="33">
        <v>34</v>
      </c>
      <c r="P1442" s="32">
        <v>348.08</v>
      </c>
      <c r="R1442" t="str">
        <f t="shared" si="138"/>
        <v>835Latah61589ID2360035-0134</v>
      </c>
      <c r="S1442" s="5">
        <f t="shared" si="139"/>
        <v>348.08</v>
      </c>
      <c r="U1442" s="5"/>
    </row>
    <row r="1443" spans="1:21" x14ac:dyDescent="0.25">
      <c r="A1443" t="s">
        <v>206</v>
      </c>
      <c r="B1443" s="33">
        <v>835</v>
      </c>
      <c r="C1443" t="s">
        <v>18</v>
      </c>
      <c r="D1443" t="s">
        <v>64</v>
      </c>
      <c r="E1443" s="33">
        <v>35</v>
      </c>
      <c r="F1443" s="32">
        <v>291.98</v>
      </c>
      <c r="H1443" t="str">
        <f t="shared" si="140"/>
        <v>835Latah61589ID2360035-0135</v>
      </c>
      <c r="I1443" s="5">
        <f t="shared" si="141"/>
        <v>291.98</v>
      </c>
      <c r="K1443" t="s">
        <v>206</v>
      </c>
      <c r="L1443" s="33">
        <v>835</v>
      </c>
      <c r="M1443" t="s">
        <v>18</v>
      </c>
      <c r="N1443" t="s">
        <v>160</v>
      </c>
      <c r="O1443" s="33">
        <v>35</v>
      </c>
      <c r="P1443" s="32">
        <v>350.38</v>
      </c>
      <c r="R1443" t="str">
        <f t="shared" si="138"/>
        <v>835Latah61589ID2360035-0135</v>
      </c>
      <c r="S1443" s="5">
        <f t="shared" si="139"/>
        <v>350.38</v>
      </c>
      <c r="U1443" s="5"/>
    </row>
    <row r="1444" spans="1:21" x14ac:dyDescent="0.25">
      <c r="A1444" t="s">
        <v>206</v>
      </c>
      <c r="B1444" s="33">
        <v>835</v>
      </c>
      <c r="C1444" t="s">
        <v>18</v>
      </c>
      <c r="D1444" t="s">
        <v>64</v>
      </c>
      <c r="E1444" s="33">
        <v>36</v>
      </c>
      <c r="F1444" s="32">
        <v>293.89999999999998</v>
      </c>
      <c r="H1444" t="str">
        <f t="shared" si="140"/>
        <v>835Latah61589ID2360035-0136</v>
      </c>
      <c r="I1444" s="5">
        <f t="shared" si="141"/>
        <v>293.89999999999998</v>
      </c>
      <c r="K1444" t="s">
        <v>206</v>
      </c>
      <c r="L1444" s="33">
        <v>835</v>
      </c>
      <c r="M1444" t="s">
        <v>18</v>
      </c>
      <c r="N1444" t="s">
        <v>160</v>
      </c>
      <c r="O1444" s="33">
        <v>36</v>
      </c>
      <c r="P1444" s="32">
        <v>352.68</v>
      </c>
      <c r="R1444" t="str">
        <f t="shared" si="138"/>
        <v>835Latah61589ID2360035-0136</v>
      </c>
      <c r="S1444" s="5">
        <f t="shared" si="139"/>
        <v>352.68</v>
      </c>
      <c r="U1444" s="5"/>
    </row>
    <row r="1445" spans="1:21" x14ac:dyDescent="0.25">
      <c r="A1445" t="s">
        <v>206</v>
      </c>
      <c r="B1445" s="33">
        <v>835</v>
      </c>
      <c r="C1445" t="s">
        <v>18</v>
      </c>
      <c r="D1445" t="s">
        <v>64</v>
      </c>
      <c r="E1445" s="33">
        <v>37</v>
      </c>
      <c r="F1445" s="32">
        <v>295.81</v>
      </c>
      <c r="H1445" t="str">
        <f t="shared" si="140"/>
        <v>835Latah61589ID2360035-0137</v>
      </c>
      <c r="I1445" s="5">
        <f t="shared" si="141"/>
        <v>295.81</v>
      </c>
      <c r="K1445" t="s">
        <v>206</v>
      </c>
      <c r="L1445" s="33">
        <v>835</v>
      </c>
      <c r="M1445" t="s">
        <v>18</v>
      </c>
      <c r="N1445" t="s">
        <v>160</v>
      </c>
      <c r="O1445" s="33">
        <v>37</v>
      </c>
      <c r="P1445" s="32">
        <v>354.97</v>
      </c>
      <c r="R1445" t="str">
        <f t="shared" si="138"/>
        <v>835Latah61589ID2360035-0137</v>
      </c>
      <c r="S1445" s="5">
        <f t="shared" si="139"/>
        <v>354.97</v>
      </c>
      <c r="U1445" s="5"/>
    </row>
    <row r="1446" spans="1:21" x14ac:dyDescent="0.25">
      <c r="A1446" t="s">
        <v>206</v>
      </c>
      <c r="B1446" s="33">
        <v>835</v>
      </c>
      <c r="C1446" t="s">
        <v>18</v>
      </c>
      <c r="D1446" t="s">
        <v>64</v>
      </c>
      <c r="E1446" s="33">
        <v>38</v>
      </c>
      <c r="F1446" s="32">
        <v>297.72000000000003</v>
      </c>
      <c r="H1446" t="str">
        <f t="shared" si="140"/>
        <v>835Latah61589ID2360035-0138</v>
      </c>
      <c r="I1446" s="5">
        <f t="shared" si="141"/>
        <v>297.72000000000003</v>
      </c>
      <c r="K1446" t="s">
        <v>206</v>
      </c>
      <c r="L1446" s="33">
        <v>835</v>
      </c>
      <c r="M1446" t="s">
        <v>18</v>
      </c>
      <c r="N1446" t="s">
        <v>160</v>
      </c>
      <c r="O1446" s="33">
        <v>38</v>
      </c>
      <c r="P1446" s="32">
        <v>357.26</v>
      </c>
      <c r="R1446" t="str">
        <f t="shared" si="138"/>
        <v>835Latah61589ID2360035-0138</v>
      </c>
      <c r="S1446" s="5">
        <f t="shared" si="139"/>
        <v>357.26</v>
      </c>
      <c r="U1446" s="5"/>
    </row>
    <row r="1447" spans="1:21" x14ac:dyDescent="0.25">
      <c r="A1447" t="s">
        <v>206</v>
      </c>
      <c r="B1447" s="33">
        <v>835</v>
      </c>
      <c r="C1447" t="s">
        <v>18</v>
      </c>
      <c r="D1447" t="s">
        <v>64</v>
      </c>
      <c r="E1447" s="33">
        <v>39</v>
      </c>
      <c r="F1447" s="32">
        <v>301.54000000000002</v>
      </c>
      <c r="H1447" t="str">
        <f t="shared" si="140"/>
        <v>835Latah61589ID2360035-0139</v>
      </c>
      <c r="I1447" s="5">
        <f t="shared" si="141"/>
        <v>301.54000000000002</v>
      </c>
      <c r="K1447" t="s">
        <v>206</v>
      </c>
      <c r="L1447" s="33">
        <v>835</v>
      </c>
      <c r="M1447" t="s">
        <v>18</v>
      </c>
      <c r="N1447" t="s">
        <v>160</v>
      </c>
      <c r="O1447" s="33">
        <v>39</v>
      </c>
      <c r="P1447" s="32">
        <v>361.85</v>
      </c>
      <c r="R1447" t="str">
        <f t="shared" si="138"/>
        <v>835Latah61589ID2360035-0139</v>
      </c>
      <c r="S1447" s="5">
        <f t="shared" si="139"/>
        <v>361.85</v>
      </c>
      <c r="U1447" s="5"/>
    </row>
    <row r="1448" spans="1:21" x14ac:dyDescent="0.25">
      <c r="A1448" t="s">
        <v>206</v>
      </c>
      <c r="B1448" s="33">
        <v>835</v>
      </c>
      <c r="C1448" t="s">
        <v>18</v>
      </c>
      <c r="D1448" t="s">
        <v>64</v>
      </c>
      <c r="E1448" s="33">
        <v>40</v>
      </c>
      <c r="F1448" s="32">
        <v>305.37</v>
      </c>
      <c r="H1448" t="str">
        <f t="shared" si="140"/>
        <v>835Latah61589ID2360035-0140</v>
      </c>
      <c r="I1448" s="5">
        <f t="shared" si="141"/>
        <v>305.37</v>
      </c>
      <c r="K1448" t="s">
        <v>206</v>
      </c>
      <c r="L1448" s="33">
        <v>835</v>
      </c>
      <c r="M1448" t="s">
        <v>18</v>
      </c>
      <c r="N1448" t="s">
        <v>160</v>
      </c>
      <c r="O1448" s="33">
        <v>40</v>
      </c>
      <c r="P1448" s="32">
        <v>366.44</v>
      </c>
      <c r="R1448" t="str">
        <f t="shared" si="138"/>
        <v>835Latah61589ID2360035-0140</v>
      </c>
      <c r="S1448" s="5">
        <f t="shared" si="139"/>
        <v>366.44</v>
      </c>
      <c r="U1448" s="5"/>
    </row>
    <row r="1449" spans="1:21" x14ac:dyDescent="0.25">
      <c r="A1449" t="s">
        <v>206</v>
      </c>
      <c r="B1449" s="33">
        <v>835</v>
      </c>
      <c r="C1449" t="s">
        <v>18</v>
      </c>
      <c r="D1449" t="s">
        <v>64</v>
      </c>
      <c r="E1449" s="33">
        <v>41</v>
      </c>
      <c r="F1449" s="32">
        <v>311.10000000000002</v>
      </c>
      <c r="H1449" t="str">
        <f t="shared" si="140"/>
        <v>835Latah61589ID2360035-0141</v>
      </c>
      <c r="I1449" s="5">
        <f t="shared" si="141"/>
        <v>311.10000000000002</v>
      </c>
      <c r="K1449" t="s">
        <v>206</v>
      </c>
      <c r="L1449" s="33">
        <v>835</v>
      </c>
      <c r="M1449" t="s">
        <v>18</v>
      </c>
      <c r="N1449" t="s">
        <v>160</v>
      </c>
      <c r="O1449" s="33">
        <v>41</v>
      </c>
      <c r="P1449" s="32">
        <v>373.32</v>
      </c>
      <c r="R1449" t="str">
        <f t="shared" si="138"/>
        <v>835Latah61589ID2360035-0141</v>
      </c>
      <c r="S1449" s="5">
        <f t="shared" si="139"/>
        <v>373.32</v>
      </c>
      <c r="U1449" s="5"/>
    </row>
    <row r="1450" spans="1:21" x14ac:dyDescent="0.25">
      <c r="A1450" t="s">
        <v>206</v>
      </c>
      <c r="B1450" s="33">
        <v>835</v>
      </c>
      <c r="C1450" t="s">
        <v>18</v>
      </c>
      <c r="D1450" t="s">
        <v>64</v>
      </c>
      <c r="E1450" s="33">
        <v>42</v>
      </c>
      <c r="F1450" s="32">
        <v>316.60000000000002</v>
      </c>
      <c r="H1450" t="str">
        <f t="shared" si="140"/>
        <v>835Latah61589ID2360035-0142</v>
      </c>
      <c r="I1450" s="5">
        <f t="shared" si="141"/>
        <v>316.60000000000002</v>
      </c>
      <c r="K1450" t="s">
        <v>206</v>
      </c>
      <c r="L1450" s="33">
        <v>835</v>
      </c>
      <c r="M1450" t="s">
        <v>18</v>
      </c>
      <c r="N1450" t="s">
        <v>160</v>
      </c>
      <c r="O1450" s="33">
        <v>42</v>
      </c>
      <c r="P1450" s="32">
        <v>379.92</v>
      </c>
      <c r="R1450" t="str">
        <f t="shared" si="138"/>
        <v>835Latah61589ID2360035-0142</v>
      </c>
      <c r="S1450" s="5">
        <f t="shared" si="139"/>
        <v>379.92</v>
      </c>
      <c r="U1450" s="5"/>
    </row>
    <row r="1451" spans="1:21" x14ac:dyDescent="0.25">
      <c r="A1451" t="s">
        <v>206</v>
      </c>
      <c r="B1451" s="33">
        <v>835</v>
      </c>
      <c r="C1451" t="s">
        <v>18</v>
      </c>
      <c r="D1451" t="s">
        <v>64</v>
      </c>
      <c r="E1451" s="33">
        <v>43</v>
      </c>
      <c r="F1451" s="32">
        <v>324.24</v>
      </c>
      <c r="H1451" t="str">
        <f t="shared" si="140"/>
        <v>835Latah61589ID2360035-0143</v>
      </c>
      <c r="I1451" s="5">
        <f t="shared" si="141"/>
        <v>324.24</v>
      </c>
      <c r="K1451" t="s">
        <v>206</v>
      </c>
      <c r="L1451" s="33">
        <v>835</v>
      </c>
      <c r="M1451" t="s">
        <v>18</v>
      </c>
      <c r="N1451" t="s">
        <v>160</v>
      </c>
      <c r="O1451" s="33">
        <v>43</v>
      </c>
      <c r="P1451" s="32">
        <v>389.09</v>
      </c>
      <c r="R1451" t="str">
        <f t="shared" si="138"/>
        <v>835Latah61589ID2360035-0143</v>
      </c>
      <c r="S1451" s="5">
        <f t="shared" si="139"/>
        <v>389.09</v>
      </c>
      <c r="U1451" s="5"/>
    </row>
    <row r="1452" spans="1:21" x14ac:dyDescent="0.25">
      <c r="A1452" t="s">
        <v>206</v>
      </c>
      <c r="B1452" s="33">
        <v>835</v>
      </c>
      <c r="C1452" t="s">
        <v>18</v>
      </c>
      <c r="D1452" t="s">
        <v>64</v>
      </c>
      <c r="E1452" s="33">
        <v>44</v>
      </c>
      <c r="F1452" s="32">
        <v>333.8</v>
      </c>
      <c r="H1452" t="str">
        <f t="shared" si="140"/>
        <v>835Latah61589ID2360035-0144</v>
      </c>
      <c r="I1452" s="5">
        <f t="shared" si="141"/>
        <v>333.8</v>
      </c>
      <c r="K1452" t="s">
        <v>206</v>
      </c>
      <c r="L1452" s="33">
        <v>835</v>
      </c>
      <c r="M1452" t="s">
        <v>18</v>
      </c>
      <c r="N1452" t="s">
        <v>160</v>
      </c>
      <c r="O1452" s="33">
        <v>44</v>
      </c>
      <c r="P1452" s="32">
        <v>400.56</v>
      </c>
      <c r="R1452" t="str">
        <f t="shared" si="138"/>
        <v>835Latah61589ID2360035-0144</v>
      </c>
      <c r="S1452" s="5">
        <f t="shared" si="139"/>
        <v>400.56</v>
      </c>
      <c r="U1452" s="5"/>
    </row>
    <row r="1453" spans="1:21" x14ac:dyDescent="0.25">
      <c r="A1453" t="s">
        <v>206</v>
      </c>
      <c r="B1453" s="33">
        <v>835</v>
      </c>
      <c r="C1453" t="s">
        <v>18</v>
      </c>
      <c r="D1453" t="s">
        <v>64</v>
      </c>
      <c r="E1453" s="33">
        <v>45</v>
      </c>
      <c r="F1453" s="32">
        <v>345.03</v>
      </c>
      <c r="H1453" t="str">
        <f t="shared" si="140"/>
        <v>835Latah61589ID2360035-0145</v>
      </c>
      <c r="I1453" s="5">
        <f t="shared" si="141"/>
        <v>345.03</v>
      </c>
      <c r="K1453" t="s">
        <v>206</v>
      </c>
      <c r="L1453" s="33">
        <v>835</v>
      </c>
      <c r="M1453" t="s">
        <v>18</v>
      </c>
      <c r="N1453" t="s">
        <v>160</v>
      </c>
      <c r="O1453" s="33">
        <v>45</v>
      </c>
      <c r="P1453" s="32">
        <v>414.04</v>
      </c>
      <c r="R1453" t="str">
        <f t="shared" si="138"/>
        <v>835Latah61589ID2360035-0145</v>
      </c>
      <c r="S1453" s="5">
        <f t="shared" si="139"/>
        <v>414.04</v>
      </c>
      <c r="U1453" s="5"/>
    </row>
    <row r="1454" spans="1:21" x14ac:dyDescent="0.25">
      <c r="A1454" t="s">
        <v>206</v>
      </c>
      <c r="B1454" s="33">
        <v>835</v>
      </c>
      <c r="C1454" t="s">
        <v>18</v>
      </c>
      <c r="D1454" t="s">
        <v>64</v>
      </c>
      <c r="E1454" s="33">
        <v>46</v>
      </c>
      <c r="F1454" s="32">
        <v>358.41</v>
      </c>
      <c r="H1454" t="str">
        <f t="shared" si="140"/>
        <v>835Latah61589ID2360035-0146</v>
      </c>
      <c r="I1454" s="5">
        <f t="shared" si="141"/>
        <v>358.41</v>
      </c>
      <c r="K1454" t="s">
        <v>206</v>
      </c>
      <c r="L1454" s="33">
        <v>835</v>
      </c>
      <c r="M1454" t="s">
        <v>18</v>
      </c>
      <c r="N1454" t="s">
        <v>160</v>
      </c>
      <c r="O1454" s="33">
        <v>46</v>
      </c>
      <c r="P1454" s="32">
        <v>430.09</v>
      </c>
      <c r="R1454" t="str">
        <f t="shared" si="138"/>
        <v>835Latah61589ID2360035-0146</v>
      </c>
      <c r="S1454" s="5">
        <f t="shared" si="139"/>
        <v>430.09</v>
      </c>
      <c r="U1454" s="5"/>
    </row>
    <row r="1455" spans="1:21" x14ac:dyDescent="0.25">
      <c r="A1455" t="s">
        <v>206</v>
      </c>
      <c r="B1455" s="33">
        <v>835</v>
      </c>
      <c r="C1455" t="s">
        <v>18</v>
      </c>
      <c r="D1455" t="s">
        <v>64</v>
      </c>
      <c r="E1455" s="33">
        <v>47</v>
      </c>
      <c r="F1455" s="32">
        <v>373.46</v>
      </c>
      <c r="H1455" t="str">
        <f t="shared" si="140"/>
        <v>835Latah61589ID2360035-0147</v>
      </c>
      <c r="I1455" s="5">
        <f t="shared" si="141"/>
        <v>373.46</v>
      </c>
      <c r="K1455" t="s">
        <v>206</v>
      </c>
      <c r="L1455" s="33">
        <v>835</v>
      </c>
      <c r="M1455" t="s">
        <v>18</v>
      </c>
      <c r="N1455" t="s">
        <v>160</v>
      </c>
      <c r="O1455" s="33">
        <v>47</v>
      </c>
      <c r="P1455" s="32">
        <v>448.15</v>
      </c>
      <c r="R1455" t="str">
        <f t="shared" si="138"/>
        <v>835Latah61589ID2360035-0147</v>
      </c>
      <c r="S1455" s="5">
        <f t="shared" si="139"/>
        <v>448.15</v>
      </c>
      <c r="U1455" s="5"/>
    </row>
    <row r="1456" spans="1:21" x14ac:dyDescent="0.25">
      <c r="A1456" t="s">
        <v>206</v>
      </c>
      <c r="B1456" s="33">
        <v>835</v>
      </c>
      <c r="C1456" t="s">
        <v>18</v>
      </c>
      <c r="D1456" t="s">
        <v>64</v>
      </c>
      <c r="E1456" s="33">
        <v>48</v>
      </c>
      <c r="F1456" s="32">
        <v>390.67</v>
      </c>
      <c r="H1456" t="str">
        <f t="shared" si="140"/>
        <v>835Latah61589ID2360035-0148</v>
      </c>
      <c r="I1456" s="5">
        <f t="shared" si="141"/>
        <v>390.67</v>
      </c>
      <c r="K1456" t="s">
        <v>206</v>
      </c>
      <c r="L1456" s="33">
        <v>835</v>
      </c>
      <c r="M1456" t="s">
        <v>18</v>
      </c>
      <c r="N1456" t="s">
        <v>160</v>
      </c>
      <c r="O1456" s="33">
        <v>48</v>
      </c>
      <c r="P1456" s="32">
        <v>468.8</v>
      </c>
      <c r="R1456" t="str">
        <f t="shared" si="138"/>
        <v>835Latah61589ID2360035-0148</v>
      </c>
      <c r="S1456" s="5">
        <f t="shared" si="139"/>
        <v>468.8</v>
      </c>
      <c r="U1456" s="5"/>
    </row>
    <row r="1457" spans="1:21" x14ac:dyDescent="0.25">
      <c r="A1457" t="s">
        <v>206</v>
      </c>
      <c r="B1457" s="33">
        <v>835</v>
      </c>
      <c r="C1457" t="s">
        <v>18</v>
      </c>
      <c r="D1457" t="s">
        <v>64</v>
      </c>
      <c r="E1457" s="33">
        <v>49</v>
      </c>
      <c r="F1457" s="32">
        <v>407.63</v>
      </c>
      <c r="H1457" t="str">
        <f t="shared" si="140"/>
        <v>835Latah61589ID2360035-0149</v>
      </c>
      <c r="I1457" s="5">
        <f t="shared" si="141"/>
        <v>407.63</v>
      </c>
      <c r="K1457" t="s">
        <v>206</v>
      </c>
      <c r="L1457" s="33">
        <v>835</v>
      </c>
      <c r="M1457" t="s">
        <v>18</v>
      </c>
      <c r="N1457" t="s">
        <v>160</v>
      </c>
      <c r="O1457" s="33">
        <v>49</v>
      </c>
      <c r="P1457" s="32">
        <v>489.16</v>
      </c>
      <c r="R1457" t="str">
        <f t="shared" si="138"/>
        <v>835Latah61589ID2360035-0149</v>
      </c>
      <c r="S1457" s="5">
        <f t="shared" si="139"/>
        <v>489.16</v>
      </c>
      <c r="U1457" s="5"/>
    </row>
    <row r="1458" spans="1:21" x14ac:dyDescent="0.25">
      <c r="A1458" t="s">
        <v>206</v>
      </c>
      <c r="B1458" s="33">
        <v>835</v>
      </c>
      <c r="C1458" t="s">
        <v>18</v>
      </c>
      <c r="D1458" t="s">
        <v>64</v>
      </c>
      <c r="E1458" s="33">
        <v>50</v>
      </c>
      <c r="F1458" s="32">
        <v>426.75</v>
      </c>
      <c r="H1458" t="str">
        <f t="shared" si="140"/>
        <v>835Latah61589ID2360035-0150</v>
      </c>
      <c r="I1458" s="5">
        <f t="shared" si="141"/>
        <v>426.75</v>
      </c>
      <c r="K1458" t="s">
        <v>206</v>
      </c>
      <c r="L1458" s="33">
        <v>835</v>
      </c>
      <c r="M1458" t="s">
        <v>18</v>
      </c>
      <c r="N1458" t="s">
        <v>160</v>
      </c>
      <c r="O1458" s="33">
        <v>50</v>
      </c>
      <c r="P1458" s="32">
        <v>512.1</v>
      </c>
      <c r="R1458" t="str">
        <f t="shared" si="138"/>
        <v>835Latah61589ID2360035-0150</v>
      </c>
      <c r="S1458" s="5">
        <f t="shared" si="139"/>
        <v>512.1</v>
      </c>
      <c r="U1458" s="5"/>
    </row>
    <row r="1459" spans="1:21" x14ac:dyDescent="0.25">
      <c r="A1459" t="s">
        <v>206</v>
      </c>
      <c r="B1459" s="33">
        <v>835</v>
      </c>
      <c r="C1459" t="s">
        <v>18</v>
      </c>
      <c r="D1459" t="s">
        <v>64</v>
      </c>
      <c r="E1459" s="33">
        <v>51</v>
      </c>
      <c r="F1459" s="32">
        <v>445.62</v>
      </c>
      <c r="H1459" t="str">
        <f t="shared" si="140"/>
        <v>835Latah61589ID2360035-0151</v>
      </c>
      <c r="I1459" s="5">
        <f t="shared" si="141"/>
        <v>445.62</v>
      </c>
      <c r="K1459" t="s">
        <v>206</v>
      </c>
      <c r="L1459" s="33">
        <v>835</v>
      </c>
      <c r="M1459" t="s">
        <v>18</v>
      </c>
      <c r="N1459" t="s">
        <v>160</v>
      </c>
      <c r="O1459" s="33">
        <v>51</v>
      </c>
      <c r="P1459" s="32">
        <v>534.74</v>
      </c>
      <c r="R1459" t="str">
        <f t="shared" si="138"/>
        <v>835Latah61589ID2360035-0151</v>
      </c>
      <c r="S1459" s="5">
        <f t="shared" si="139"/>
        <v>534.74</v>
      </c>
      <c r="U1459" s="5"/>
    </row>
    <row r="1460" spans="1:21" x14ac:dyDescent="0.25">
      <c r="A1460" t="s">
        <v>206</v>
      </c>
      <c r="B1460" s="33">
        <v>835</v>
      </c>
      <c r="C1460" t="s">
        <v>18</v>
      </c>
      <c r="D1460" t="s">
        <v>64</v>
      </c>
      <c r="E1460" s="33">
        <v>52</v>
      </c>
      <c r="F1460" s="32">
        <v>466.41</v>
      </c>
      <c r="H1460" t="str">
        <f t="shared" si="140"/>
        <v>835Latah61589ID2360035-0152</v>
      </c>
      <c r="I1460" s="5">
        <f t="shared" si="141"/>
        <v>466.41</v>
      </c>
      <c r="K1460" t="s">
        <v>206</v>
      </c>
      <c r="L1460" s="33">
        <v>835</v>
      </c>
      <c r="M1460" t="s">
        <v>18</v>
      </c>
      <c r="N1460" t="s">
        <v>160</v>
      </c>
      <c r="O1460" s="33">
        <v>52</v>
      </c>
      <c r="P1460" s="32">
        <v>559.69000000000005</v>
      </c>
      <c r="R1460" t="str">
        <f t="shared" si="138"/>
        <v>835Latah61589ID2360035-0152</v>
      </c>
      <c r="S1460" s="5">
        <f t="shared" si="139"/>
        <v>559.69000000000005</v>
      </c>
      <c r="U1460" s="5"/>
    </row>
    <row r="1461" spans="1:21" x14ac:dyDescent="0.25">
      <c r="A1461" t="s">
        <v>206</v>
      </c>
      <c r="B1461" s="33">
        <v>835</v>
      </c>
      <c r="C1461" t="s">
        <v>18</v>
      </c>
      <c r="D1461" t="s">
        <v>64</v>
      </c>
      <c r="E1461" s="33">
        <v>53</v>
      </c>
      <c r="F1461" s="32">
        <v>487.44</v>
      </c>
      <c r="H1461" t="str">
        <f t="shared" si="140"/>
        <v>835Latah61589ID2360035-0153</v>
      </c>
      <c r="I1461" s="5">
        <f t="shared" si="141"/>
        <v>487.44</v>
      </c>
      <c r="K1461" t="s">
        <v>206</v>
      </c>
      <c r="L1461" s="33">
        <v>835</v>
      </c>
      <c r="M1461" t="s">
        <v>18</v>
      </c>
      <c r="N1461" t="s">
        <v>160</v>
      </c>
      <c r="O1461" s="33">
        <v>53</v>
      </c>
      <c r="P1461" s="32">
        <v>584.92999999999995</v>
      </c>
      <c r="R1461" t="str">
        <f t="shared" si="138"/>
        <v>835Latah61589ID2360035-0153</v>
      </c>
      <c r="S1461" s="5">
        <f t="shared" si="139"/>
        <v>584.92999999999995</v>
      </c>
      <c r="U1461" s="5"/>
    </row>
    <row r="1462" spans="1:21" x14ac:dyDescent="0.25">
      <c r="A1462" t="s">
        <v>206</v>
      </c>
      <c r="B1462" s="33">
        <v>835</v>
      </c>
      <c r="C1462" t="s">
        <v>18</v>
      </c>
      <c r="D1462" t="s">
        <v>64</v>
      </c>
      <c r="E1462" s="33">
        <v>54</v>
      </c>
      <c r="F1462" s="32">
        <v>510.14</v>
      </c>
      <c r="H1462" t="str">
        <f t="shared" si="140"/>
        <v>835Latah61589ID2360035-0154</v>
      </c>
      <c r="I1462" s="5">
        <f t="shared" si="141"/>
        <v>510.14</v>
      </c>
      <c r="K1462" t="s">
        <v>206</v>
      </c>
      <c r="L1462" s="33">
        <v>835</v>
      </c>
      <c r="M1462" t="s">
        <v>18</v>
      </c>
      <c r="N1462" t="s">
        <v>160</v>
      </c>
      <c r="O1462" s="33">
        <v>54</v>
      </c>
      <c r="P1462" s="32">
        <v>612.16999999999996</v>
      </c>
      <c r="R1462" t="str">
        <f t="shared" si="138"/>
        <v>835Latah61589ID2360035-0154</v>
      </c>
      <c r="S1462" s="5">
        <f t="shared" si="139"/>
        <v>612.16999999999996</v>
      </c>
      <c r="U1462" s="5"/>
    </row>
    <row r="1463" spans="1:21" x14ac:dyDescent="0.25">
      <c r="A1463" t="s">
        <v>206</v>
      </c>
      <c r="B1463" s="33">
        <v>835</v>
      </c>
      <c r="C1463" t="s">
        <v>18</v>
      </c>
      <c r="D1463" t="s">
        <v>64</v>
      </c>
      <c r="E1463" s="33">
        <v>55</v>
      </c>
      <c r="F1463" s="32">
        <v>532.84</v>
      </c>
      <c r="H1463" t="str">
        <f t="shared" si="140"/>
        <v>835Latah61589ID2360035-0155</v>
      </c>
      <c r="I1463" s="5">
        <f t="shared" si="141"/>
        <v>532.84</v>
      </c>
      <c r="K1463" t="s">
        <v>206</v>
      </c>
      <c r="L1463" s="33">
        <v>835</v>
      </c>
      <c r="M1463" t="s">
        <v>18</v>
      </c>
      <c r="N1463" t="s">
        <v>160</v>
      </c>
      <c r="O1463" s="33">
        <v>55</v>
      </c>
      <c r="P1463" s="32">
        <v>639.41</v>
      </c>
      <c r="R1463" t="str">
        <f t="shared" si="138"/>
        <v>835Latah61589ID2360035-0155</v>
      </c>
      <c r="S1463" s="5">
        <f t="shared" si="139"/>
        <v>639.41</v>
      </c>
      <c r="U1463" s="5"/>
    </row>
    <row r="1464" spans="1:21" x14ac:dyDescent="0.25">
      <c r="A1464" t="s">
        <v>206</v>
      </c>
      <c r="B1464" s="33">
        <v>835</v>
      </c>
      <c r="C1464" t="s">
        <v>18</v>
      </c>
      <c r="D1464" t="s">
        <v>64</v>
      </c>
      <c r="E1464" s="33">
        <v>56</v>
      </c>
      <c r="F1464" s="32">
        <v>557.45000000000005</v>
      </c>
      <c r="H1464" t="str">
        <f t="shared" si="140"/>
        <v>835Latah61589ID2360035-0156</v>
      </c>
      <c r="I1464" s="5">
        <f t="shared" si="141"/>
        <v>557.45000000000005</v>
      </c>
      <c r="K1464" t="s">
        <v>206</v>
      </c>
      <c r="L1464" s="33">
        <v>835</v>
      </c>
      <c r="M1464" t="s">
        <v>18</v>
      </c>
      <c r="N1464" t="s">
        <v>160</v>
      </c>
      <c r="O1464" s="33">
        <v>56</v>
      </c>
      <c r="P1464" s="32">
        <v>668.94</v>
      </c>
      <c r="R1464" t="str">
        <f t="shared" si="138"/>
        <v>835Latah61589ID2360035-0156</v>
      </c>
      <c r="S1464" s="5">
        <f t="shared" si="139"/>
        <v>668.94</v>
      </c>
      <c r="U1464" s="5"/>
    </row>
    <row r="1465" spans="1:21" x14ac:dyDescent="0.25">
      <c r="A1465" t="s">
        <v>206</v>
      </c>
      <c r="B1465" s="33">
        <v>835</v>
      </c>
      <c r="C1465" t="s">
        <v>18</v>
      </c>
      <c r="D1465" t="s">
        <v>64</v>
      </c>
      <c r="E1465" s="33">
        <v>57</v>
      </c>
      <c r="F1465" s="32">
        <v>582.29999999999995</v>
      </c>
      <c r="H1465" t="str">
        <f t="shared" si="140"/>
        <v>835Latah61589ID2360035-0157</v>
      </c>
      <c r="I1465" s="5">
        <f t="shared" si="141"/>
        <v>582.29999999999995</v>
      </c>
      <c r="K1465" t="s">
        <v>206</v>
      </c>
      <c r="L1465" s="33">
        <v>835</v>
      </c>
      <c r="M1465" t="s">
        <v>18</v>
      </c>
      <c r="N1465" t="s">
        <v>160</v>
      </c>
      <c r="O1465" s="33">
        <v>57</v>
      </c>
      <c r="P1465" s="32">
        <v>698.76</v>
      </c>
      <c r="R1465" t="str">
        <f t="shared" si="138"/>
        <v>835Latah61589ID2360035-0157</v>
      </c>
      <c r="S1465" s="5">
        <f t="shared" si="139"/>
        <v>698.76</v>
      </c>
      <c r="U1465" s="5"/>
    </row>
    <row r="1466" spans="1:21" x14ac:dyDescent="0.25">
      <c r="A1466" t="s">
        <v>206</v>
      </c>
      <c r="B1466" s="33">
        <v>835</v>
      </c>
      <c r="C1466" t="s">
        <v>18</v>
      </c>
      <c r="D1466" t="s">
        <v>64</v>
      </c>
      <c r="E1466" s="33">
        <v>58</v>
      </c>
      <c r="F1466" s="32">
        <v>608.82000000000005</v>
      </c>
      <c r="H1466" t="str">
        <f t="shared" si="140"/>
        <v>835Latah61589ID2360035-0158</v>
      </c>
      <c r="I1466" s="5">
        <f t="shared" si="141"/>
        <v>608.82000000000005</v>
      </c>
      <c r="K1466" t="s">
        <v>206</v>
      </c>
      <c r="L1466" s="33">
        <v>835</v>
      </c>
      <c r="M1466" t="s">
        <v>18</v>
      </c>
      <c r="N1466" t="s">
        <v>160</v>
      </c>
      <c r="O1466" s="33">
        <v>58</v>
      </c>
      <c r="P1466" s="32">
        <v>730.58</v>
      </c>
      <c r="R1466" t="str">
        <f t="shared" si="138"/>
        <v>835Latah61589ID2360035-0158</v>
      </c>
      <c r="S1466" s="5">
        <f t="shared" si="139"/>
        <v>730.58</v>
      </c>
      <c r="U1466" s="5"/>
    </row>
    <row r="1467" spans="1:21" x14ac:dyDescent="0.25">
      <c r="A1467" t="s">
        <v>206</v>
      </c>
      <c r="B1467" s="33">
        <v>835</v>
      </c>
      <c r="C1467" t="s">
        <v>18</v>
      </c>
      <c r="D1467" t="s">
        <v>64</v>
      </c>
      <c r="E1467" s="33">
        <v>59</v>
      </c>
      <c r="F1467" s="32">
        <v>621.96</v>
      </c>
      <c r="H1467" t="str">
        <f t="shared" si="140"/>
        <v>835Latah61589ID2360035-0159</v>
      </c>
      <c r="I1467" s="5">
        <f t="shared" si="141"/>
        <v>621.96</v>
      </c>
      <c r="K1467" t="s">
        <v>206</v>
      </c>
      <c r="L1467" s="33">
        <v>835</v>
      </c>
      <c r="M1467" t="s">
        <v>18</v>
      </c>
      <c r="N1467" t="s">
        <v>160</v>
      </c>
      <c r="O1467" s="33">
        <v>59</v>
      </c>
      <c r="P1467" s="32">
        <v>746.35</v>
      </c>
      <c r="R1467" t="str">
        <f t="shared" si="138"/>
        <v>835Latah61589ID2360035-0159</v>
      </c>
      <c r="S1467" s="5">
        <f t="shared" si="139"/>
        <v>746.35</v>
      </c>
      <c r="U1467" s="5"/>
    </row>
    <row r="1468" spans="1:21" x14ac:dyDescent="0.25">
      <c r="A1468" t="s">
        <v>206</v>
      </c>
      <c r="B1468" s="33">
        <v>835</v>
      </c>
      <c r="C1468" t="s">
        <v>18</v>
      </c>
      <c r="D1468" t="s">
        <v>64</v>
      </c>
      <c r="E1468" s="33">
        <v>60</v>
      </c>
      <c r="F1468" s="32">
        <v>648.48</v>
      </c>
      <c r="H1468" t="str">
        <f t="shared" si="140"/>
        <v>835Latah61589ID2360035-0160</v>
      </c>
      <c r="I1468" s="5">
        <f t="shared" si="141"/>
        <v>648.48</v>
      </c>
      <c r="K1468" t="s">
        <v>206</v>
      </c>
      <c r="L1468" s="33">
        <v>835</v>
      </c>
      <c r="M1468" t="s">
        <v>18</v>
      </c>
      <c r="N1468" t="s">
        <v>160</v>
      </c>
      <c r="O1468" s="33">
        <v>60</v>
      </c>
      <c r="P1468" s="32">
        <v>778.18</v>
      </c>
      <c r="R1468" t="str">
        <f t="shared" si="138"/>
        <v>835Latah61589ID2360035-0160</v>
      </c>
      <c r="S1468" s="5">
        <f t="shared" si="139"/>
        <v>778.18</v>
      </c>
      <c r="U1468" s="5"/>
    </row>
    <row r="1469" spans="1:21" x14ac:dyDescent="0.25">
      <c r="A1469" t="s">
        <v>206</v>
      </c>
      <c r="B1469" s="33">
        <v>835</v>
      </c>
      <c r="C1469" t="s">
        <v>18</v>
      </c>
      <c r="D1469" t="s">
        <v>64</v>
      </c>
      <c r="E1469" s="33">
        <v>61</v>
      </c>
      <c r="F1469" s="32">
        <v>671.42</v>
      </c>
      <c r="H1469" t="str">
        <f t="shared" si="140"/>
        <v>835Latah61589ID2360035-0161</v>
      </c>
      <c r="I1469" s="5">
        <f t="shared" si="141"/>
        <v>671.42</v>
      </c>
      <c r="K1469" t="s">
        <v>206</v>
      </c>
      <c r="L1469" s="33">
        <v>835</v>
      </c>
      <c r="M1469" t="s">
        <v>18</v>
      </c>
      <c r="N1469" t="s">
        <v>160</v>
      </c>
      <c r="O1469" s="33">
        <v>61</v>
      </c>
      <c r="P1469" s="32">
        <v>805.7</v>
      </c>
      <c r="R1469" t="str">
        <f t="shared" si="138"/>
        <v>835Latah61589ID2360035-0161</v>
      </c>
      <c r="S1469" s="5">
        <f t="shared" si="139"/>
        <v>805.7</v>
      </c>
      <c r="U1469" s="5"/>
    </row>
    <row r="1470" spans="1:21" x14ac:dyDescent="0.25">
      <c r="A1470" t="s">
        <v>206</v>
      </c>
      <c r="B1470" s="33">
        <v>835</v>
      </c>
      <c r="C1470" t="s">
        <v>18</v>
      </c>
      <c r="D1470" t="s">
        <v>64</v>
      </c>
      <c r="E1470" s="33">
        <v>62</v>
      </c>
      <c r="F1470" s="32">
        <v>686.47</v>
      </c>
      <c r="H1470" t="str">
        <f t="shared" si="140"/>
        <v>835Latah61589ID2360035-0162</v>
      </c>
      <c r="I1470" s="5">
        <f t="shared" si="141"/>
        <v>686.47</v>
      </c>
      <c r="K1470" t="s">
        <v>206</v>
      </c>
      <c r="L1470" s="33">
        <v>835</v>
      </c>
      <c r="M1470" t="s">
        <v>18</v>
      </c>
      <c r="N1470" t="s">
        <v>160</v>
      </c>
      <c r="O1470" s="33">
        <v>62</v>
      </c>
      <c r="P1470" s="32">
        <v>823.76</v>
      </c>
      <c r="R1470" t="str">
        <f t="shared" si="138"/>
        <v>835Latah61589ID2360035-0162</v>
      </c>
      <c r="S1470" s="5">
        <f t="shared" si="139"/>
        <v>823.76</v>
      </c>
      <c r="U1470" s="5"/>
    </row>
    <row r="1471" spans="1:21" x14ac:dyDescent="0.25">
      <c r="A1471" t="s">
        <v>206</v>
      </c>
      <c r="B1471" s="33">
        <v>835</v>
      </c>
      <c r="C1471" t="s">
        <v>18</v>
      </c>
      <c r="D1471" t="s">
        <v>64</v>
      </c>
      <c r="E1471" s="33">
        <v>63</v>
      </c>
      <c r="F1471" s="32">
        <v>705.35</v>
      </c>
      <c r="H1471" t="str">
        <f t="shared" si="140"/>
        <v>835Latah61589ID2360035-0163</v>
      </c>
      <c r="I1471" s="5">
        <f t="shared" si="141"/>
        <v>705.35</v>
      </c>
      <c r="K1471" t="s">
        <v>206</v>
      </c>
      <c r="L1471" s="33">
        <v>835</v>
      </c>
      <c r="M1471" t="s">
        <v>18</v>
      </c>
      <c r="N1471" t="s">
        <v>160</v>
      </c>
      <c r="O1471" s="33">
        <v>63</v>
      </c>
      <c r="P1471" s="32">
        <v>846.42</v>
      </c>
      <c r="R1471" t="str">
        <f t="shared" si="138"/>
        <v>835Latah61589ID2360035-0163</v>
      </c>
      <c r="S1471" s="5">
        <f t="shared" si="139"/>
        <v>846.42</v>
      </c>
      <c r="U1471" s="5"/>
    </row>
    <row r="1472" spans="1:21" x14ac:dyDescent="0.25">
      <c r="A1472" t="s">
        <v>206</v>
      </c>
      <c r="B1472" s="33">
        <v>835</v>
      </c>
      <c r="C1472" t="s">
        <v>18</v>
      </c>
      <c r="D1472" t="s">
        <v>64</v>
      </c>
      <c r="E1472" s="33">
        <v>64</v>
      </c>
      <c r="F1472" s="32">
        <v>716.82</v>
      </c>
      <c r="H1472" t="str">
        <f t="shared" si="140"/>
        <v>835Latah61589ID2360035-0164</v>
      </c>
      <c r="I1472" s="5">
        <f t="shared" si="141"/>
        <v>716.82</v>
      </c>
      <c r="K1472" t="s">
        <v>206</v>
      </c>
      <c r="L1472" s="33">
        <v>835</v>
      </c>
      <c r="M1472" t="s">
        <v>18</v>
      </c>
      <c r="N1472" t="s">
        <v>160</v>
      </c>
      <c r="O1472" s="33">
        <v>64</v>
      </c>
      <c r="P1472" s="32">
        <v>860.18</v>
      </c>
      <c r="R1472" t="str">
        <f t="shared" si="138"/>
        <v>835Latah61589ID2360035-0164</v>
      </c>
      <c r="S1472" s="5">
        <f t="shared" si="139"/>
        <v>860.18</v>
      </c>
      <c r="U1472" s="5"/>
    </row>
    <row r="1473" spans="1:21" x14ac:dyDescent="0.25">
      <c r="A1473" t="s">
        <v>206</v>
      </c>
      <c r="B1473" s="33">
        <v>835</v>
      </c>
      <c r="C1473" t="s">
        <v>18</v>
      </c>
      <c r="D1473" t="s">
        <v>64</v>
      </c>
      <c r="E1473" s="33">
        <v>65</v>
      </c>
      <c r="F1473" s="32">
        <v>716.82</v>
      </c>
      <c r="H1473" t="str">
        <f t="shared" si="140"/>
        <v>835Latah61589ID2360035-0165</v>
      </c>
      <c r="I1473" s="5">
        <f t="shared" si="141"/>
        <v>716.82</v>
      </c>
      <c r="K1473" t="s">
        <v>206</v>
      </c>
      <c r="L1473" s="33">
        <v>835</v>
      </c>
      <c r="M1473" t="s">
        <v>18</v>
      </c>
      <c r="N1473" t="s">
        <v>160</v>
      </c>
      <c r="O1473" s="33">
        <v>65</v>
      </c>
      <c r="P1473" s="32">
        <v>860.18</v>
      </c>
      <c r="R1473" t="str">
        <f t="shared" si="138"/>
        <v>835Latah61589ID2360035-0165</v>
      </c>
      <c r="S1473" s="5">
        <f t="shared" si="139"/>
        <v>860.18</v>
      </c>
      <c r="U1473" s="5"/>
    </row>
    <row r="1474" spans="1:21" x14ac:dyDescent="0.25">
      <c r="A1474" t="s">
        <v>186</v>
      </c>
      <c r="B1474" s="33">
        <v>835</v>
      </c>
      <c r="C1474" t="s">
        <v>19</v>
      </c>
      <c r="D1474" t="s">
        <v>64</v>
      </c>
      <c r="E1474" s="33">
        <v>20</v>
      </c>
      <c r="F1474" s="32">
        <v>160.93</v>
      </c>
      <c r="H1474" t="str">
        <f t="shared" ref="H1474:H1490" si="142">B1474&amp;C1474&amp;A1474&amp;E1474</f>
        <v>835Lewis59765ID0090002-0120</v>
      </c>
      <c r="I1474" s="5">
        <f t="shared" ref="I1474:I1490" si="143">F1474</f>
        <v>160.93</v>
      </c>
      <c r="K1474" t="s">
        <v>186</v>
      </c>
      <c r="L1474" s="33">
        <v>835</v>
      </c>
      <c r="M1474" t="s">
        <v>19</v>
      </c>
      <c r="N1474" t="s">
        <v>160</v>
      </c>
      <c r="O1474" s="33">
        <v>20</v>
      </c>
      <c r="P1474" s="32">
        <v>160.93</v>
      </c>
      <c r="R1474" t="str">
        <f t="shared" ref="R1474:R1537" si="144">L1474&amp;M1474&amp;K1474&amp;O1474</f>
        <v>835Lewis59765ID0090002-0120</v>
      </c>
      <c r="S1474" s="5">
        <f t="shared" ref="S1474:S1537" si="145">P1474</f>
        <v>160.93</v>
      </c>
      <c r="U1474" s="5"/>
    </row>
    <row r="1475" spans="1:21" x14ac:dyDescent="0.25">
      <c r="A1475" t="s">
        <v>186</v>
      </c>
      <c r="B1475" s="33">
        <v>835</v>
      </c>
      <c r="C1475" t="s">
        <v>19</v>
      </c>
      <c r="D1475" t="s">
        <v>64</v>
      </c>
      <c r="E1475" s="33">
        <v>21</v>
      </c>
      <c r="F1475" s="32">
        <v>253.43</v>
      </c>
      <c r="H1475" t="str">
        <f t="shared" si="142"/>
        <v>835Lewis59765ID0090002-0121</v>
      </c>
      <c r="I1475" s="5">
        <f t="shared" si="143"/>
        <v>253.43</v>
      </c>
      <c r="K1475" t="s">
        <v>186</v>
      </c>
      <c r="L1475" s="33">
        <v>835</v>
      </c>
      <c r="M1475" t="s">
        <v>19</v>
      </c>
      <c r="N1475" t="s">
        <v>160</v>
      </c>
      <c r="O1475" s="33">
        <v>21</v>
      </c>
      <c r="P1475" s="32">
        <v>291.45</v>
      </c>
      <c r="R1475" t="str">
        <f t="shared" si="144"/>
        <v>835Lewis59765ID0090002-0121</v>
      </c>
      <c r="S1475" s="5">
        <f t="shared" si="145"/>
        <v>291.45</v>
      </c>
      <c r="U1475" s="5"/>
    </row>
    <row r="1476" spans="1:21" x14ac:dyDescent="0.25">
      <c r="A1476" t="s">
        <v>186</v>
      </c>
      <c r="B1476" s="33">
        <v>835</v>
      </c>
      <c r="C1476" t="s">
        <v>19</v>
      </c>
      <c r="D1476" t="s">
        <v>64</v>
      </c>
      <c r="E1476" s="33">
        <v>22</v>
      </c>
      <c r="F1476" s="32">
        <v>253.43</v>
      </c>
      <c r="H1476" t="str">
        <f t="shared" si="142"/>
        <v>835Lewis59765ID0090002-0122</v>
      </c>
      <c r="I1476" s="5">
        <f t="shared" si="143"/>
        <v>253.43</v>
      </c>
      <c r="K1476" t="s">
        <v>186</v>
      </c>
      <c r="L1476" s="33">
        <v>835</v>
      </c>
      <c r="M1476" t="s">
        <v>19</v>
      </c>
      <c r="N1476" t="s">
        <v>160</v>
      </c>
      <c r="O1476" s="33">
        <v>22</v>
      </c>
      <c r="P1476" s="32">
        <v>291.45</v>
      </c>
      <c r="R1476" t="str">
        <f t="shared" si="144"/>
        <v>835Lewis59765ID0090002-0122</v>
      </c>
      <c r="S1476" s="5">
        <f t="shared" si="145"/>
        <v>291.45</v>
      </c>
      <c r="U1476" s="5"/>
    </row>
    <row r="1477" spans="1:21" x14ac:dyDescent="0.25">
      <c r="A1477" t="s">
        <v>186</v>
      </c>
      <c r="B1477" s="33">
        <v>835</v>
      </c>
      <c r="C1477" t="s">
        <v>19</v>
      </c>
      <c r="D1477" t="s">
        <v>64</v>
      </c>
      <c r="E1477" s="33">
        <v>23</v>
      </c>
      <c r="F1477" s="32">
        <v>253.43</v>
      </c>
      <c r="H1477" t="str">
        <f t="shared" si="142"/>
        <v>835Lewis59765ID0090002-0123</v>
      </c>
      <c r="I1477" s="5">
        <f t="shared" si="143"/>
        <v>253.43</v>
      </c>
      <c r="K1477" t="s">
        <v>186</v>
      </c>
      <c r="L1477" s="33">
        <v>835</v>
      </c>
      <c r="M1477" t="s">
        <v>19</v>
      </c>
      <c r="N1477" t="s">
        <v>160</v>
      </c>
      <c r="O1477" s="33">
        <v>23</v>
      </c>
      <c r="P1477" s="32">
        <v>291.45</v>
      </c>
      <c r="R1477" t="str">
        <f t="shared" si="144"/>
        <v>835Lewis59765ID0090002-0123</v>
      </c>
      <c r="S1477" s="5">
        <f t="shared" si="145"/>
        <v>291.45</v>
      </c>
      <c r="U1477" s="5"/>
    </row>
    <row r="1478" spans="1:21" x14ac:dyDescent="0.25">
      <c r="A1478" t="s">
        <v>186</v>
      </c>
      <c r="B1478" s="33">
        <v>835</v>
      </c>
      <c r="C1478" t="s">
        <v>19</v>
      </c>
      <c r="D1478" t="s">
        <v>64</v>
      </c>
      <c r="E1478" s="33">
        <v>24</v>
      </c>
      <c r="F1478" s="32">
        <v>253.43</v>
      </c>
      <c r="H1478" t="str">
        <f t="shared" si="142"/>
        <v>835Lewis59765ID0090002-0124</v>
      </c>
      <c r="I1478" s="5">
        <f t="shared" si="143"/>
        <v>253.43</v>
      </c>
      <c r="K1478" t="s">
        <v>186</v>
      </c>
      <c r="L1478" s="33">
        <v>835</v>
      </c>
      <c r="M1478" t="s">
        <v>19</v>
      </c>
      <c r="N1478" t="s">
        <v>160</v>
      </c>
      <c r="O1478" s="33">
        <v>24</v>
      </c>
      <c r="P1478" s="32">
        <v>291.45</v>
      </c>
      <c r="R1478" t="str">
        <f t="shared" si="144"/>
        <v>835Lewis59765ID0090002-0124</v>
      </c>
      <c r="S1478" s="5">
        <f t="shared" si="145"/>
        <v>291.45</v>
      </c>
      <c r="U1478" s="5"/>
    </row>
    <row r="1479" spans="1:21" x14ac:dyDescent="0.25">
      <c r="A1479" t="s">
        <v>186</v>
      </c>
      <c r="B1479" s="33">
        <v>835</v>
      </c>
      <c r="C1479" t="s">
        <v>19</v>
      </c>
      <c r="D1479" t="s">
        <v>64</v>
      </c>
      <c r="E1479" s="33">
        <v>25</v>
      </c>
      <c r="F1479" s="32">
        <v>254.45</v>
      </c>
      <c r="H1479" t="str">
        <f t="shared" si="142"/>
        <v>835Lewis59765ID0090002-0125</v>
      </c>
      <c r="I1479" s="5">
        <f t="shared" si="143"/>
        <v>254.45</v>
      </c>
      <c r="K1479" t="s">
        <v>186</v>
      </c>
      <c r="L1479" s="33">
        <v>835</v>
      </c>
      <c r="M1479" t="s">
        <v>19</v>
      </c>
      <c r="N1479" t="s">
        <v>160</v>
      </c>
      <c r="O1479" s="33">
        <v>25</v>
      </c>
      <c r="P1479" s="32">
        <v>292.61</v>
      </c>
      <c r="R1479" t="str">
        <f t="shared" si="144"/>
        <v>835Lewis59765ID0090002-0125</v>
      </c>
      <c r="S1479" s="5">
        <f t="shared" si="145"/>
        <v>292.61</v>
      </c>
      <c r="U1479" s="5"/>
    </row>
    <row r="1480" spans="1:21" x14ac:dyDescent="0.25">
      <c r="A1480" t="s">
        <v>186</v>
      </c>
      <c r="B1480" s="33">
        <v>835</v>
      </c>
      <c r="C1480" t="s">
        <v>19</v>
      </c>
      <c r="D1480" t="s">
        <v>64</v>
      </c>
      <c r="E1480" s="33">
        <v>26</v>
      </c>
      <c r="F1480" s="32">
        <v>259.52</v>
      </c>
      <c r="H1480" t="str">
        <f t="shared" si="142"/>
        <v>835Lewis59765ID0090002-0126</v>
      </c>
      <c r="I1480" s="5">
        <f t="shared" si="143"/>
        <v>259.52</v>
      </c>
      <c r="K1480" t="s">
        <v>186</v>
      </c>
      <c r="L1480" s="33">
        <v>835</v>
      </c>
      <c r="M1480" t="s">
        <v>19</v>
      </c>
      <c r="N1480" t="s">
        <v>160</v>
      </c>
      <c r="O1480" s="33">
        <v>26</v>
      </c>
      <c r="P1480" s="32">
        <v>298.44</v>
      </c>
      <c r="R1480" t="str">
        <f t="shared" si="144"/>
        <v>835Lewis59765ID0090002-0126</v>
      </c>
      <c r="S1480" s="5">
        <f t="shared" si="145"/>
        <v>298.44</v>
      </c>
      <c r="U1480" s="5"/>
    </row>
    <row r="1481" spans="1:21" x14ac:dyDescent="0.25">
      <c r="A1481" t="s">
        <v>186</v>
      </c>
      <c r="B1481" s="33">
        <v>835</v>
      </c>
      <c r="C1481" t="s">
        <v>19</v>
      </c>
      <c r="D1481" t="s">
        <v>64</v>
      </c>
      <c r="E1481" s="33">
        <v>27</v>
      </c>
      <c r="F1481" s="32">
        <v>265.60000000000002</v>
      </c>
      <c r="H1481" t="str">
        <f t="shared" si="142"/>
        <v>835Lewis59765ID0090002-0127</v>
      </c>
      <c r="I1481" s="5">
        <f t="shared" si="143"/>
        <v>265.60000000000002</v>
      </c>
      <c r="K1481" t="s">
        <v>186</v>
      </c>
      <c r="L1481" s="33">
        <v>835</v>
      </c>
      <c r="M1481" t="s">
        <v>19</v>
      </c>
      <c r="N1481" t="s">
        <v>160</v>
      </c>
      <c r="O1481" s="33">
        <v>27</v>
      </c>
      <c r="P1481" s="32">
        <v>305.44</v>
      </c>
      <c r="R1481" t="str">
        <f t="shared" si="144"/>
        <v>835Lewis59765ID0090002-0127</v>
      </c>
      <c r="S1481" s="5">
        <f t="shared" si="145"/>
        <v>305.44</v>
      </c>
      <c r="U1481" s="5"/>
    </row>
    <row r="1482" spans="1:21" x14ac:dyDescent="0.25">
      <c r="A1482" t="s">
        <v>186</v>
      </c>
      <c r="B1482" s="33">
        <v>835</v>
      </c>
      <c r="C1482" t="s">
        <v>19</v>
      </c>
      <c r="D1482" t="s">
        <v>64</v>
      </c>
      <c r="E1482" s="33">
        <v>28</v>
      </c>
      <c r="F1482" s="32">
        <v>275.48</v>
      </c>
      <c r="H1482" t="str">
        <f t="shared" si="142"/>
        <v>835Lewis59765ID0090002-0128</v>
      </c>
      <c r="I1482" s="5">
        <f t="shared" si="143"/>
        <v>275.48</v>
      </c>
      <c r="K1482" t="s">
        <v>186</v>
      </c>
      <c r="L1482" s="33">
        <v>835</v>
      </c>
      <c r="M1482" t="s">
        <v>19</v>
      </c>
      <c r="N1482" t="s">
        <v>160</v>
      </c>
      <c r="O1482" s="33">
        <v>28</v>
      </c>
      <c r="P1482" s="32">
        <v>316.8</v>
      </c>
      <c r="R1482" t="str">
        <f t="shared" si="144"/>
        <v>835Lewis59765ID0090002-0128</v>
      </c>
      <c r="S1482" s="5">
        <f t="shared" si="145"/>
        <v>316.8</v>
      </c>
      <c r="U1482" s="5"/>
    </row>
    <row r="1483" spans="1:21" x14ac:dyDescent="0.25">
      <c r="A1483" t="s">
        <v>186</v>
      </c>
      <c r="B1483" s="33">
        <v>835</v>
      </c>
      <c r="C1483" t="s">
        <v>19</v>
      </c>
      <c r="D1483" t="s">
        <v>64</v>
      </c>
      <c r="E1483" s="33">
        <v>29</v>
      </c>
      <c r="F1483" s="32">
        <v>283.58999999999997</v>
      </c>
      <c r="H1483" t="str">
        <f t="shared" si="142"/>
        <v>835Lewis59765ID0090002-0129</v>
      </c>
      <c r="I1483" s="5">
        <f t="shared" si="143"/>
        <v>283.58999999999997</v>
      </c>
      <c r="K1483" t="s">
        <v>186</v>
      </c>
      <c r="L1483" s="33">
        <v>835</v>
      </c>
      <c r="M1483" t="s">
        <v>19</v>
      </c>
      <c r="N1483" t="s">
        <v>160</v>
      </c>
      <c r="O1483" s="33">
        <v>29</v>
      </c>
      <c r="P1483" s="32">
        <v>326.13</v>
      </c>
      <c r="R1483" t="str">
        <f t="shared" si="144"/>
        <v>835Lewis59765ID0090002-0129</v>
      </c>
      <c r="S1483" s="5">
        <f t="shared" si="145"/>
        <v>326.13</v>
      </c>
      <c r="U1483" s="5"/>
    </row>
    <row r="1484" spans="1:21" x14ac:dyDescent="0.25">
      <c r="A1484" t="s">
        <v>186</v>
      </c>
      <c r="B1484" s="33">
        <v>835</v>
      </c>
      <c r="C1484" t="s">
        <v>19</v>
      </c>
      <c r="D1484" t="s">
        <v>64</v>
      </c>
      <c r="E1484" s="33">
        <v>30</v>
      </c>
      <c r="F1484" s="32">
        <v>287.64999999999998</v>
      </c>
      <c r="H1484" t="str">
        <f t="shared" si="142"/>
        <v>835Lewis59765ID0090002-0130</v>
      </c>
      <c r="I1484" s="5">
        <f t="shared" si="143"/>
        <v>287.64999999999998</v>
      </c>
      <c r="K1484" t="s">
        <v>186</v>
      </c>
      <c r="L1484" s="33">
        <v>835</v>
      </c>
      <c r="M1484" t="s">
        <v>19</v>
      </c>
      <c r="N1484" t="s">
        <v>160</v>
      </c>
      <c r="O1484" s="33">
        <v>30</v>
      </c>
      <c r="P1484" s="32">
        <v>330.79</v>
      </c>
      <c r="R1484" t="str">
        <f t="shared" si="144"/>
        <v>835Lewis59765ID0090002-0130</v>
      </c>
      <c r="S1484" s="5">
        <f t="shared" si="145"/>
        <v>330.79</v>
      </c>
      <c r="U1484" s="5"/>
    </row>
    <row r="1485" spans="1:21" x14ac:dyDescent="0.25">
      <c r="A1485" t="s">
        <v>186</v>
      </c>
      <c r="B1485" s="33">
        <v>835</v>
      </c>
      <c r="C1485" t="s">
        <v>19</v>
      </c>
      <c r="D1485" t="s">
        <v>64</v>
      </c>
      <c r="E1485" s="33">
        <v>31</v>
      </c>
      <c r="F1485" s="32">
        <v>293.73</v>
      </c>
      <c r="H1485" t="str">
        <f t="shared" si="142"/>
        <v>835Lewis59765ID0090002-0131</v>
      </c>
      <c r="I1485" s="5">
        <f t="shared" si="143"/>
        <v>293.73</v>
      </c>
      <c r="K1485" t="s">
        <v>186</v>
      </c>
      <c r="L1485" s="33">
        <v>835</v>
      </c>
      <c r="M1485" t="s">
        <v>19</v>
      </c>
      <c r="N1485" t="s">
        <v>160</v>
      </c>
      <c r="O1485" s="33">
        <v>31</v>
      </c>
      <c r="P1485" s="32">
        <v>337.79</v>
      </c>
      <c r="R1485" t="str">
        <f t="shared" si="144"/>
        <v>835Lewis59765ID0090002-0131</v>
      </c>
      <c r="S1485" s="5">
        <f t="shared" si="145"/>
        <v>337.79</v>
      </c>
      <c r="U1485" s="5"/>
    </row>
    <row r="1486" spans="1:21" x14ac:dyDescent="0.25">
      <c r="A1486" t="s">
        <v>186</v>
      </c>
      <c r="B1486" s="33">
        <v>835</v>
      </c>
      <c r="C1486" t="s">
        <v>19</v>
      </c>
      <c r="D1486" t="s">
        <v>64</v>
      </c>
      <c r="E1486" s="33">
        <v>32</v>
      </c>
      <c r="F1486" s="32">
        <v>299.81</v>
      </c>
      <c r="H1486" t="str">
        <f t="shared" si="142"/>
        <v>835Lewis59765ID0090002-0132</v>
      </c>
      <c r="I1486" s="5">
        <f t="shared" si="143"/>
        <v>299.81</v>
      </c>
      <c r="K1486" t="s">
        <v>186</v>
      </c>
      <c r="L1486" s="33">
        <v>835</v>
      </c>
      <c r="M1486" t="s">
        <v>19</v>
      </c>
      <c r="N1486" t="s">
        <v>160</v>
      </c>
      <c r="O1486" s="33">
        <v>32</v>
      </c>
      <c r="P1486" s="32">
        <v>344.78</v>
      </c>
      <c r="R1486" t="str">
        <f t="shared" si="144"/>
        <v>835Lewis59765ID0090002-0132</v>
      </c>
      <c r="S1486" s="5">
        <f t="shared" si="145"/>
        <v>344.78</v>
      </c>
      <c r="U1486" s="5"/>
    </row>
    <row r="1487" spans="1:21" x14ac:dyDescent="0.25">
      <c r="A1487" t="s">
        <v>186</v>
      </c>
      <c r="B1487" s="33">
        <v>835</v>
      </c>
      <c r="C1487" t="s">
        <v>19</v>
      </c>
      <c r="D1487" t="s">
        <v>64</v>
      </c>
      <c r="E1487" s="33">
        <v>33</v>
      </c>
      <c r="F1487" s="32">
        <v>303.61</v>
      </c>
      <c r="H1487" t="str">
        <f t="shared" si="142"/>
        <v>835Lewis59765ID0090002-0133</v>
      </c>
      <c r="I1487" s="5">
        <f t="shared" si="143"/>
        <v>303.61</v>
      </c>
      <c r="K1487" t="s">
        <v>186</v>
      </c>
      <c r="L1487" s="33">
        <v>835</v>
      </c>
      <c r="M1487" t="s">
        <v>19</v>
      </c>
      <c r="N1487" t="s">
        <v>160</v>
      </c>
      <c r="O1487" s="33">
        <v>33</v>
      </c>
      <c r="P1487" s="32">
        <v>349.15</v>
      </c>
      <c r="R1487" t="str">
        <f t="shared" si="144"/>
        <v>835Lewis59765ID0090002-0133</v>
      </c>
      <c r="S1487" s="5">
        <f t="shared" si="145"/>
        <v>349.15</v>
      </c>
      <c r="U1487" s="5"/>
    </row>
    <row r="1488" spans="1:21" x14ac:dyDescent="0.25">
      <c r="A1488" t="s">
        <v>186</v>
      </c>
      <c r="B1488" s="33">
        <v>835</v>
      </c>
      <c r="C1488" t="s">
        <v>19</v>
      </c>
      <c r="D1488" t="s">
        <v>64</v>
      </c>
      <c r="E1488" s="33">
        <v>34</v>
      </c>
      <c r="F1488" s="32">
        <v>307.67</v>
      </c>
      <c r="H1488" t="str">
        <f t="shared" si="142"/>
        <v>835Lewis59765ID0090002-0134</v>
      </c>
      <c r="I1488" s="5">
        <f t="shared" si="143"/>
        <v>307.67</v>
      </c>
      <c r="K1488" t="s">
        <v>186</v>
      </c>
      <c r="L1488" s="33">
        <v>835</v>
      </c>
      <c r="M1488" t="s">
        <v>19</v>
      </c>
      <c r="N1488" t="s">
        <v>160</v>
      </c>
      <c r="O1488" s="33">
        <v>34</v>
      </c>
      <c r="P1488" s="32">
        <v>353.82</v>
      </c>
      <c r="R1488" t="str">
        <f t="shared" si="144"/>
        <v>835Lewis59765ID0090002-0134</v>
      </c>
      <c r="S1488" s="5">
        <f t="shared" si="145"/>
        <v>353.82</v>
      </c>
      <c r="U1488" s="5"/>
    </row>
    <row r="1489" spans="1:21" x14ac:dyDescent="0.25">
      <c r="A1489" t="s">
        <v>186</v>
      </c>
      <c r="B1489" s="33">
        <v>835</v>
      </c>
      <c r="C1489" t="s">
        <v>19</v>
      </c>
      <c r="D1489" t="s">
        <v>64</v>
      </c>
      <c r="E1489" s="33">
        <v>35</v>
      </c>
      <c r="F1489" s="32">
        <v>309.69</v>
      </c>
      <c r="H1489" t="str">
        <f t="shared" si="142"/>
        <v>835Lewis59765ID0090002-0135</v>
      </c>
      <c r="I1489" s="5">
        <f t="shared" si="143"/>
        <v>309.69</v>
      </c>
      <c r="K1489" t="s">
        <v>186</v>
      </c>
      <c r="L1489" s="33">
        <v>835</v>
      </c>
      <c r="M1489" t="s">
        <v>19</v>
      </c>
      <c r="N1489" t="s">
        <v>160</v>
      </c>
      <c r="O1489" s="33">
        <v>35</v>
      </c>
      <c r="P1489" s="32">
        <v>356.15</v>
      </c>
      <c r="R1489" t="str">
        <f t="shared" si="144"/>
        <v>835Lewis59765ID0090002-0135</v>
      </c>
      <c r="S1489" s="5">
        <f t="shared" si="145"/>
        <v>356.15</v>
      </c>
      <c r="U1489" s="5"/>
    </row>
    <row r="1490" spans="1:21" x14ac:dyDescent="0.25">
      <c r="A1490" t="s">
        <v>186</v>
      </c>
      <c r="B1490" s="33">
        <v>835</v>
      </c>
      <c r="C1490" t="s">
        <v>19</v>
      </c>
      <c r="D1490" t="s">
        <v>64</v>
      </c>
      <c r="E1490" s="33">
        <v>36</v>
      </c>
      <c r="F1490" s="32">
        <v>311.72000000000003</v>
      </c>
      <c r="H1490" t="str">
        <f t="shared" si="142"/>
        <v>835Lewis59765ID0090002-0136</v>
      </c>
      <c r="I1490" s="5">
        <f t="shared" si="143"/>
        <v>311.72000000000003</v>
      </c>
      <c r="K1490" t="s">
        <v>186</v>
      </c>
      <c r="L1490" s="33">
        <v>835</v>
      </c>
      <c r="M1490" t="s">
        <v>19</v>
      </c>
      <c r="N1490" t="s">
        <v>160</v>
      </c>
      <c r="O1490" s="33">
        <v>36</v>
      </c>
      <c r="P1490" s="32">
        <v>358.48</v>
      </c>
      <c r="R1490" t="str">
        <f t="shared" si="144"/>
        <v>835Lewis59765ID0090002-0136</v>
      </c>
      <c r="S1490" s="5">
        <f t="shared" si="145"/>
        <v>358.48</v>
      </c>
      <c r="U1490" s="5"/>
    </row>
    <row r="1491" spans="1:21" x14ac:dyDescent="0.25">
      <c r="A1491" t="s">
        <v>186</v>
      </c>
      <c r="B1491" s="33">
        <v>835</v>
      </c>
      <c r="C1491" t="s">
        <v>19</v>
      </c>
      <c r="D1491" t="s">
        <v>64</v>
      </c>
      <c r="E1491" s="33">
        <v>37</v>
      </c>
      <c r="F1491" s="32">
        <v>313.75</v>
      </c>
      <c r="H1491" t="str">
        <f t="shared" ref="H1491:H1519" si="146">B1491&amp;C1491&amp;A1491&amp;E1491</f>
        <v>835Lewis59765ID0090002-0137</v>
      </c>
      <c r="I1491" s="5">
        <f t="shared" ref="I1491:I1519" si="147">F1491</f>
        <v>313.75</v>
      </c>
      <c r="K1491" t="s">
        <v>186</v>
      </c>
      <c r="L1491" s="33">
        <v>835</v>
      </c>
      <c r="M1491" t="s">
        <v>19</v>
      </c>
      <c r="N1491" t="s">
        <v>160</v>
      </c>
      <c r="O1491" s="33">
        <v>37</v>
      </c>
      <c r="P1491" s="32">
        <v>360.81</v>
      </c>
      <c r="R1491" t="str">
        <f t="shared" si="144"/>
        <v>835Lewis59765ID0090002-0137</v>
      </c>
      <c r="S1491" s="5">
        <f t="shared" si="145"/>
        <v>360.81</v>
      </c>
      <c r="U1491" s="5"/>
    </row>
    <row r="1492" spans="1:21" x14ac:dyDescent="0.25">
      <c r="A1492" t="s">
        <v>186</v>
      </c>
      <c r="B1492" s="33">
        <v>835</v>
      </c>
      <c r="C1492" t="s">
        <v>19</v>
      </c>
      <c r="D1492" t="s">
        <v>64</v>
      </c>
      <c r="E1492" s="33">
        <v>38</v>
      </c>
      <c r="F1492" s="32">
        <v>315.77999999999997</v>
      </c>
      <c r="H1492" t="str">
        <f t="shared" si="146"/>
        <v>835Lewis59765ID0090002-0138</v>
      </c>
      <c r="I1492" s="5">
        <f t="shared" si="147"/>
        <v>315.77999999999997</v>
      </c>
      <c r="K1492" t="s">
        <v>186</v>
      </c>
      <c r="L1492" s="33">
        <v>835</v>
      </c>
      <c r="M1492" t="s">
        <v>19</v>
      </c>
      <c r="N1492" t="s">
        <v>160</v>
      </c>
      <c r="O1492" s="33">
        <v>38</v>
      </c>
      <c r="P1492" s="32">
        <v>363.14</v>
      </c>
      <c r="R1492" t="str">
        <f t="shared" si="144"/>
        <v>835Lewis59765ID0090002-0138</v>
      </c>
      <c r="S1492" s="5">
        <f t="shared" si="145"/>
        <v>363.14</v>
      </c>
      <c r="U1492" s="5"/>
    </row>
    <row r="1493" spans="1:21" x14ac:dyDescent="0.25">
      <c r="A1493" t="s">
        <v>186</v>
      </c>
      <c r="B1493" s="33">
        <v>835</v>
      </c>
      <c r="C1493" t="s">
        <v>19</v>
      </c>
      <c r="D1493" t="s">
        <v>64</v>
      </c>
      <c r="E1493" s="33">
        <v>39</v>
      </c>
      <c r="F1493" s="32">
        <v>319.83</v>
      </c>
      <c r="H1493" t="str">
        <f t="shared" si="146"/>
        <v>835Lewis59765ID0090002-0139</v>
      </c>
      <c r="I1493" s="5">
        <f t="shared" si="147"/>
        <v>319.83</v>
      </c>
      <c r="K1493" t="s">
        <v>186</v>
      </c>
      <c r="L1493" s="33">
        <v>835</v>
      </c>
      <c r="M1493" t="s">
        <v>19</v>
      </c>
      <c r="N1493" t="s">
        <v>160</v>
      </c>
      <c r="O1493" s="33">
        <v>39</v>
      </c>
      <c r="P1493" s="32">
        <v>367.81</v>
      </c>
      <c r="R1493" t="str">
        <f t="shared" si="144"/>
        <v>835Lewis59765ID0090002-0139</v>
      </c>
      <c r="S1493" s="5">
        <f t="shared" si="145"/>
        <v>367.81</v>
      </c>
      <c r="U1493" s="5"/>
    </row>
    <row r="1494" spans="1:21" x14ac:dyDescent="0.25">
      <c r="A1494" t="s">
        <v>186</v>
      </c>
      <c r="B1494" s="33">
        <v>835</v>
      </c>
      <c r="C1494" t="s">
        <v>19</v>
      </c>
      <c r="D1494" t="s">
        <v>64</v>
      </c>
      <c r="E1494" s="33">
        <v>40</v>
      </c>
      <c r="F1494" s="32">
        <v>323.89</v>
      </c>
      <c r="H1494" t="str">
        <f t="shared" si="146"/>
        <v>835Lewis59765ID0090002-0140</v>
      </c>
      <c r="I1494" s="5">
        <f t="shared" si="147"/>
        <v>323.89</v>
      </c>
      <c r="K1494" t="s">
        <v>186</v>
      </c>
      <c r="L1494" s="33">
        <v>835</v>
      </c>
      <c r="M1494" t="s">
        <v>19</v>
      </c>
      <c r="N1494" t="s">
        <v>160</v>
      </c>
      <c r="O1494" s="33">
        <v>40</v>
      </c>
      <c r="P1494" s="32">
        <v>372.47</v>
      </c>
      <c r="R1494" t="str">
        <f t="shared" si="144"/>
        <v>835Lewis59765ID0090002-0140</v>
      </c>
      <c r="S1494" s="5">
        <f t="shared" si="145"/>
        <v>372.47</v>
      </c>
      <c r="U1494" s="5"/>
    </row>
    <row r="1495" spans="1:21" x14ac:dyDescent="0.25">
      <c r="A1495" t="s">
        <v>186</v>
      </c>
      <c r="B1495" s="33">
        <v>835</v>
      </c>
      <c r="C1495" t="s">
        <v>19</v>
      </c>
      <c r="D1495" t="s">
        <v>64</v>
      </c>
      <c r="E1495" s="33">
        <v>41</v>
      </c>
      <c r="F1495" s="32">
        <v>329.97</v>
      </c>
      <c r="H1495" t="str">
        <f t="shared" si="146"/>
        <v>835Lewis59765ID0090002-0141</v>
      </c>
      <c r="I1495" s="5">
        <f t="shared" si="147"/>
        <v>329.97</v>
      </c>
      <c r="K1495" t="s">
        <v>186</v>
      </c>
      <c r="L1495" s="33">
        <v>835</v>
      </c>
      <c r="M1495" t="s">
        <v>19</v>
      </c>
      <c r="N1495" t="s">
        <v>160</v>
      </c>
      <c r="O1495" s="33">
        <v>41</v>
      </c>
      <c r="P1495" s="32">
        <v>379.46</v>
      </c>
      <c r="R1495" t="str">
        <f t="shared" si="144"/>
        <v>835Lewis59765ID0090002-0141</v>
      </c>
      <c r="S1495" s="5">
        <f t="shared" si="145"/>
        <v>379.46</v>
      </c>
      <c r="U1495" s="5"/>
    </row>
    <row r="1496" spans="1:21" x14ac:dyDescent="0.25">
      <c r="A1496" t="s">
        <v>186</v>
      </c>
      <c r="B1496" s="33">
        <v>835</v>
      </c>
      <c r="C1496" t="s">
        <v>19</v>
      </c>
      <c r="D1496" t="s">
        <v>64</v>
      </c>
      <c r="E1496" s="33">
        <v>42</v>
      </c>
      <c r="F1496" s="32">
        <v>335.8</v>
      </c>
      <c r="H1496" t="str">
        <f t="shared" si="146"/>
        <v>835Lewis59765ID0090002-0142</v>
      </c>
      <c r="I1496" s="5">
        <f t="shared" si="147"/>
        <v>335.8</v>
      </c>
      <c r="K1496" t="s">
        <v>186</v>
      </c>
      <c r="L1496" s="33">
        <v>835</v>
      </c>
      <c r="M1496" t="s">
        <v>19</v>
      </c>
      <c r="N1496" t="s">
        <v>160</v>
      </c>
      <c r="O1496" s="33">
        <v>42</v>
      </c>
      <c r="P1496" s="32">
        <v>386.17</v>
      </c>
      <c r="R1496" t="str">
        <f t="shared" si="144"/>
        <v>835Lewis59765ID0090002-0142</v>
      </c>
      <c r="S1496" s="5">
        <f t="shared" si="145"/>
        <v>386.17</v>
      </c>
      <c r="U1496" s="5"/>
    </row>
    <row r="1497" spans="1:21" x14ac:dyDescent="0.25">
      <c r="A1497" t="s">
        <v>186</v>
      </c>
      <c r="B1497" s="33">
        <v>835</v>
      </c>
      <c r="C1497" t="s">
        <v>19</v>
      </c>
      <c r="D1497" t="s">
        <v>64</v>
      </c>
      <c r="E1497" s="33">
        <v>43</v>
      </c>
      <c r="F1497" s="32">
        <v>343.91</v>
      </c>
      <c r="H1497" t="str">
        <f t="shared" si="146"/>
        <v>835Lewis59765ID0090002-0143</v>
      </c>
      <c r="I1497" s="5">
        <f t="shared" si="147"/>
        <v>343.91</v>
      </c>
      <c r="K1497" t="s">
        <v>186</v>
      </c>
      <c r="L1497" s="33">
        <v>835</v>
      </c>
      <c r="M1497" t="s">
        <v>19</v>
      </c>
      <c r="N1497" t="s">
        <v>160</v>
      </c>
      <c r="O1497" s="33">
        <v>43</v>
      </c>
      <c r="P1497" s="32">
        <v>395.49</v>
      </c>
      <c r="R1497" t="str">
        <f t="shared" si="144"/>
        <v>835Lewis59765ID0090002-0143</v>
      </c>
      <c r="S1497" s="5">
        <f t="shared" si="145"/>
        <v>395.49</v>
      </c>
      <c r="U1497" s="5"/>
    </row>
    <row r="1498" spans="1:21" x14ac:dyDescent="0.25">
      <c r="A1498" t="s">
        <v>186</v>
      </c>
      <c r="B1498" s="33">
        <v>835</v>
      </c>
      <c r="C1498" t="s">
        <v>19</v>
      </c>
      <c r="D1498" t="s">
        <v>64</v>
      </c>
      <c r="E1498" s="33">
        <v>44</v>
      </c>
      <c r="F1498" s="32">
        <v>354.05</v>
      </c>
      <c r="H1498" t="str">
        <f t="shared" si="146"/>
        <v>835Lewis59765ID0090002-0144</v>
      </c>
      <c r="I1498" s="5">
        <f t="shared" si="147"/>
        <v>354.05</v>
      </c>
      <c r="K1498" t="s">
        <v>186</v>
      </c>
      <c r="L1498" s="33">
        <v>835</v>
      </c>
      <c r="M1498" t="s">
        <v>19</v>
      </c>
      <c r="N1498" t="s">
        <v>160</v>
      </c>
      <c r="O1498" s="33">
        <v>44</v>
      </c>
      <c r="P1498" s="32">
        <v>407.15</v>
      </c>
      <c r="R1498" t="str">
        <f t="shared" si="144"/>
        <v>835Lewis59765ID0090002-0144</v>
      </c>
      <c r="S1498" s="5">
        <f t="shared" si="145"/>
        <v>407.15</v>
      </c>
      <c r="U1498" s="5"/>
    </row>
    <row r="1499" spans="1:21" x14ac:dyDescent="0.25">
      <c r="A1499" t="s">
        <v>186</v>
      </c>
      <c r="B1499" s="33">
        <v>835</v>
      </c>
      <c r="C1499" t="s">
        <v>19</v>
      </c>
      <c r="D1499" t="s">
        <v>64</v>
      </c>
      <c r="E1499" s="33">
        <v>45</v>
      </c>
      <c r="F1499" s="32">
        <v>365.96</v>
      </c>
      <c r="H1499" t="str">
        <f t="shared" si="146"/>
        <v>835Lewis59765ID0090002-0145</v>
      </c>
      <c r="I1499" s="5">
        <f t="shared" si="147"/>
        <v>365.96</v>
      </c>
      <c r="K1499" t="s">
        <v>186</v>
      </c>
      <c r="L1499" s="33">
        <v>835</v>
      </c>
      <c r="M1499" t="s">
        <v>19</v>
      </c>
      <c r="N1499" t="s">
        <v>160</v>
      </c>
      <c r="O1499" s="33">
        <v>45</v>
      </c>
      <c r="P1499" s="32">
        <v>420.85</v>
      </c>
      <c r="R1499" t="str">
        <f t="shared" si="144"/>
        <v>835Lewis59765ID0090002-0145</v>
      </c>
      <c r="S1499" s="5">
        <f t="shared" si="145"/>
        <v>420.85</v>
      </c>
      <c r="U1499" s="5"/>
    </row>
    <row r="1500" spans="1:21" x14ac:dyDescent="0.25">
      <c r="A1500" t="s">
        <v>186</v>
      </c>
      <c r="B1500" s="33">
        <v>835</v>
      </c>
      <c r="C1500" t="s">
        <v>19</v>
      </c>
      <c r="D1500" t="s">
        <v>64</v>
      </c>
      <c r="E1500" s="33">
        <v>46</v>
      </c>
      <c r="F1500" s="32">
        <v>380.15</v>
      </c>
      <c r="H1500" t="str">
        <f t="shared" si="146"/>
        <v>835Lewis59765ID0090002-0146</v>
      </c>
      <c r="I1500" s="5">
        <f t="shared" si="147"/>
        <v>380.15</v>
      </c>
      <c r="K1500" t="s">
        <v>186</v>
      </c>
      <c r="L1500" s="33">
        <v>835</v>
      </c>
      <c r="M1500" t="s">
        <v>19</v>
      </c>
      <c r="N1500" t="s">
        <v>160</v>
      </c>
      <c r="O1500" s="33">
        <v>46</v>
      </c>
      <c r="P1500" s="32">
        <v>437.17</v>
      </c>
      <c r="R1500" t="str">
        <f t="shared" si="144"/>
        <v>835Lewis59765ID0090002-0146</v>
      </c>
      <c r="S1500" s="5">
        <f t="shared" si="145"/>
        <v>437.17</v>
      </c>
      <c r="U1500" s="5"/>
    </row>
    <row r="1501" spans="1:21" x14ac:dyDescent="0.25">
      <c r="A1501" t="s">
        <v>186</v>
      </c>
      <c r="B1501" s="33">
        <v>835</v>
      </c>
      <c r="C1501" t="s">
        <v>19</v>
      </c>
      <c r="D1501" t="s">
        <v>64</v>
      </c>
      <c r="E1501" s="33">
        <v>47</v>
      </c>
      <c r="F1501" s="32">
        <v>396.12</v>
      </c>
      <c r="H1501" t="str">
        <f t="shared" si="146"/>
        <v>835Lewis59765ID0090002-0147</v>
      </c>
      <c r="I1501" s="5">
        <f t="shared" si="147"/>
        <v>396.12</v>
      </c>
      <c r="K1501" t="s">
        <v>186</v>
      </c>
      <c r="L1501" s="33">
        <v>835</v>
      </c>
      <c r="M1501" t="s">
        <v>19</v>
      </c>
      <c r="N1501" t="s">
        <v>160</v>
      </c>
      <c r="O1501" s="33">
        <v>47</v>
      </c>
      <c r="P1501" s="32">
        <v>455.53</v>
      </c>
      <c r="R1501" t="str">
        <f t="shared" si="144"/>
        <v>835Lewis59765ID0090002-0147</v>
      </c>
      <c r="S1501" s="5">
        <f t="shared" si="145"/>
        <v>455.53</v>
      </c>
      <c r="U1501" s="5"/>
    </row>
    <row r="1502" spans="1:21" x14ac:dyDescent="0.25">
      <c r="A1502" t="s">
        <v>186</v>
      </c>
      <c r="B1502" s="33">
        <v>835</v>
      </c>
      <c r="C1502" t="s">
        <v>19</v>
      </c>
      <c r="D1502" t="s">
        <v>64</v>
      </c>
      <c r="E1502" s="33">
        <v>48</v>
      </c>
      <c r="F1502" s="32">
        <v>414.36</v>
      </c>
      <c r="H1502" t="str">
        <f t="shared" si="146"/>
        <v>835Lewis59765ID0090002-0148</v>
      </c>
      <c r="I1502" s="5">
        <f t="shared" si="147"/>
        <v>414.36</v>
      </c>
      <c r="K1502" t="s">
        <v>186</v>
      </c>
      <c r="L1502" s="33">
        <v>835</v>
      </c>
      <c r="M1502" t="s">
        <v>19</v>
      </c>
      <c r="N1502" t="s">
        <v>160</v>
      </c>
      <c r="O1502" s="33">
        <v>48</v>
      </c>
      <c r="P1502" s="32">
        <v>476.52</v>
      </c>
      <c r="R1502" t="str">
        <f t="shared" si="144"/>
        <v>835Lewis59765ID0090002-0148</v>
      </c>
      <c r="S1502" s="5">
        <f t="shared" si="145"/>
        <v>476.52</v>
      </c>
      <c r="U1502" s="5"/>
    </row>
    <row r="1503" spans="1:21" x14ac:dyDescent="0.25">
      <c r="A1503" t="s">
        <v>186</v>
      </c>
      <c r="B1503" s="33">
        <v>835</v>
      </c>
      <c r="C1503" t="s">
        <v>19</v>
      </c>
      <c r="D1503" t="s">
        <v>64</v>
      </c>
      <c r="E1503" s="33">
        <v>49</v>
      </c>
      <c r="F1503" s="32">
        <v>432.36</v>
      </c>
      <c r="H1503" t="str">
        <f t="shared" si="146"/>
        <v>835Lewis59765ID0090002-0149</v>
      </c>
      <c r="I1503" s="5">
        <f t="shared" si="147"/>
        <v>432.36</v>
      </c>
      <c r="K1503" t="s">
        <v>186</v>
      </c>
      <c r="L1503" s="33">
        <v>835</v>
      </c>
      <c r="M1503" t="s">
        <v>19</v>
      </c>
      <c r="N1503" t="s">
        <v>160</v>
      </c>
      <c r="O1503" s="33">
        <v>49</v>
      </c>
      <c r="P1503" s="32">
        <v>497.21</v>
      </c>
      <c r="R1503" t="str">
        <f t="shared" si="144"/>
        <v>835Lewis59765ID0090002-0149</v>
      </c>
      <c r="S1503" s="5">
        <f t="shared" si="145"/>
        <v>497.21</v>
      </c>
      <c r="U1503" s="5"/>
    </row>
    <row r="1504" spans="1:21" x14ac:dyDescent="0.25">
      <c r="A1504" t="s">
        <v>186</v>
      </c>
      <c r="B1504" s="33">
        <v>835</v>
      </c>
      <c r="C1504" t="s">
        <v>19</v>
      </c>
      <c r="D1504" t="s">
        <v>64</v>
      </c>
      <c r="E1504" s="33">
        <v>50</v>
      </c>
      <c r="F1504" s="32">
        <v>452.63</v>
      </c>
      <c r="H1504" t="str">
        <f t="shared" si="146"/>
        <v>835Lewis59765ID0090002-0150</v>
      </c>
      <c r="I1504" s="5">
        <f t="shared" si="147"/>
        <v>452.63</v>
      </c>
      <c r="K1504" t="s">
        <v>186</v>
      </c>
      <c r="L1504" s="33">
        <v>835</v>
      </c>
      <c r="M1504" t="s">
        <v>19</v>
      </c>
      <c r="N1504" t="s">
        <v>160</v>
      </c>
      <c r="O1504" s="33">
        <v>50</v>
      </c>
      <c r="P1504" s="32">
        <v>520.53</v>
      </c>
      <c r="R1504" t="str">
        <f t="shared" si="144"/>
        <v>835Lewis59765ID0090002-0150</v>
      </c>
      <c r="S1504" s="5">
        <f t="shared" si="145"/>
        <v>520.53</v>
      </c>
      <c r="U1504" s="5"/>
    </row>
    <row r="1505" spans="1:21" x14ac:dyDescent="0.25">
      <c r="A1505" t="s">
        <v>186</v>
      </c>
      <c r="B1505" s="33">
        <v>835</v>
      </c>
      <c r="C1505" t="s">
        <v>19</v>
      </c>
      <c r="D1505" t="s">
        <v>64</v>
      </c>
      <c r="E1505" s="33">
        <v>51</v>
      </c>
      <c r="F1505" s="32">
        <v>472.65</v>
      </c>
      <c r="H1505" t="str">
        <f t="shared" si="146"/>
        <v>835Lewis59765ID0090002-0151</v>
      </c>
      <c r="I1505" s="5">
        <f t="shared" si="147"/>
        <v>472.65</v>
      </c>
      <c r="K1505" t="s">
        <v>186</v>
      </c>
      <c r="L1505" s="33">
        <v>835</v>
      </c>
      <c r="M1505" t="s">
        <v>19</v>
      </c>
      <c r="N1505" t="s">
        <v>160</v>
      </c>
      <c r="O1505" s="33">
        <v>51</v>
      </c>
      <c r="P1505" s="32">
        <v>543.54999999999995</v>
      </c>
      <c r="R1505" t="str">
        <f t="shared" si="144"/>
        <v>835Lewis59765ID0090002-0151</v>
      </c>
      <c r="S1505" s="5">
        <f t="shared" si="145"/>
        <v>543.54999999999995</v>
      </c>
      <c r="U1505" s="5"/>
    </row>
    <row r="1506" spans="1:21" x14ac:dyDescent="0.25">
      <c r="A1506" t="s">
        <v>186</v>
      </c>
      <c r="B1506" s="33">
        <v>835</v>
      </c>
      <c r="C1506" t="s">
        <v>19</v>
      </c>
      <c r="D1506" t="s">
        <v>64</v>
      </c>
      <c r="E1506" s="33">
        <v>52</v>
      </c>
      <c r="F1506" s="32">
        <v>494.7</v>
      </c>
      <c r="H1506" t="str">
        <f t="shared" si="146"/>
        <v>835Lewis59765ID0090002-0152</v>
      </c>
      <c r="I1506" s="5">
        <f t="shared" si="147"/>
        <v>494.7</v>
      </c>
      <c r="K1506" t="s">
        <v>186</v>
      </c>
      <c r="L1506" s="33">
        <v>835</v>
      </c>
      <c r="M1506" t="s">
        <v>19</v>
      </c>
      <c r="N1506" t="s">
        <v>160</v>
      </c>
      <c r="O1506" s="33">
        <v>52</v>
      </c>
      <c r="P1506" s="32">
        <v>568.91</v>
      </c>
      <c r="R1506" t="str">
        <f t="shared" si="144"/>
        <v>835Lewis59765ID0090002-0152</v>
      </c>
      <c r="S1506" s="5">
        <f t="shared" si="145"/>
        <v>568.91</v>
      </c>
      <c r="U1506" s="5"/>
    </row>
    <row r="1507" spans="1:21" x14ac:dyDescent="0.25">
      <c r="A1507" t="s">
        <v>186</v>
      </c>
      <c r="B1507" s="33">
        <v>835</v>
      </c>
      <c r="C1507" t="s">
        <v>19</v>
      </c>
      <c r="D1507" t="s">
        <v>64</v>
      </c>
      <c r="E1507" s="33">
        <v>53</v>
      </c>
      <c r="F1507" s="32">
        <v>517</v>
      </c>
      <c r="H1507" t="str">
        <f t="shared" si="146"/>
        <v>835Lewis59765ID0090002-0153</v>
      </c>
      <c r="I1507" s="5">
        <f t="shared" si="147"/>
        <v>517</v>
      </c>
      <c r="K1507" t="s">
        <v>186</v>
      </c>
      <c r="L1507" s="33">
        <v>835</v>
      </c>
      <c r="M1507" t="s">
        <v>19</v>
      </c>
      <c r="N1507" t="s">
        <v>160</v>
      </c>
      <c r="O1507" s="33">
        <v>53</v>
      </c>
      <c r="P1507" s="32">
        <v>594.54999999999995</v>
      </c>
      <c r="R1507" t="str">
        <f t="shared" si="144"/>
        <v>835Lewis59765ID0090002-0153</v>
      </c>
      <c r="S1507" s="5">
        <f t="shared" si="145"/>
        <v>594.54999999999995</v>
      </c>
      <c r="U1507" s="5"/>
    </row>
    <row r="1508" spans="1:21" x14ac:dyDescent="0.25">
      <c r="A1508" t="s">
        <v>186</v>
      </c>
      <c r="B1508" s="33">
        <v>835</v>
      </c>
      <c r="C1508" t="s">
        <v>19</v>
      </c>
      <c r="D1508" t="s">
        <v>64</v>
      </c>
      <c r="E1508" s="33">
        <v>54</v>
      </c>
      <c r="F1508" s="32">
        <v>541.08000000000004</v>
      </c>
      <c r="H1508" t="str">
        <f t="shared" si="146"/>
        <v>835Lewis59765ID0090002-0154</v>
      </c>
      <c r="I1508" s="5">
        <f t="shared" si="147"/>
        <v>541.08000000000004</v>
      </c>
      <c r="K1508" t="s">
        <v>186</v>
      </c>
      <c r="L1508" s="33">
        <v>835</v>
      </c>
      <c r="M1508" t="s">
        <v>19</v>
      </c>
      <c r="N1508" t="s">
        <v>160</v>
      </c>
      <c r="O1508" s="33">
        <v>54</v>
      </c>
      <c r="P1508" s="32">
        <v>622.24</v>
      </c>
      <c r="R1508" t="str">
        <f t="shared" si="144"/>
        <v>835Lewis59765ID0090002-0154</v>
      </c>
      <c r="S1508" s="5">
        <f t="shared" si="145"/>
        <v>622.24</v>
      </c>
      <c r="U1508" s="5"/>
    </row>
    <row r="1509" spans="1:21" x14ac:dyDescent="0.25">
      <c r="A1509" t="s">
        <v>186</v>
      </c>
      <c r="B1509" s="33">
        <v>835</v>
      </c>
      <c r="C1509" t="s">
        <v>19</v>
      </c>
      <c r="D1509" t="s">
        <v>64</v>
      </c>
      <c r="E1509" s="33">
        <v>55</v>
      </c>
      <c r="F1509" s="32">
        <v>565.16</v>
      </c>
      <c r="H1509" t="str">
        <f t="shared" si="146"/>
        <v>835Lewis59765ID0090002-0155</v>
      </c>
      <c r="I1509" s="5">
        <f t="shared" si="147"/>
        <v>565.16</v>
      </c>
      <c r="K1509" t="s">
        <v>186</v>
      </c>
      <c r="L1509" s="33">
        <v>835</v>
      </c>
      <c r="M1509" t="s">
        <v>19</v>
      </c>
      <c r="N1509" t="s">
        <v>160</v>
      </c>
      <c r="O1509" s="33">
        <v>55</v>
      </c>
      <c r="P1509" s="32">
        <v>649.92999999999995</v>
      </c>
      <c r="R1509" t="str">
        <f t="shared" si="144"/>
        <v>835Lewis59765ID0090002-0155</v>
      </c>
      <c r="S1509" s="5">
        <f t="shared" si="145"/>
        <v>649.92999999999995</v>
      </c>
      <c r="U1509" s="5"/>
    </row>
    <row r="1510" spans="1:21" x14ac:dyDescent="0.25">
      <c r="A1510" t="s">
        <v>186</v>
      </c>
      <c r="B1510" s="33">
        <v>835</v>
      </c>
      <c r="C1510" t="s">
        <v>19</v>
      </c>
      <c r="D1510" t="s">
        <v>64</v>
      </c>
      <c r="E1510" s="33">
        <v>56</v>
      </c>
      <c r="F1510" s="32">
        <v>591.26</v>
      </c>
      <c r="H1510" t="str">
        <f t="shared" si="146"/>
        <v>835Lewis59765ID0090002-0156</v>
      </c>
      <c r="I1510" s="5">
        <f t="shared" si="147"/>
        <v>591.26</v>
      </c>
      <c r="K1510" t="s">
        <v>186</v>
      </c>
      <c r="L1510" s="33">
        <v>835</v>
      </c>
      <c r="M1510" t="s">
        <v>19</v>
      </c>
      <c r="N1510" t="s">
        <v>160</v>
      </c>
      <c r="O1510" s="33">
        <v>56</v>
      </c>
      <c r="P1510" s="32">
        <v>679.95</v>
      </c>
      <c r="R1510" t="str">
        <f t="shared" si="144"/>
        <v>835Lewis59765ID0090002-0156</v>
      </c>
      <c r="S1510" s="5">
        <f t="shared" si="145"/>
        <v>679.95</v>
      </c>
      <c r="U1510" s="5"/>
    </row>
    <row r="1511" spans="1:21" x14ac:dyDescent="0.25">
      <c r="A1511" t="s">
        <v>186</v>
      </c>
      <c r="B1511" s="33">
        <v>835</v>
      </c>
      <c r="C1511" t="s">
        <v>19</v>
      </c>
      <c r="D1511" t="s">
        <v>64</v>
      </c>
      <c r="E1511" s="33">
        <v>57</v>
      </c>
      <c r="F1511" s="32">
        <v>617.62</v>
      </c>
      <c r="H1511" t="str">
        <f t="shared" si="146"/>
        <v>835Lewis59765ID0090002-0157</v>
      </c>
      <c r="I1511" s="5">
        <f t="shared" si="147"/>
        <v>617.62</v>
      </c>
      <c r="K1511" t="s">
        <v>186</v>
      </c>
      <c r="L1511" s="33">
        <v>835</v>
      </c>
      <c r="M1511" t="s">
        <v>19</v>
      </c>
      <c r="N1511" t="s">
        <v>160</v>
      </c>
      <c r="O1511" s="33">
        <v>57</v>
      </c>
      <c r="P1511" s="32">
        <v>710.26</v>
      </c>
      <c r="R1511" t="str">
        <f t="shared" si="144"/>
        <v>835Lewis59765ID0090002-0157</v>
      </c>
      <c r="S1511" s="5">
        <f t="shared" si="145"/>
        <v>710.26</v>
      </c>
      <c r="U1511" s="5"/>
    </row>
    <row r="1512" spans="1:21" x14ac:dyDescent="0.25">
      <c r="A1512" t="s">
        <v>186</v>
      </c>
      <c r="B1512" s="33">
        <v>835</v>
      </c>
      <c r="C1512" t="s">
        <v>19</v>
      </c>
      <c r="D1512" t="s">
        <v>64</v>
      </c>
      <c r="E1512" s="33">
        <v>58</v>
      </c>
      <c r="F1512" s="32">
        <v>645.75</v>
      </c>
      <c r="H1512" t="str">
        <f t="shared" si="146"/>
        <v>835Lewis59765ID0090002-0158</v>
      </c>
      <c r="I1512" s="5">
        <f t="shared" si="147"/>
        <v>645.75</v>
      </c>
      <c r="K1512" t="s">
        <v>186</v>
      </c>
      <c r="L1512" s="33">
        <v>835</v>
      </c>
      <c r="M1512" t="s">
        <v>19</v>
      </c>
      <c r="N1512" t="s">
        <v>160</v>
      </c>
      <c r="O1512" s="33">
        <v>58</v>
      </c>
      <c r="P1512" s="32">
        <v>742.61</v>
      </c>
      <c r="R1512" t="str">
        <f t="shared" si="144"/>
        <v>835Lewis59765ID0090002-0158</v>
      </c>
      <c r="S1512" s="5">
        <f t="shared" si="145"/>
        <v>742.61</v>
      </c>
      <c r="U1512" s="5"/>
    </row>
    <row r="1513" spans="1:21" x14ac:dyDescent="0.25">
      <c r="A1513" t="s">
        <v>186</v>
      </c>
      <c r="B1513" s="33">
        <v>835</v>
      </c>
      <c r="C1513" t="s">
        <v>19</v>
      </c>
      <c r="D1513" t="s">
        <v>64</v>
      </c>
      <c r="E1513" s="33">
        <v>59</v>
      </c>
      <c r="F1513" s="32">
        <v>659.69</v>
      </c>
      <c r="H1513" t="str">
        <f t="shared" si="146"/>
        <v>835Lewis59765ID0090002-0159</v>
      </c>
      <c r="I1513" s="5">
        <f t="shared" si="147"/>
        <v>659.69</v>
      </c>
      <c r="K1513" t="s">
        <v>186</v>
      </c>
      <c r="L1513" s="33">
        <v>835</v>
      </c>
      <c r="M1513" t="s">
        <v>19</v>
      </c>
      <c r="N1513" t="s">
        <v>160</v>
      </c>
      <c r="O1513" s="33">
        <v>59</v>
      </c>
      <c r="P1513" s="32">
        <v>758.64</v>
      </c>
      <c r="R1513" t="str">
        <f t="shared" si="144"/>
        <v>835Lewis59765ID0090002-0159</v>
      </c>
      <c r="S1513" s="5">
        <f t="shared" si="145"/>
        <v>758.64</v>
      </c>
      <c r="U1513" s="5"/>
    </row>
    <row r="1514" spans="1:21" x14ac:dyDescent="0.25">
      <c r="A1514" t="s">
        <v>186</v>
      </c>
      <c r="B1514" s="33">
        <v>835</v>
      </c>
      <c r="C1514" t="s">
        <v>19</v>
      </c>
      <c r="D1514" t="s">
        <v>64</v>
      </c>
      <c r="E1514" s="33">
        <v>60</v>
      </c>
      <c r="F1514" s="32">
        <v>687.82</v>
      </c>
      <c r="H1514" t="str">
        <f t="shared" si="146"/>
        <v>835Lewis59765ID0090002-0160</v>
      </c>
      <c r="I1514" s="5">
        <f t="shared" si="147"/>
        <v>687.82</v>
      </c>
      <c r="K1514" t="s">
        <v>186</v>
      </c>
      <c r="L1514" s="33">
        <v>835</v>
      </c>
      <c r="M1514" t="s">
        <v>19</v>
      </c>
      <c r="N1514" t="s">
        <v>160</v>
      </c>
      <c r="O1514" s="33">
        <v>60</v>
      </c>
      <c r="P1514" s="32">
        <v>790.99</v>
      </c>
      <c r="R1514" t="str">
        <f t="shared" si="144"/>
        <v>835Lewis59765ID0090002-0160</v>
      </c>
      <c r="S1514" s="5">
        <f t="shared" si="145"/>
        <v>790.99</v>
      </c>
      <c r="U1514" s="5"/>
    </row>
    <row r="1515" spans="1:21" x14ac:dyDescent="0.25">
      <c r="A1515" t="s">
        <v>186</v>
      </c>
      <c r="B1515" s="33">
        <v>835</v>
      </c>
      <c r="C1515" t="s">
        <v>19</v>
      </c>
      <c r="D1515" t="s">
        <v>64</v>
      </c>
      <c r="E1515" s="33">
        <v>61</v>
      </c>
      <c r="F1515" s="32">
        <v>712.15</v>
      </c>
      <c r="H1515" t="str">
        <f t="shared" si="146"/>
        <v>835Lewis59765ID0090002-0161</v>
      </c>
      <c r="I1515" s="5">
        <f t="shared" si="147"/>
        <v>712.15</v>
      </c>
      <c r="K1515" t="s">
        <v>186</v>
      </c>
      <c r="L1515" s="33">
        <v>835</v>
      </c>
      <c r="M1515" t="s">
        <v>19</v>
      </c>
      <c r="N1515" t="s">
        <v>160</v>
      </c>
      <c r="O1515" s="33">
        <v>61</v>
      </c>
      <c r="P1515" s="32">
        <v>818.97</v>
      </c>
      <c r="R1515" t="str">
        <f t="shared" si="144"/>
        <v>835Lewis59765ID0090002-0161</v>
      </c>
      <c r="S1515" s="5">
        <f t="shared" si="145"/>
        <v>818.97</v>
      </c>
      <c r="U1515" s="5"/>
    </row>
    <row r="1516" spans="1:21" x14ac:dyDescent="0.25">
      <c r="A1516" t="s">
        <v>186</v>
      </c>
      <c r="B1516" s="33">
        <v>835</v>
      </c>
      <c r="C1516" t="s">
        <v>19</v>
      </c>
      <c r="D1516" t="s">
        <v>64</v>
      </c>
      <c r="E1516" s="33">
        <v>62</v>
      </c>
      <c r="F1516" s="32">
        <v>728.11</v>
      </c>
      <c r="H1516" t="str">
        <f t="shared" si="146"/>
        <v>835Lewis59765ID0090002-0162</v>
      </c>
      <c r="I1516" s="5">
        <f t="shared" si="147"/>
        <v>728.11</v>
      </c>
      <c r="K1516" t="s">
        <v>186</v>
      </c>
      <c r="L1516" s="33">
        <v>835</v>
      </c>
      <c r="M1516" t="s">
        <v>19</v>
      </c>
      <c r="N1516" t="s">
        <v>160</v>
      </c>
      <c r="O1516" s="33">
        <v>62</v>
      </c>
      <c r="P1516" s="32">
        <v>837.33</v>
      </c>
      <c r="R1516" t="str">
        <f t="shared" si="144"/>
        <v>835Lewis59765ID0090002-0162</v>
      </c>
      <c r="S1516" s="5">
        <f t="shared" si="145"/>
        <v>837.33</v>
      </c>
      <c r="U1516" s="5"/>
    </row>
    <row r="1517" spans="1:21" x14ac:dyDescent="0.25">
      <c r="A1517" t="s">
        <v>186</v>
      </c>
      <c r="B1517" s="33">
        <v>835</v>
      </c>
      <c r="C1517" t="s">
        <v>19</v>
      </c>
      <c r="D1517" t="s">
        <v>64</v>
      </c>
      <c r="E1517" s="33">
        <v>63</v>
      </c>
      <c r="F1517" s="32">
        <v>748.13</v>
      </c>
      <c r="H1517" t="str">
        <f t="shared" si="146"/>
        <v>835Lewis59765ID0090002-0163</v>
      </c>
      <c r="I1517" s="5">
        <f t="shared" si="147"/>
        <v>748.13</v>
      </c>
      <c r="K1517" t="s">
        <v>186</v>
      </c>
      <c r="L1517" s="33">
        <v>835</v>
      </c>
      <c r="M1517" t="s">
        <v>19</v>
      </c>
      <c r="N1517" t="s">
        <v>160</v>
      </c>
      <c r="O1517" s="33">
        <v>63</v>
      </c>
      <c r="P1517" s="32">
        <v>860.35</v>
      </c>
      <c r="R1517" t="str">
        <f t="shared" si="144"/>
        <v>835Lewis59765ID0090002-0163</v>
      </c>
      <c r="S1517" s="5">
        <f t="shared" si="145"/>
        <v>860.35</v>
      </c>
      <c r="U1517" s="5"/>
    </row>
    <row r="1518" spans="1:21" x14ac:dyDescent="0.25">
      <c r="A1518" t="s">
        <v>186</v>
      </c>
      <c r="B1518" s="33">
        <v>835</v>
      </c>
      <c r="C1518" t="s">
        <v>19</v>
      </c>
      <c r="D1518" t="s">
        <v>64</v>
      </c>
      <c r="E1518" s="33">
        <v>64</v>
      </c>
      <c r="F1518" s="32">
        <v>760.29</v>
      </c>
      <c r="H1518" t="str">
        <f t="shared" si="146"/>
        <v>835Lewis59765ID0090002-0164</v>
      </c>
      <c r="I1518" s="5">
        <f t="shared" si="147"/>
        <v>760.29</v>
      </c>
      <c r="K1518" t="s">
        <v>186</v>
      </c>
      <c r="L1518" s="33">
        <v>835</v>
      </c>
      <c r="M1518" t="s">
        <v>19</v>
      </c>
      <c r="N1518" t="s">
        <v>160</v>
      </c>
      <c r="O1518" s="33">
        <v>64</v>
      </c>
      <c r="P1518" s="32">
        <v>874.34</v>
      </c>
      <c r="R1518" t="str">
        <f t="shared" si="144"/>
        <v>835Lewis59765ID0090002-0164</v>
      </c>
      <c r="S1518" s="5">
        <f t="shared" si="145"/>
        <v>874.34</v>
      </c>
      <c r="U1518" s="5"/>
    </row>
    <row r="1519" spans="1:21" x14ac:dyDescent="0.25">
      <c r="A1519" t="s">
        <v>186</v>
      </c>
      <c r="B1519" s="33">
        <v>835</v>
      </c>
      <c r="C1519" t="s">
        <v>19</v>
      </c>
      <c r="D1519" t="s">
        <v>64</v>
      </c>
      <c r="E1519" s="33">
        <v>65</v>
      </c>
      <c r="F1519" s="32">
        <v>760.29</v>
      </c>
      <c r="H1519" t="str">
        <f t="shared" si="146"/>
        <v>835Lewis59765ID0090002-0165</v>
      </c>
      <c r="I1519" s="5">
        <f t="shared" si="147"/>
        <v>760.29</v>
      </c>
      <c r="K1519" t="s">
        <v>186</v>
      </c>
      <c r="L1519" s="33">
        <v>835</v>
      </c>
      <c r="M1519" t="s">
        <v>19</v>
      </c>
      <c r="N1519" t="s">
        <v>160</v>
      </c>
      <c r="O1519" s="33">
        <v>65</v>
      </c>
      <c r="P1519" s="32">
        <v>874.34</v>
      </c>
      <c r="R1519" t="str">
        <f t="shared" si="144"/>
        <v>835Lewis59765ID0090002-0165</v>
      </c>
      <c r="S1519" s="5">
        <f t="shared" si="145"/>
        <v>874.34</v>
      </c>
      <c r="U1519" s="5"/>
    </row>
    <row r="1520" spans="1:21" x14ac:dyDescent="0.25">
      <c r="A1520" t="s">
        <v>206</v>
      </c>
      <c r="B1520" s="33">
        <v>835</v>
      </c>
      <c r="C1520" t="s">
        <v>20</v>
      </c>
      <c r="D1520" t="s">
        <v>64</v>
      </c>
      <c r="E1520" s="33">
        <v>20</v>
      </c>
      <c r="F1520" s="32">
        <v>151.72999999999999</v>
      </c>
      <c r="H1520" t="str">
        <f t="shared" ref="H1520:H1564" si="148">B1520&amp;C1520&amp;A1520&amp;E1520</f>
        <v>835Nez Perce61589ID2360035-0120</v>
      </c>
      <c r="I1520" s="5">
        <f t="shared" ref="I1520:I1564" si="149">F1520</f>
        <v>151.72999999999999</v>
      </c>
      <c r="K1520" t="s">
        <v>206</v>
      </c>
      <c r="L1520" s="33">
        <v>835</v>
      </c>
      <c r="M1520" t="s">
        <v>20</v>
      </c>
      <c r="N1520" t="s">
        <v>160</v>
      </c>
      <c r="O1520" s="33">
        <v>20</v>
      </c>
      <c r="P1520" s="32">
        <v>182.08</v>
      </c>
      <c r="R1520" t="str">
        <f t="shared" si="144"/>
        <v>835Nez Perce61589ID2360035-0120</v>
      </c>
      <c r="S1520" s="5">
        <f t="shared" si="145"/>
        <v>182.08</v>
      </c>
      <c r="U1520" s="5"/>
    </row>
    <row r="1521" spans="1:21" x14ac:dyDescent="0.25">
      <c r="A1521" t="s">
        <v>206</v>
      </c>
      <c r="B1521" s="33">
        <v>835</v>
      </c>
      <c r="C1521" t="s">
        <v>20</v>
      </c>
      <c r="D1521" t="s">
        <v>64</v>
      </c>
      <c r="E1521" s="33">
        <v>21</v>
      </c>
      <c r="F1521" s="32">
        <v>238.94</v>
      </c>
      <c r="H1521" t="str">
        <f t="shared" si="148"/>
        <v>835Nez Perce61589ID2360035-0121</v>
      </c>
      <c r="I1521" s="5">
        <f t="shared" si="149"/>
        <v>238.94</v>
      </c>
      <c r="K1521" t="s">
        <v>206</v>
      </c>
      <c r="L1521" s="33">
        <v>835</v>
      </c>
      <c r="M1521" t="s">
        <v>20</v>
      </c>
      <c r="N1521" t="s">
        <v>160</v>
      </c>
      <c r="O1521" s="33">
        <v>21</v>
      </c>
      <c r="P1521" s="32">
        <v>286.73</v>
      </c>
      <c r="R1521" t="str">
        <f t="shared" si="144"/>
        <v>835Nez Perce61589ID2360035-0121</v>
      </c>
      <c r="S1521" s="5">
        <f t="shared" si="145"/>
        <v>286.73</v>
      </c>
      <c r="U1521" s="5"/>
    </row>
    <row r="1522" spans="1:21" x14ac:dyDescent="0.25">
      <c r="A1522" t="s">
        <v>206</v>
      </c>
      <c r="B1522" s="33">
        <v>835</v>
      </c>
      <c r="C1522" t="s">
        <v>20</v>
      </c>
      <c r="D1522" t="s">
        <v>64</v>
      </c>
      <c r="E1522" s="33">
        <v>22</v>
      </c>
      <c r="F1522" s="32">
        <v>238.94</v>
      </c>
      <c r="H1522" t="str">
        <f t="shared" si="148"/>
        <v>835Nez Perce61589ID2360035-0122</v>
      </c>
      <c r="I1522" s="5">
        <f t="shared" si="149"/>
        <v>238.94</v>
      </c>
      <c r="K1522" t="s">
        <v>206</v>
      </c>
      <c r="L1522" s="33">
        <v>835</v>
      </c>
      <c r="M1522" t="s">
        <v>20</v>
      </c>
      <c r="N1522" t="s">
        <v>160</v>
      </c>
      <c r="O1522" s="33">
        <v>22</v>
      </c>
      <c r="P1522" s="32">
        <v>286.73</v>
      </c>
      <c r="R1522" t="str">
        <f t="shared" si="144"/>
        <v>835Nez Perce61589ID2360035-0122</v>
      </c>
      <c r="S1522" s="5">
        <f t="shared" si="145"/>
        <v>286.73</v>
      </c>
      <c r="U1522" s="5"/>
    </row>
    <row r="1523" spans="1:21" x14ac:dyDescent="0.25">
      <c r="A1523" t="s">
        <v>206</v>
      </c>
      <c r="B1523" s="33">
        <v>835</v>
      </c>
      <c r="C1523" t="s">
        <v>20</v>
      </c>
      <c r="D1523" t="s">
        <v>64</v>
      </c>
      <c r="E1523" s="33">
        <v>23</v>
      </c>
      <c r="F1523" s="32">
        <v>238.94</v>
      </c>
      <c r="H1523" t="str">
        <f t="shared" si="148"/>
        <v>835Nez Perce61589ID2360035-0123</v>
      </c>
      <c r="I1523" s="5">
        <f t="shared" si="149"/>
        <v>238.94</v>
      </c>
      <c r="K1523" t="s">
        <v>206</v>
      </c>
      <c r="L1523" s="33">
        <v>835</v>
      </c>
      <c r="M1523" t="s">
        <v>20</v>
      </c>
      <c r="N1523" t="s">
        <v>160</v>
      </c>
      <c r="O1523" s="33">
        <v>23</v>
      </c>
      <c r="P1523" s="32">
        <v>286.73</v>
      </c>
      <c r="R1523" t="str">
        <f t="shared" si="144"/>
        <v>835Nez Perce61589ID2360035-0123</v>
      </c>
      <c r="S1523" s="5">
        <f t="shared" si="145"/>
        <v>286.73</v>
      </c>
      <c r="U1523" s="5"/>
    </row>
    <row r="1524" spans="1:21" x14ac:dyDescent="0.25">
      <c r="A1524" t="s">
        <v>206</v>
      </c>
      <c r="B1524" s="33">
        <v>835</v>
      </c>
      <c r="C1524" t="s">
        <v>20</v>
      </c>
      <c r="D1524" t="s">
        <v>64</v>
      </c>
      <c r="E1524" s="33">
        <v>24</v>
      </c>
      <c r="F1524" s="32">
        <v>238.94</v>
      </c>
      <c r="H1524" t="str">
        <f t="shared" si="148"/>
        <v>835Nez Perce61589ID2360035-0124</v>
      </c>
      <c r="I1524" s="5">
        <f t="shared" si="149"/>
        <v>238.94</v>
      </c>
      <c r="K1524" t="s">
        <v>206</v>
      </c>
      <c r="L1524" s="33">
        <v>835</v>
      </c>
      <c r="M1524" t="s">
        <v>20</v>
      </c>
      <c r="N1524" t="s">
        <v>160</v>
      </c>
      <c r="O1524" s="33">
        <v>24</v>
      </c>
      <c r="P1524" s="32">
        <v>286.73</v>
      </c>
      <c r="R1524" t="str">
        <f t="shared" si="144"/>
        <v>835Nez Perce61589ID2360035-0124</v>
      </c>
      <c r="S1524" s="5">
        <f t="shared" si="145"/>
        <v>286.73</v>
      </c>
      <c r="U1524" s="5"/>
    </row>
    <row r="1525" spans="1:21" x14ac:dyDescent="0.25">
      <c r="A1525" t="s">
        <v>206</v>
      </c>
      <c r="B1525" s="33">
        <v>835</v>
      </c>
      <c r="C1525" t="s">
        <v>20</v>
      </c>
      <c r="D1525" t="s">
        <v>64</v>
      </c>
      <c r="E1525" s="33">
        <v>25</v>
      </c>
      <c r="F1525" s="32">
        <v>239.9</v>
      </c>
      <c r="H1525" t="str">
        <f t="shared" si="148"/>
        <v>835Nez Perce61589ID2360035-0125</v>
      </c>
      <c r="I1525" s="5">
        <f t="shared" si="149"/>
        <v>239.9</v>
      </c>
      <c r="K1525" t="s">
        <v>206</v>
      </c>
      <c r="L1525" s="33">
        <v>835</v>
      </c>
      <c r="M1525" t="s">
        <v>20</v>
      </c>
      <c r="N1525" t="s">
        <v>160</v>
      </c>
      <c r="O1525" s="33">
        <v>25</v>
      </c>
      <c r="P1525" s="32">
        <v>287.88</v>
      </c>
      <c r="R1525" t="str">
        <f t="shared" si="144"/>
        <v>835Nez Perce61589ID2360035-0125</v>
      </c>
      <c r="S1525" s="5">
        <f t="shared" si="145"/>
        <v>287.88</v>
      </c>
      <c r="U1525" s="5"/>
    </row>
    <row r="1526" spans="1:21" x14ac:dyDescent="0.25">
      <c r="A1526" t="s">
        <v>206</v>
      </c>
      <c r="B1526" s="33">
        <v>835</v>
      </c>
      <c r="C1526" t="s">
        <v>20</v>
      </c>
      <c r="D1526" t="s">
        <v>64</v>
      </c>
      <c r="E1526" s="33">
        <v>26</v>
      </c>
      <c r="F1526" s="32">
        <v>244.67</v>
      </c>
      <c r="H1526" t="str">
        <f t="shared" si="148"/>
        <v>835Nez Perce61589ID2360035-0126</v>
      </c>
      <c r="I1526" s="5">
        <f t="shared" si="149"/>
        <v>244.67</v>
      </c>
      <c r="K1526" t="s">
        <v>206</v>
      </c>
      <c r="L1526" s="33">
        <v>835</v>
      </c>
      <c r="M1526" t="s">
        <v>20</v>
      </c>
      <c r="N1526" t="s">
        <v>160</v>
      </c>
      <c r="O1526" s="33">
        <v>26</v>
      </c>
      <c r="P1526" s="32">
        <v>293.60000000000002</v>
      </c>
      <c r="R1526" t="str">
        <f t="shared" si="144"/>
        <v>835Nez Perce61589ID2360035-0126</v>
      </c>
      <c r="S1526" s="5">
        <f t="shared" si="145"/>
        <v>293.60000000000002</v>
      </c>
      <c r="U1526" s="5"/>
    </row>
    <row r="1527" spans="1:21" x14ac:dyDescent="0.25">
      <c r="A1527" t="s">
        <v>206</v>
      </c>
      <c r="B1527" s="33">
        <v>835</v>
      </c>
      <c r="C1527" t="s">
        <v>20</v>
      </c>
      <c r="D1527" t="s">
        <v>64</v>
      </c>
      <c r="E1527" s="33">
        <v>27</v>
      </c>
      <c r="F1527" s="32">
        <v>250.41</v>
      </c>
      <c r="H1527" t="str">
        <f t="shared" si="148"/>
        <v>835Nez Perce61589ID2360035-0127</v>
      </c>
      <c r="I1527" s="5">
        <f t="shared" si="149"/>
        <v>250.41</v>
      </c>
      <c r="K1527" t="s">
        <v>206</v>
      </c>
      <c r="L1527" s="33">
        <v>835</v>
      </c>
      <c r="M1527" t="s">
        <v>20</v>
      </c>
      <c r="N1527" t="s">
        <v>160</v>
      </c>
      <c r="O1527" s="33">
        <v>27</v>
      </c>
      <c r="P1527" s="32">
        <v>300.49</v>
      </c>
      <c r="R1527" t="str">
        <f t="shared" si="144"/>
        <v>835Nez Perce61589ID2360035-0127</v>
      </c>
      <c r="S1527" s="5">
        <f t="shared" si="145"/>
        <v>300.49</v>
      </c>
      <c r="U1527" s="5"/>
    </row>
    <row r="1528" spans="1:21" x14ac:dyDescent="0.25">
      <c r="A1528" t="s">
        <v>206</v>
      </c>
      <c r="B1528" s="33">
        <v>835</v>
      </c>
      <c r="C1528" t="s">
        <v>20</v>
      </c>
      <c r="D1528" t="s">
        <v>64</v>
      </c>
      <c r="E1528" s="33">
        <v>28</v>
      </c>
      <c r="F1528" s="32">
        <v>259.73</v>
      </c>
      <c r="H1528" t="str">
        <f t="shared" si="148"/>
        <v>835Nez Perce61589ID2360035-0128</v>
      </c>
      <c r="I1528" s="5">
        <f t="shared" si="149"/>
        <v>259.73</v>
      </c>
      <c r="K1528" t="s">
        <v>206</v>
      </c>
      <c r="L1528" s="33">
        <v>835</v>
      </c>
      <c r="M1528" t="s">
        <v>20</v>
      </c>
      <c r="N1528" t="s">
        <v>160</v>
      </c>
      <c r="O1528" s="33">
        <v>28</v>
      </c>
      <c r="P1528" s="32">
        <v>311.68</v>
      </c>
      <c r="R1528" t="str">
        <f t="shared" si="144"/>
        <v>835Nez Perce61589ID2360035-0128</v>
      </c>
      <c r="S1528" s="5">
        <f t="shared" si="145"/>
        <v>311.68</v>
      </c>
      <c r="U1528" s="5"/>
    </row>
    <row r="1529" spans="1:21" x14ac:dyDescent="0.25">
      <c r="A1529" t="s">
        <v>206</v>
      </c>
      <c r="B1529" s="33">
        <v>835</v>
      </c>
      <c r="C1529" t="s">
        <v>20</v>
      </c>
      <c r="D1529" t="s">
        <v>64</v>
      </c>
      <c r="E1529" s="33">
        <v>29</v>
      </c>
      <c r="F1529" s="32">
        <v>267.37</v>
      </c>
      <c r="H1529" t="str">
        <f t="shared" si="148"/>
        <v>835Nez Perce61589ID2360035-0129</v>
      </c>
      <c r="I1529" s="5">
        <f t="shared" si="149"/>
        <v>267.37</v>
      </c>
      <c r="K1529" t="s">
        <v>206</v>
      </c>
      <c r="L1529" s="33">
        <v>835</v>
      </c>
      <c r="M1529" t="s">
        <v>20</v>
      </c>
      <c r="N1529" t="s">
        <v>160</v>
      </c>
      <c r="O1529" s="33">
        <v>29</v>
      </c>
      <c r="P1529" s="32">
        <v>320.83999999999997</v>
      </c>
      <c r="R1529" t="str">
        <f t="shared" si="144"/>
        <v>835Nez Perce61589ID2360035-0129</v>
      </c>
      <c r="S1529" s="5">
        <f t="shared" si="145"/>
        <v>320.83999999999997</v>
      </c>
      <c r="U1529" s="5"/>
    </row>
    <row r="1530" spans="1:21" x14ac:dyDescent="0.25">
      <c r="A1530" t="s">
        <v>206</v>
      </c>
      <c r="B1530" s="33">
        <v>835</v>
      </c>
      <c r="C1530" t="s">
        <v>20</v>
      </c>
      <c r="D1530" t="s">
        <v>64</v>
      </c>
      <c r="E1530" s="33">
        <v>30</v>
      </c>
      <c r="F1530" s="32">
        <v>271.2</v>
      </c>
      <c r="H1530" t="str">
        <f t="shared" si="148"/>
        <v>835Nez Perce61589ID2360035-0130</v>
      </c>
      <c r="I1530" s="5">
        <f t="shared" si="149"/>
        <v>271.2</v>
      </c>
      <c r="K1530" t="s">
        <v>206</v>
      </c>
      <c r="L1530" s="33">
        <v>835</v>
      </c>
      <c r="M1530" t="s">
        <v>20</v>
      </c>
      <c r="N1530" t="s">
        <v>160</v>
      </c>
      <c r="O1530" s="33">
        <v>30</v>
      </c>
      <c r="P1530" s="32">
        <v>325.44</v>
      </c>
      <c r="R1530" t="str">
        <f t="shared" si="144"/>
        <v>835Nez Perce61589ID2360035-0130</v>
      </c>
      <c r="S1530" s="5">
        <f t="shared" si="145"/>
        <v>325.44</v>
      </c>
      <c r="U1530" s="5"/>
    </row>
    <row r="1531" spans="1:21" x14ac:dyDescent="0.25">
      <c r="A1531" t="s">
        <v>206</v>
      </c>
      <c r="B1531" s="33">
        <v>835</v>
      </c>
      <c r="C1531" t="s">
        <v>20</v>
      </c>
      <c r="D1531" t="s">
        <v>64</v>
      </c>
      <c r="E1531" s="33">
        <v>31</v>
      </c>
      <c r="F1531" s="32">
        <v>276.93</v>
      </c>
      <c r="H1531" t="str">
        <f t="shared" si="148"/>
        <v>835Nez Perce61589ID2360035-0131</v>
      </c>
      <c r="I1531" s="5">
        <f t="shared" si="149"/>
        <v>276.93</v>
      </c>
      <c r="K1531" t="s">
        <v>206</v>
      </c>
      <c r="L1531" s="33">
        <v>835</v>
      </c>
      <c r="M1531" t="s">
        <v>20</v>
      </c>
      <c r="N1531" t="s">
        <v>160</v>
      </c>
      <c r="O1531" s="33">
        <v>31</v>
      </c>
      <c r="P1531" s="32">
        <v>332.32</v>
      </c>
      <c r="R1531" t="str">
        <f t="shared" si="144"/>
        <v>835Nez Perce61589ID2360035-0131</v>
      </c>
      <c r="S1531" s="5">
        <f t="shared" si="145"/>
        <v>332.32</v>
      </c>
      <c r="U1531" s="5"/>
    </row>
    <row r="1532" spans="1:21" x14ac:dyDescent="0.25">
      <c r="A1532" t="s">
        <v>206</v>
      </c>
      <c r="B1532" s="33">
        <v>835</v>
      </c>
      <c r="C1532" t="s">
        <v>20</v>
      </c>
      <c r="D1532" t="s">
        <v>64</v>
      </c>
      <c r="E1532" s="33">
        <v>32</v>
      </c>
      <c r="F1532" s="32">
        <v>282.67</v>
      </c>
      <c r="H1532" t="str">
        <f t="shared" si="148"/>
        <v>835Nez Perce61589ID2360035-0132</v>
      </c>
      <c r="I1532" s="5">
        <f t="shared" si="149"/>
        <v>282.67</v>
      </c>
      <c r="K1532" t="s">
        <v>206</v>
      </c>
      <c r="L1532" s="33">
        <v>835</v>
      </c>
      <c r="M1532" t="s">
        <v>20</v>
      </c>
      <c r="N1532" t="s">
        <v>160</v>
      </c>
      <c r="O1532" s="33">
        <v>32</v>
      </c>
      <c r="P1532" s="32">
        <v>339.2</v>
      </c>
      <c r="R1532" t="str">
        <f t="shared" si="144"/>
        <v>835Nez Perce61589ID2360035-0132</v>
      </c>
      <c r="S1532" s="5">
        <f t="shared" si="145"/>
        <v>339.2</v>
      </c>
      <c r="U1532" s="5"/>
    </row>
    <row r="1533" spans="1:21" x14ac:dyDescent="0.25">
      <c r="A1533" t="s">
        <v>206</v>
      </c>
      <c r="B1533" s="33">
        <v>835</v>
      </c>
      <c r="C1533" t="s">
        <v>20</v>
      </c>
      <c r="D1533" t="s">
        <v>64</v>
      </c>
      <c r="E1533" s="33">
        <v>33</v>
      </c>
      <c r="F1533" s="32">
        <v>286.25</v>
      </c>
      <c r="H1533" t="str">
        <f t="shared" si="148"/>
        <v>835Nez Perce61589ID2360035-0133</v>
      </c>
      <c r="I1533" s="5">
        <f t="shared" si="149"/>
        <v>286.25</v>
      </c>
      <c r="K1533" t="s">
        <v>206</v>
      </c>
      <c r="L1533" s="33">
        <v>835</v>
      </c>
      <c r="M1533" t="s">
        <v>20</v>
      </c>
      <c r="N1533" t="s">
        <v>160</v>
      </c>
      <c r="O1533" s="33">
        <v>33</v>
      </c>
      <c r="P1533" s="32">
        <v>343.5</v>
      </c>
      <c r="R1533" t="str">
        <f t="shared" si="144"/>
        <v>835Nez Perce61589ID2360035-0133</v>
      </c>
      <c r="S1533" s="5">
        <f t="shared" si="145"/>
        <v>343.5</v>
      </c>
      <c r="U1533" s="5"/>
    </row>
    <row r="1534" spans="1:21" x14ac:dyDescent="0.25">
      <c r="A1534" t="s">
        <v>206</v>
      </c>
      <c r="B1534" s="33">
        <v>835</v>
      </c>
      <c r="C1534" t="s">
        <v>20</v>
      </c>
      <c r="D1534" t="s">
        <v>64</v>
      </c>
      <c r="E1534" s="33">
        <v>34</v>
      </c>
      <c r="F1534" s="32">
        <v>290.07</v>
      </c>
      <c r="H1534" t="str">
        <f t="shared" si="148"/>
        <v>835Nez Perce61589ID2360035-0134</v>
      </c>
      <c r="I1534" s="5">
        <f t="shared" si="149"/>
        <v>290.07</v>
      </c>
      <c r="K1534" t="s">
        <v>206</v>
      </c>
      <c r="L1534" s="33">
        <v>835</v>
      </c>
      <c r="M1534" t="s">
        <v>20</v>
      </c>
      <c r="N1534" t="s">
        <v>160</v>
      </c>
      <c r="O1534" s="33">
        <v>34</v>
      </c>
      <c r="P1534" s="32">
        <v>348.08</v>
      </c>
      <c r="R1534" t="str">
        <f t="shared" si="144"/>
        <v>835Nez Perce61589ID2360035-0134</v>
      </c>
      <c r="S1534" s="5">
        <f t="shared" si="145"/>
        <v>348.08</v>
      </c>
      <c r="U1534" s="5"/>
    </row>
    <row r="1535" spans="1:21" x14ac:dyDescent="0.25">
      <c r="A1535" t="s">
        <v>206</v>
      </c>
      <c r="B1535" s="33">
        <v>835</v>
      </c>
      <c r="C1535" t="s">
        <v>20</v>
      </c>
      <c r="D1535" t="s">
        <v>64</v>
      </c>
      <c r="E1535" s="33">
        <v>35</v>
      </c>
      <c r="F1535" s="32">
        <v>291.98</v>
      </c>
      <c r="H1535" t="str">
        <f t="shared" si="148"/>
        <v>835Nez Perce61589ID2360035-0135</v>
      </c>
      <c r="I1535" s="5">
        <f t="shared" si="149"/>
        <v>291.98</v>
      </c>
      <c r="K1535" t="s">
        <v>206</v>
      </c>
      <c r="L1535" s="33">
        <v>835</v>
      </c>
      <c r="M1535" t="s">
        <v>20</v>
      </c>
      <c r="N1535" t="s">
        <v>160</v>
      </c>
      <c r="O1535" s="33">
        <v>35</v>
      </c>
      <c r="P1535" s="32">
        <v>350.38</v>
      </c>
      <c r="R1535" t="str">
        <f t="shared" si="144"/>
        <v>835Nez Perce61589ID2360035-0135</v>
      </c>
      <c r="S1535" s="5">
        <f t="shared" si="145"/>
        <v>350.38</v>
      </c>
      <c r="U1535" s="5"/>
    </row>
    <row r="1536" spans="1:21" x14ac:dyDescent="0.25">
      <c r="A1536" t="s">
        <v>206</v>
      </c>
      <c r="B1536" s="33">
        <v>835</v>
      </c>
      <c r="C1536" t="s">
        <v>20</v>
      </c>
      <c r="D1536" t="s">
        <v>64</v>
      </c>
      <c r="E1536" s="33">
        <v>36</v>
      </c>
      <c r="F1536" s="32">
        <v>293.89999999999998</v>
      </c>
      <c r="H1536" t="str">
        <f t="shared" si="148"/>
        <v>835Nez Perce61589ID2360035-0136</v>
      </c>
      <c r="I1536" s="5">
        <f t="shared" si="149"/>
        <v>293.89999999999998</v>
      </c>
      <c r="K1536" t="s">
        <v>206</v>
      </c>
      <c r="L1536" s="33">
        <v>835</v>
      </c>
      <c r="M1536" t="s">
        <v>20</v>
      </c>
      <c r="N1536" t="s">
        <v>160</v>
      </c>
      <c r="O1536" s="33">
        <v>36</v>
      </c>
      <c r="P1536" s="32">
        <v>352.68</v>
      </c>
      <c r="R1536" t="str">
        <f t="shared" si="144"/>
        <v>835Nez Perce61589ID2360035-0136</v>
      </c>
      <c r="S1536" s="5">
        <f t="shared" si="145"/>
        <v>352.68</v>
      </c>
      <c r="U1536" s="5"/>
    </row>
    <row r="1537" spans="1:21" x14ac:dyDescent="0.25">
      <c r="A1537" t="s">
        <v>206</v>
      </c>
      <c r="B1537" s="33">
        <v>835</v>
      </c>
      <c r="C1537" t="s">
        <v>20</v>
      </c>
      <c r="D1537" t="s">
        <v>64</v>
      </c>
      <c r="E1537" s="33">
        <v>37</v>
      </c>
      <c r="F1537" s="32">
        <v>295.81</v>
      </c>
      <c r="H1537" t="str">
        <f t="shared" si="148"/>
        <v>835Nez Perce61589ID2360035-0137</v>
      </c>
      <c r="I1537" s="5">
        <f t="shared" si="149"/>
        <v>295.81</v>
      </c>
      <c r="K1537" t="s">
        <v>206</v>
      </c>
      <c r="L1537" s="33">
        <v>835</v>
      </c>
      <c r="M1537" t="s">
        <v>20</v>
      </c>
      <c r="N1537" t="s">
        <v>160</v>
      </c>
      <c r="O1537" s="33">
        <v>37</v>
      </c>
      <c r="P1537" s="32">
        <v>354.97</v>
      </c>
      <c r="R1537" t="str">
        <f t="shared" si="144"/>
        <v>835Nez Perce61589ID2360035-0137</v>
      </c>
      <c r="S1537" s="5">
        <f t="shared" si="145"/>
        <v>354.97</v>
      </c>
      <c r="U1537" s="5"/>
    </row>
    <row r="1538" spans="1:21" x14ac:dyDescent="0.25">
      <c r="A1538" t="s">
        <v>206</v>
      </c>
      <c r="B1538" s="33">
        <v>835</v>
      </c>
      <c r="C1538" t="s">
        <v>20</v>
      </c>
      <c r="D1538" t="s">
        <v>64</v>
      </c>
      <c r="E1538" s="33">
        <v>38</v>
      </c>
      <c r="F1538" s="32">
        <v>297.72000000000003</v>
      </c>
      <c r="H1538" t="str">
        <f t="shared" si="148"/>
        <v>835Nez Perce61589ID2360035-0138</v>
      </c>
      <c r="I1538" s="5">
        <f t="shared" si="149"/>
        <v>297.72000000000003</v>
      </c>
      <c r="K1538" t="s">
        <v>206</v>
      </c>
      <c r="L1538" s="33">
        <v>835</v>
      </c>
      <c r="M1538" t="s">
        <v>20</v>
      </c>
      <c r="N1538" t="s">
        <v>160</v>
      </c>
      <c r="O1538" s="33">
        <v>38</v>
      </c>
      <c r="P1538" s="32">
        <v>357.26</v>
      </c>
      <c r="R1538" t="str">
        <f t="shared" ref="R1538:R1601" si="150">L1538&amp;M1538&amp;K1538&amp;O1538</f>
        <v>835Nez Perce61589ID2360035-0138</v>
      </c>
      <c r="S1538" s="5">
        <f t="shared" ref="S1538:S1601" si="151">P1538</f>
        <v>357.26</v>
      </c>
      <c r="U1538" s="5"/>
    </row>
    <row r="1539" spans="1:21" x14ac:dyDescent="0.25">
      <c r="A1539" t="s">
        <v>206</v>
      </c>
      <c r="B1539" s="33">
        <v>835</v>
      </c>
      <c r="C1539" t="s">
        <v>20</v>
      </c>
      <c r="D1539" t="s">
        <v>64</v>
      </c>
      <c r="E1539" s="33">
        <v>39</v>
      </c>
      <c r="F1539" s="32">
        <v>301.54000000000002</v>
      </c>
      <c r="H1539" t="str">
        <f t="shared" si="148"/>
        <v>835Nez Perce61589ID2360035-0139</v>
      </c>
      <c r="I1539" s="5">
        <f t="shared" si="149"/>
        <v>301.54000000000002</v>
      </c>
      <c r="K1539" t="s">
        <v>206</v>
      </c>
      <c r="L1539" s="33">
        <v>835</v>
      </c>
      <c r="M1539" t="s">
        <v>20</v>
      </c>
      <c r="N1539" t="s">
        <v>160</v>
      </c>
      <c r="O1539" s="33">
        <v>39</v>
      </c>
      <c r="P1539" s="32">
        <v>361.85</v>
      </c>
      <c r="R1539" t="str">
        <f t="shared" si="150"/>
        <v>835Nez Perce61589ID2360035-0139</v>
      </c>
      <c r="S1539" s="5">
        <f t="shared" si="151"/>
        <v>361.85</v>
      </c>
      <c r="U1539" s="5"/>
    </row>
    <row r="1540" spans="1:21" x14ac:dyDescent="0.25">
      <c r="A1540" t="s">
        <v>206</v>
      </c>
      <c r="B1540" s="33">
        <v>835</v>
      </c>
      <c r="C1540" t="s">
        <v>20</v>
      </c>
      <c r="D1540" t="s">
        <v>64</v>
      </c>
      <c r="E1540" s="33">
        <v>40</v>
      </c>
      <c r="F1540" s="32">
        <v>305.37</v>
      </c>
      <c r="H1540" t="str">
        <f t="shared" si="148"/>
        <v>835Nez Perce61589ID2360035-0140</v>
      </c>
      <c r="I1540" s="5">
        <f t="shared" si="149"/>
        <v>305.37</v>
      </c>
      <c r="K1540" t="s">
        <v>206</v>
      </c>
      <c r="L1540" s="33">
        <v>835</v>
      </c>
      <c r="M1540" t="s">
        <v>20</v>
      </c>
      <c r="N1540" t="s">
        <v>160</v>
      </c>
      <c r="O1540" s="33">
        <v>40</v>
      </c>
      <c r="P1540" s="32">
        <v>366.44</v>
      </c>
      <c r="R1540" t="str">
        <f t="shared" si="150"/>
        <v>835Nez Perce61589ID2360035-0140</v>
      </c>
      <c r="S1540" s="5">
        <f t="shared" si="151"/>
        <v>366.44</v>
      </c>
      <c r="U1540" s="5"/>
    </row>
    <row r="1541" spans="1:21" x14ac:dyDescent="0.25">
      <c r="A1541" t="s">
        <v>206</v>
      </c>
      <c r="B1541" s="33">
        <v>835</v>
      </c>
      <c r="C1541" t="s">
        <v>20</v>
      </c>
      <c r="D1541" t="s">
        <v>64</v>
      </c>
      <c r="E1541" s="33">
        <v>41</v>
      </c>
      <c r="F1541" s="32">
        <v>311.10000000000002</v>
      </c>
      <c r="H1541" t="str">
        <f t="shared" si="148"/>
        <v>835Nez Perce61589ID2360035-0141</v>
      </c>
      <c r="I1541" s="5">
        <f t="shared" si="149"/>
        <v>311.10000000000002</v>
      </c>
      <c r="K1541" t="s">
        <v>206</v>
      </c>
      <c r="L1541" s="33">
        <v>835</v>
      </c>
      <c r="M1541" t="s">
        <v>20</v>
      </c>
      <c r="N1541" t="s">
        <v>160</v>
      </c>
      <c r="O1541" s="33">
        <v>41</v>
      </c>
      <c r="P1541" s="32">
        <v>373.32</v>
      </c>
      <c r="R1541" t="str">
        <f t="shared" si="150"/>
        <v>835Nez Perce61589ID2360035-0141</v>
      </c>
      <c r="S1541" s="5">
        <f t="shared" si="151"/>
        <v>373.32</v>
      </c>
      <c r="U1541" s="5"/>
    </row>
    <row r="1542" spans="1:21" x14ac:dyDescent="0.25">
      <c r="A1542" t="s">
        <v>206</v>
      </c>
      <c r="B1542" s="33">
        <v>835</v>
      </c>
      <c r="C1542" t="s">
        <v>20</v>
      </c>
      <c r="D1542" t="s">
        <v>64</v>
      </c>
      <c r="E1542" s="33">
        <v>42</v>
      </c>
      <c r="F1542" s="32">
        <v>316.60000000000002</v>
      </c>
      <c r="H1542" t="str">
        <f t="shared" si="148"/>
        <v>835Nez Perce61589ID2360035-0142</v>
      </c>
      <c r="I1542" s="5">
        <f t="shared" si="149"/>
        <v>316.60000000000002</v>
      </c>
      <c r="K1542" t="s">
        <v>206</v>
      </c>
      <c r="L1542" s="33">
        <v>835</v>
      </c>
      <c r="M1542" t="s">
        <v>20</v>
      </c>
      <c r="N1542" t="s">
        <v>160</v>
      </c>
      <c r="O1542" s="33">
        <v>42</v>
      </c>
      <c r="P1542" s="32">
        <v>379.92</v>
      </c>
      <c r="R1542" t="str">
        <f t="shared" si="150"/>
        <v>835Nez Perce61589ID2360035-0142</v>
      </c>
      <c r="S1542" s="5">
        <f t="shared" si="151"/>
        <v>379.92</v>
      </c>
      <c r="U1542" s="5"/>
    </row>
    <row r="1543" spans="1:21" x14ac:dyDescent="0.25">
      <c r="A1543" t="s">
        <v>206</v>
      </c>
      <c r="B1543" s="33">
        <v>835</v>
      </c>
      <c r="C1543" t="s">
        <v>20</v>
      </c>
      <c r="D1543" t="s">
        <v>64</v>
      </c>
      <c r="E1543" s="33">
        <v>43</v>
      </c>
      <c r="F1543" s="32">
        <v>324.24</v>
      </c>
      <c r="H1543" t="str">
        <f t="shared" si="148"/>
        <v>835Nez Perce61589ID2360035-0143</v>
      </c>
      <c r="I1543" s="5">
        <f t="shared" si="149"/>
        <v>324.24</v>
      </c>
      <c r="K1543" t="s">
        <v>206</v>
      </c>
      <c r="L1543" s="33">
        <v>835</v>
      </c>
      <c r="M1543" t="s">
        <v>20</v>
      </c>
      <c r="N1543" t="s">
        <v>160</v>
      </c>
      <c r="O1543" s="33">
        <v>43</v>
      </c>
      <c r="P1543" s="32">
        <v>389.09</v>
      </c>
      <c r="R1543" t="str">
        <f t="shared" si="150"/>
        <v>835Nez Perce61589ID2360035-0143</v>
      </c>
      <c r="S1543" s="5">
        <f t="shared" si="151"/>
        <v>389.09</v>
      </c>
      <c r="U1543" s="5"/>
    </row>
    <row r="1544" spans="1:21" x14ac:dyDescent="0.25">
      <c r="A1544" t="s">
        <v>206</v>
      </c>
      <c r="B1544" s="33">
        <v>835</v>
      </c>
      <c r="C1544" t="s">
        <v>20</v>
      </c>
      <c r="D1544" t="s">
        <v>64</v>
      </c>
      <c r="E1544" s="33">
        <v>44</v>
      </c>
      <c r="F1544" s="32">
        <v>333.8</v>
      </c>
      <c r="H1544" t="str">
        <f t="shared" si="148"/>
        <v>835Nez Perce61589ID2360035-0144</v>
      </c>
      <c r="I1544" s="5">
        <f t="shared" si="149"/>
        <v>333.8</v>
      </c>
      <c r="K1544" t="s">
        <v>206</v>
      </c>
      <c r="L1544" s="33">
        <v>835</v>
      </c>
      <c r="M1544" t="s">
        <v>20</v>
      </c>
      <c r="N1544" t="s">
        <v>160</v>
      </c>
      <c r="O1544" s="33">
        <v>44</v>
      </c>
      <c r="P1544" s="32">
        <v>400.56</v>
      </c>
      <c r="R1544" t="str">
        <f t="shared" si="150"/>
        <v>835Nez Perce61589ID2360035-0144</v>
      </c>
      <c r="S1544" s="5">
        <f t="shared" si="151"/>
        <v>400.56</v>
      </c>
      <c r="U1544" s="5"/>
    </row>
    <row r="1545" spans="1:21" x14ac:dyDescent="0.25">
      <c r="A1545" t="s">
        <v>206</v>
      </c>
      <c r="B1545" s="33">
        <v>835</v>
      </c>
      <c r="C1545" t="s">
        <v>20</v>
      </c>
      <c r="D1545" t="s">
        <v>64</v>
      </c>
      <c r="E1545" s="33">
        <v>45</v>
      </c>
      <c r="F1545" s="32">
        <v>345.03</v>
      </c>
      <c r="H1545" t="str">
        <f t="shared" si="148"/>
        <v>835Nez Perce61589ID2360035-0145</v>
      </c>
      <c r="I1545" s="5">
        <f t="shared" si="149"/>
        <v>345.03</v>
      </c>
      <c r="K1545" t="s">
        <v>206</v>
      </c>
      <c r="L1545" s="33">
        <v>835</v>
      </c>
      <c r="M1545" t="s">
        <v>20</v>
      </c>
      <c r="N1545" t="s">
        <v>160</v>
      </c>
      <c r="O1545" s="33">
        <v>45</v>
      </c>
      <c r="P1545" s="32">
        <v>414.04</v>
      </c>
      <c r="R1545" t="str">
        <f t="shared" si="150"/>
        <v>835Nez Perce61589ID2360035-0145</v>
      </c>
      <c r="S1545" s="5">
        <f t="shared" si="151"/>
        <v>414.04</v>
      </c>
      <c r="U1545" s="5"/>
    </row>
    <row r="1546" spans="1:21" x14ac:dyDescent="0.25">
      <c r="A1546" t="s">
        <v>206</v>
      </c>
      <c r="B1546" s="33">
        <v>835</v>
      </c>
      <c r="C1546" t="s">
        <v>20</v>
      </c>
      <c r="D1546" t="s">
        <v>64</v>
      </c>
      <c r="E1546" s="33">
        <v>46</v>
      </c>
      <c r="F1546" s="32">
        <v>358.41</v>
      </c>
      <c r="H1546" t="str">
        <f t="shared" si="148"/>
        <v>835Nez Perce61589ID2360035-0146</v>
      </c>
      <c r="I1546" s="5">
        <f t="shared" si="149"/>
        <v>358.41</v>
      </c>
      <c r="K1546" t="s">
        <v>206</v>
      </c>
      <c r="L1546" s="33">
        <v>835</v>
      </c>
      <c r="M1546" t="s">
        <v>20</v>
      </c>
      <c r="N1546" t="s">
        <v>160</v>
      </c>
      <c r="O1546" s="33">
        <v>46</v>
      </c>
      <c r="P1546" s="32">
        <v>430.09</v>
      </c>
      <c r="R1546" t="str">
        <f t="shared" si="150"/>
        <v>835Nez Perce61589ID2360035-0146</v>
      </c>
      <c r="S1546" s="5">
        <f t="shared" si="151"/>
        <v>430.09</v>
      </c>
      <c r="U1546" s="5"/>
    </row>
    <row r="1547" spans="1:21" x14ac:dyDescent="0.25">
      <c r="A1547" t="s">
        <v>206</v>
      </c>
      <c r="B1547" s="33">
        <v>835</v>
      </c>
      <c r="C1547" t="s">
        <v>20</v>
      </c>
      <c r="D1547" t="s">
        <v>64</v>
      </c>
      <c r="E1547" s="33">
        <v>47</v>
      </c>
      <c r="F1547" s="32">
        <v>373.46</v>
      </c>
      <c r="H1547" t="str">
        <f t="shared" si="148"/>
        <v>835Nez Perce61589ID2360035-0147</v>
      </c>
      <c r="I1547" s="5">
        <f t="shared" si="149"/>
        <v>373.46</v>
      </c>
      <c r="K1547" t="s">
        <v>206</v>
      </c>
      <c r="L1547" s="33">
        <v>835</v>
      </c>
      <c r="M1547" t="s">
        <v>20</v>
      </c>
      <c r="N1547" t="s">
        <v>160</v>
      </c>
      <c r="O1547" s="33">
        <v>47</v>
      </c>
      <c r="P1547" s="32">
        <v>448.15</v>
      </c>
      <c r="R1547" t="str">
        <f t="shared" si="150"/>
        <v>835Nez Perce61589ID2360035-0147</v>
      </c>
      <c r="S1547" s="5">
        <f t="shared" si="151"/>
        <v>448.15</v>
      </c>
      <c r="U1547" s="5"/>
    </row>
    <row r="1548" spans="1:21" x14ac:dyDescent="0.25">
      <c r="A1548" t="s">
        <v>206</v>
      </c>
      <c r="B1548" s="33">
        <v>835</v>
      </c>
      <c r="C1548" t="s">
        <v>20</v>
      </c>
      <c r="D1548" t="s">
        <v>64</v>
      </c>
      <c r="E1548" s="33">
        <v>48</v>
      </c>
      <c r="F1548" s="32">
        <v>390.67</v>
      </c>
      <c r="H1548" t="str">
        <f t="shared" si="148"/>
        <v>835Nez Perce61589ID2360035-0148</v>
      </c>
      <c r="I1548" s="5">
        <f t="shared" si="149"/>
        <v>390.67</v>
      </c>
      <c r="K1548" t="s">
        <v>206</v>
      </c>
      <c r="L1548" s="33">
        <v>835</v>
      </c>
      <c r="M1548" t="s">
        <v>20</v>
      </c>
      <c r="N1548" t="s">
        <v>160</v>
      </c>
      <c r="O1548" s="33">
        <v>48</v>
      </c>
      <c r="P1548" s="32">
        <v>468.8</v>
      </c>
      <c r="R1548" t="str">
        <f t="shared" si="150"/>
        <v>835Nez Perce61589ID2360035-0148</v>
      </c>
      <c r="S1548" s="5">
        <f t="shared" si="151"/>
        <v>468.8</v>
      </c>
      <c r="U1548" s="5"/>
    </row>
    <row r="1549" spans="1:21" x14ac:dyDescent="0.25">
      <c r="A1549" t="s">
        <v>206</v>
      </c>
      <c r="B1549" s="33">
        <v>835</v>
      </c>
      <c r="C1549" t="s">
        <v>20</v>
      </c>
      <c r="D1549" t="s">
        <v>64</v>
      </c>
      <c r="E1549" s="33">
        <v>49</v>
      </c>
      <c r="F1549" s="32">
        <v>407.63</v>
      </c>
      <c r="H1549" t="str">
        <f t="shared" si="148"/>
        <v>835Nez Perce61589ID2360035-0149</v>
      </c>
      <c r="I1549" s="5">
        <f t="shared" si="149"/>
        <v>407.63</v>
      </c>
      <c r="K1549" t="s">
        <v>206</v>
      </c>
      <c r="L1549" s="33">
        <v>835</v>
      </c>
      <c r="M1549" t="s">
        <v>20</v>
      </c>
      <c r="N1549" t="s">
        <v>160</v>
      </c>
      <c r="O1549" s="33">
        <v>49</v>
      </c>
      <c r="P1549" s="32">
        <v>489.16</v>
      </c>
      <c r="R1549" t="str">
        <f t="shared" si="150"/>
        <v>835Nez Perce61589ID2360035-0149</v>
      </c>
      <c r="S1549" s="5">
        <f t="shared" si="151"/>
        <v>489.16</v>
      </c>
      <c r="U1549" s="5"/>
    </row>
    <row r="1550" spans="1:21" x14ac:dyDescent="0.25">
      <c r="A1550" t="s">
        <v>206</v>
      </c>
      <c r="B1550" s="33">
        <v>835</v>
      </c>
      <c r="C1550" t="s">
        <v>20</v>
      </c>
      <c r="D1550" t="s">
        <v>64</v>
      </c>
      <c r="E1550" s="33">
        <v>50</v>
      </c>
      <c r="F1550" s="32">
        <v>426.75</v>
      </c>
      <c r="H1550" t="str">
        <f t="shared" si="148"/>
        <v>835Nez Perce61589ID2360035-0150</v>
      </c>
      <c r="I1550" s="5">
        <f t="shared" si="149"/>
        <v>426.75</v>
      </c>
      <c r="K1550" t="s">
        <v>206</v>
      </c>
      <c r="L1550" s="33">
        <v>835</v>
      </c>
      <c r="M1550" t="s">
        <v>20</v>
      </c>
      <c r="N1550" t="s">
        <v>160</v>
      </c>
      <c r="O1550" s="33">
        <v>50</v>
      </c>
      <c r="P1550" s="32">
        <v>512.1</v>
      </c>
      <c r="R1550" t="str">
        <f t="shared" si="150"/>
        <v>835Nez Perce61589ID2360035-0150</v>
      </c>
      <c r="S1550" s="5">
        <f t="shared" si="151"/>
        <v>512.1</v>
      </c>
      <c r="U1550" s="5"/>
    </row>
    <row r="1551" spans="1:21" x14ac:dyDescent="0.25">
      <c r="A1551" t="s">
        <v>206</v>
      </c>
      <c r="B1551" s="33">
        <v>835</v>
      </c>
      <c r="C1551" t="s">
        <v>20</v>
      </c>
      <c r="D1551" t="s">
        <v>64</v>
      </c>
      <c r="E1551" s="33">
        <v>51</v>
      </c>
      <c r="F1551" s="32">
        <v>445.62</v>
      </c>
      <c r="H1551" t="str">
        <f t="shared" si="148"/>
        <v>835Nez Perce61589ID2360035-0151</v>
      </c>
      <c r="I1551" s="5">
        <f t="shared" si="149"/>
        <v>445.62</v>
      </c>
      <c r="K1551" t="s">
        <v>206</v>
      </c>
      <c r="L1551" s="33">
        <v>835</v>
      </c>
      <c r="M1551" t="s">
        <v>20</v>
      </c>
      <c r="N1551" t="s">
        <v>160</v>
      </c>
      <c r="O1551" s="33">
        <v>51</v>
      </c>
      <c r="P1551" s="32">
        <v>534.74</v>
      </c>
      <c r="R1551" t="str">
        <f t="shared" si="150"/>
        <v>835Nez Perce61589ID2360035-0151</v>
      </c>
      <c r="S1551" s="5">
        <f t="shared" si="151"/>
        <v>534.74</v>
      </c>
      <c r="U1551" s="5"/>
    </row>
    <row r="1552" spans="1:21" x14ac:dyDescent="0.25">
      <c r="A1552" t="s">
        <v>206</v>
      </c>
      <c r="B1552" s="33">
        <v>835</v>
      </c>
      <c r="C1552" t="s">
        <v>20</v>
      </c>
      <c r="D1552" t="s">
        <v>64</v>
      </c>
      <c r="E1552" s="33">
        <v>52</v>
      </c>
      <c r="F1552" s="32">
        <v>466.41</v>
      </c>
      <c r="H1552" t="str">
        <f t="shared" si="148"/>
        <v>835Nez Perce61589ID2360035-0152</v>
      </c>
      <c r="I1552" s="5">
        <f t="shared" si="149"/>
        <v>466.41</v>
      </c>
      <c r="K1552" t="s">
        <v>206</v>
      </c>
      <c r="L1552" s="33">
        <v>835</v>
      </c>
      <c r="M1552" t="s">
        <v>20</v>
      </c>
      <c r="N1552" t="s">
        <v>160</v>
      </c>
      <c r="O1552" s="33">
        <v>52</v>
      </c>
      <c r="P1552" s="32">
        <v>559.69000000000005</v>
      </c>
      <c r="R1552" t="str">
        <f t="shared" si="150"/>
        <v>835Nez Perce61589ID2360035-0152</v>
      </c>
      <c r="S1552" s="5">
        <f t="shared" si="151"/>
        <v>559.69000000000005</v>
      </c>
      <c r="U1552" s="5"/>
    </row>
    <row r="1553" spans="1:21" x14ac:dyDescent="0.25">
      <c r="A1553" t="s">
        <v>206</v>
      </c>
      <c r="B1553" s="33">
        <v>835</v>
      </c>
      <c r="C1553" t="s">
        <v>20</v>
      </c>
      <c r="D1553" t="s">
        <v>64</v>
      </c>
      <c r="E1553" s="33">
        <v>53</v>
      </c>
      <c r="F1553" s="32">
        <v>487.44</v>
      </c>
      <c r="H1553" t="str">
        <f t="shared" si="148"/>
        <v>835Nez Perce61589ID2360035-0153</v>
      </c>
      <c r="I1553" s="5">
        <f t="shared" si="149"/>
        <v>487.44</v>
      </c>
      <c r="K1553" t="s">
        <v>206</v>
      </c>
      <c r="L1553" s="33">
        <v>835</v>
      </c>
      <c r="M1553" t="s">
        <v>20</v>
      </c>
      <c r="N1553" t="s">
        <v>160</v>
      </c>
      <c r="O1553" s="33">
        <v>53</v>
      </c>
      <c r="P1553" s="32">
        <v>584.92999999999995</v>
      </c>
      <c r="R1553" t="str">
        <f t="shared" si="150"/>
        <v>835Nez Perce61589ID2360035-0153</v>
      </c>
      <c r="S1553" s="5">
        <f t="shared" si="151"/>
        <v>584.92999999999995</v>
      </c>
      <c r="U1553" s="5"/>
    </row>
    <row r="1554" spans="1:21" x14ac:dyDescent="0.25">
      <c r="A1554" t="s">
        <v>206</v>
      </c>
      <c r="B1554" s="33">
        <v>835</v>
      </c>
      <c r="C1554" t="s">
        <v>20</v>
      </c>
      <c r="D1554" t="s">
        <v>64</v>
      </c>
      <c r="E1554" s="33">
        <v>54</v>
      </c>
      <c r="F1554" s="32">
        <v>510.14</v>
      </c>
      <c r="H1554" t="str">
        <f t="shared" si="148"/>
        <v>835Nez Perce61589ID2360035-0154</v>
      </c>
      <c r="I1554" s="5">
        <f t="shared" si="149"/>
        <v>510.14</v>
      </c>
      <c r="K1554" t="s">
        <v>206</v>
      </c>
      <c r="L1554" s="33">
        <v>835</v>
      </c>
      <c r="M1554" t="s">
        <v>20</v>
      </c>
      <c r="N1554" t="s">
        <v>160</v>
      </c>
      <c r="O1554" s="33">
        <v>54</v>
      </c>
      <c r="P1554" s="32">
        <v>612.16999999999996</v>
      </c>
      <c r="R1554" t="str">
        <f t="shared" si="150"/>
        <v>835Nez Perce61589ID2360035-0154</v>
      </c>
      <c r="S1554" s="5">
        <f t="shared" si="151"/>
        <v>612.16999999999996</v>
      </c>
      <c r="U1554" s="5"/>
    </row>
    <row r="1555" spans="1:21" x14ac:dyDescent="0.25">
      <c r="A1555" t="s">
        <v>206</v>
      </c>
      <c r="B1555" s="33">
        <v>835</v>
      </c>
      <c r="C1555" t="s">
        <v>20</v>
      </c>
      <c r="D1555" t="s">
        <v>64</v>
      </c>
      <c r="E1555" s="33">
        <v>55</v>
      </c>
      <c r="F1555" s="32">
        <v>532.84</v>
      </c>
      <c r="H1555" t="str">
        <f t="shared" si="148"/>
        <v>835Nez Perce61589ID2360035-0155</v>
      </c>
      <c r="I1555" s="5">
        <f t="shared" si="149"/>
        <v>532.84</v>
      </c>
      <c r="K1555" t="s">
        <v>206</v>
      </c>
      <c r="L1555" s="33">
        <v>835</v>
      </c>
      <c r="M1555" t="s">
        <v>20</v>
      </c>
      <c r="N1555" t="s">
        <v>160</v>
      </c>
      <c r="O1555" s="33">
        <v>55</v>
      </c>
      <c r="P1555" s="32">
        <v>639.41</v>
      </c>
      <c r="R1555" t="str">
        <f t="shared" si="150"/>
        <v>835Nez Perce61589ID2360035-0155</v>
      </c>
      <c r="S1555" s="5">
        <f t="shared" si="151"/>
        <v>639.41</v>
      </c>
      <c r="U1555" s="5"/>
    </row>
    <row r="1556" spans="1:21" x14ac:dyDescent="0.25">
      <c r="A1556" t="s">
        <v>206</v>
      </c>
      <c r="B1556" s="33">
        <v>835</v>
      </c>
      <c r="C1556" t="s">
        <v>20</v>
      </c>
      <c r="D1556" t="s">
        <v>64</v>
      </c>
      <c r="E1556" s="33">
        <v>56</v>
      </c>
      <c r="F1556" s="32">
        <v>557.45000000000005</v>
      </c>
      <c r="H1556" t="str">
        <f t="shared" si="148"/>
        <v>835Nez Perce61589ID2360035-0156</v>
      </c>
      <c r="I1556" s="5">
        <f t="shared" si="149"/>
        <v>557.45000000000005</v>
      </c>
      <c r="K1556" t="s">
        <v>206</v>
      </c>
      <c r="L1556" s="33">
        <v>835</v>
      </c>
      <c r="M1556" t="s">
        <v>20</v>
      </c>
      <c r="N1556" t="s">
        <v>160</v>
      </c>
      <c r="O1556" s="33">
        <v>56</v>
      </c>
      <c r="P1556" s="32">
        <v>668.94</v>
      </c>
      <c r="R1556" t="str">
        <f t="shared" si="150"/>
        <v>835Nez Perce61589ID2360035-0156</v>
      </c>
      <c r="S1556" s="5">
        <f t="shared" si="151"/>
        <v>668.94</v>
      </c>
      <c r="U1556" s="5"/>
    </row>
    <row r="1557" spans="1:21" x14ac:dyDescent="0.25">
      <c r="A1557" t="s">
        <v>206</v>
      </c>
      <c r="B1557" s="33">
        <v>835</v>
      </c>
      <c r="C1557" t="s">
        <v>20</v>
      </c>
      <c r="D1557" t="s">
        <v>64</v>
      </c>
      <c r="E1557" s="33">
        <v>57</v>
      </c>
      <c r="F1557" s="32">
        <v>582.29999999999995</v>
      </c>
      <c r="H1557" t="str">
        <f t="shared" si="148"/>
        <v>835Nez Perce61589ID2360035-0157</v>
      </c>
      <c r="I1557" s="5">
        <f t="shared" si="149"/>
        <v>582.29999999999995</v>
      </c>
      <c r="K1557" t="s">
        <v>206</v>
      </c>
      <c r="L1557" s="33">
        <v>835</v>
      </c>
      <c r="M1557" t="s">
        <v>20</v>
      </c>
      <c r="N1557" t="s">
        <v>160</v>
      </c>
      <c r="O1557" s="33">
        <v>57</v>
      </c>
      <c r="P1557" s="32">
        <v>698.76</v>
      </c>
      <c r="R1557" t="str">
        <f t="shared" si="150"/>
        <v>835Nez Perce61589ID2360035-0157</v>
      </c>
      <c r="S1557" s="5">
        <f t="shared" si="151"/>
        <v>698.76</v>
      </c>
      <c r="U1557" s="5"/>
    </row>
    <row r="1558" spans="1:21" x14ac:dyDescent="0.25">
      <c r="A1558" t="s">
        <v>206</v>
      </c>
      <c r="B1558" s="33">
        <v>835</v>
      </c>
      <c r="C1558" t="s">
        <v>20</v>
      </c>
      <c r="D1558" t="s">
        <v>64</v>
      </c>
      <c r="E1558" s="33">
        <v>58</v>
      </c>
      <c r="F1558" s="32">
        <v>608.82000000000005</v>
      </c>
      <c r="H1558" t="str">
        <f t="shared" si="148"/>
        <v>835Nez Perce61589ID2360035-0158</v>
      </c>
      <c r="I1558" s="5">
        <f t="shared" si="149"/>
        <v>608.82000000000005</v>
      </c>
      <c r="K1558" t="s">
        <v>206</v>
      </c>
      <c r="L1558" s="33">
        <v>835</v>
      </c>
      <c r="M1558" t="s">
        <v>20</v>
      </c>
      <c r="N1558" t="s">
        <v>160</v>
      </c>
      <c r="O1558" s="33">
        <v>58</v>
      </c>
      <c r="P1558" s="32">
        <v>730.58</v>
      </c>
      <c r="R1558" t="str">
        <f t="shared" si="150"/>
        <v>835Nez Perce61589ID2360035-0158</v>
      </c>
      <c r="S1558" s="5">
        <f t="shared" si="151"/>
        <v>730.58</v>
      </c>
      <c r="U1558" s="5"/>
    </row>
    <row r="1559" spans="1:21" x14ac:dyDescent="0.25">
      <c r="A1559" t="s">
        <v>206</v>
      </c>
      <c r="B1559" s="33">
        <v>835</v>
      </c>
      <c r="C1559" t="s">
        <v>20</v>
      </c>
      <c r="D1559" t="s">
        <v>64</v>
      </c>
      <c r="E1559" s="33">
        <v>59</v>
      </c>
      <c r="F1559" s="32">
        <v>621.96</v>
      </c>
      <c r="H1559" t="str">
        <f t="shared" si="148"/>
        <v>835Nez Perce61589ID2360035-0159</v>
      </c>
      <c r="I1559" s="5">
        <f t="shared" si="149"/>
        <v>621.96</v>
      </c>
      <c r="K1559" t="s">
        <v>206</v>
      </c>
      <c r="L1559" s="33">
        <v>835</v>
      </c>
      <c r="M1559" t="s">
        <v>20</v>
      </c>
      <c r="N1559" t="s">
        <v>160</v>
      </c>
      <c r="O1559" s="33">
        <v>59</v>
      </c>
      <c r="P1559" s="32">
        <v>746.35</v>
      </c>
      <c r="R1559" t="str">
        <f t="shared" si="150"/>
        <v>835Nez Perce61589ID2360035-0159</v>
      </c>
      <c r="S1559" s="5">
        <f t="shared" si="151"/>
        <v>746.35</v>
      </c>
      <c r="U1559" s="5"/>
    </row>
    <row r="1560" spans="1:21" x14ac:dyDescent="0.25">
      <c r="A1560" t="s">
        <v>206</v>
      </c>
      <c r="B1560" s="33">
        <v>835</v>
      </c>
      <c r="C1560" t="s">
        <v>20</v>
      </c>
      <c r="D1560" t="s">
        <v>64</v>
      </c>
      <c r="E1560" s="33">
        <v>60</v>
      </c>
      <c r="F1560" s="32">
        <v>648.48</v>
      </c>
      <c r="H1560" t="str">
        <f t="shared" si="148"/>
        <v>835Nez Perce61589ID2360035-0160</v>
      </c>
      <c r="I1560" s="5">
        <f t="shared" si="149"/>
        <v>648.48</v>
      </c>
      <c r="K1560" t="s">
        <v>206</v>
      </c>
      <c r="L1560" s="33">
        <v>835</v>
      </c>
      <c r="M1560" t="s">
        <v>20</v>
      </c>
      <c r="N1560" t="s">
        <v>160</v>
      </c>
      <c r="O1560" s="33">
        <v>60</v>
      </c>
      <c r="P1560" s="32">
        <v>778.18</v>
      </c>
      <c r="R1560" t="str">
        <f t="shared" si="150"/>
        <v>835Nez Perce61589ID2360035-0160</v>
      </c>
      <c r="S1560" s="5">
        <f t="shared" si="151"/>
        <v>778.18</v>
      </c>
      <c r="U1560" s="5"/>
    </row>
    <row r="1561" spans="1:21" x14ac:dyDescent="0.25">
      <c r="A1561" t="s">
        <v>206</v>
      </c>
      <c r="B1561" s="33">
        <v>835</v>
      </c>
      <c r="C1561" t="s">
        <v>20</v>
      </c>
      <c r="D1561" t="s">
        <v>64</v>
      </c>
      <c r="E1561" s="33">
        <v>61</v>
      </c>
      <c r="F1561" s="32">
        <v>671.42</v>
      </c>
      <c r="H1561" t="str">
        <f t="shared" si="148"/>
        <v>835Nez Perce61589ID2360035-0161</v>
      </c>
      <c r="I1561" s="5">
        <f t="shared" si="149"/>
        <v>671.42</v>
      </c>
      <c r="K1561" t="s">
        <v>206</v>
      </c>
      <c r="L1561" s="33">
        <v>835</v>
      </c>
      <c r="M1561" t="s">
        <v>20</v>
      </c>
      <c r="N1561" t="s">
        <v>160</v>
      </c>
      <c r="O1561" s="33">
        <v>61</v>
      </c>
      <c r="P1561" s="32">
        <v>805.7</v>
      </c>
      <c r="R1561" t="str">
        <f t="shared" si="150"/>
        <v>835Nez Perce61589ID2360035-0161</v>
      </c>
      <c r="S1561" s="5">
        <f t="shared" si="151"/>
        <v>805.7</v>
      </c>
      <c r="U1561" s="5"/>
    </row>
    <row r="1562" spans="1:21" x14ac:dyDescent="0.25">
      <c r="A1562" t="s">
        <v>206</v>
      </c>
      <c r="B1562" s="33">
        <v>835</v>
      </c>
      <c r="C1562" t="s">
        <v>20</v>
      </c>
      <c r="D1562" t="s">
        <v>64</v>
      </c>
      <c r="E1562" s="33">
        <v>62</v>
      </c>
      <c r="F1562" s="32">
        <v>686.47</v>
      </c>
      <c r="H1562" t="str">
        <f t="shared" si="148"/>
        <v>835Nez Perce61589ID2360035-0162</v>
      </c>
      <c r="I1562" s="5">
        <f t="shared" si="149"/>
        <v>686.47</v>
      </c>
      <c r="K1562" t="s">
        <v>206</v>
      </c>
      <c r="L1562" s="33">
        <v>835</v>
      </c>
      <c r="M1562" t="s">
        <v>20</v>
      </c>
      <c r="N1562" t="s">
        <v>160</v>
      </c>
      <c r="O1562" s="33">
        <v>62</v>
      </c>
      <c r="P1562" s="32">
        <v>823.76</v>
      </c>
      <c r="R1562" t="str">
        <f t="shared" si="150"/>
        <v>835Nez Perce61589ID2360035-0162</v>
      </c>
      <c r="S1562" s="5">
        <f t="shared" si="151"/>
        <v>823.76</v>
      </c>
      <c r="U1562" s="5"/>
    </row>
    <row r="1563" spans="1:21" x14ac:dyDescent="0.25">
      <c r="A1563" t="s">
        <v>206</v>
      </c>
      <c r="B1563" s="33">
        <v>835</v>
      </c>
      <c r="C1563" t="s">
        <v>20</v>
      </c>
      <c r="D1563" t="s">
        <v>64</v>
      </c>
      <c r="E1563" s="33">
        <v>63</v>
      </c>
      <c r="F1563" s="32">
        <v>705.35</v>
      </c>
      <c r="H1563" t="str">
        <f t="shared" si="148"/>
        <v>835Nez Perce61589ID2360035-0163</v>
      </c>
      <c r="I1563" s="5">
        <f t="shared" si="149"/>
        <v>705.35</v>
      </c>
      <c r="K1563" t="s">
        <v>206</v>
      </c>
      <c r="L1563" s="33">
        <v>835</v>
      </c>
      <c r="M1563" t="s">
        <v>20</v>
      </c>
      <c r="N1563" t="s">
        <v>160</v>
      </c>
      <c r="O1563" s="33">
        <v>63</v>
      </c>
      <c r="P1563" s="32">
        <v>846.42</v>
      </c>
      <c r="R1563" t="str">
        <f t="shared" si="150"/>
        <v>835Nez Perce61589ID2360035-0163</v>
      </c>
      <c r="S1563" s="5">
        <f t="shared" si="151"/>
        <v>846.42</v>
      </c>
      <c r="U1563" s="5"/>
    </row>
    <row r="1564" spans="1:21" x14ac:dyDescent="0.25">
      <c r="A1564" t="s">
        <v>206</v>
      </c>
      <c r="B1564" s="33">
        <v>835</v>
      </c>
      <c r="C1564" t="s">
        <v>20</v>
      </c>
      <c r="D1564" t="s">
        <v>64</v>
      </c>
      <c r="E1564" s="33">
        <v>64</v>
      </c>
      <c r="F1564" s="32">
        <v>716.82</v>
      </c>
      <c r="H1564" t="str">
        <f t="shared" si="148"/>
        <v>835Nez Perce61589ID2360035-0164</v>
      </c>
      <c r="I1564" s="5">
        <f t="shared" si="149"/>
        <v>716.82</v>
      </c>
      <c r="K1564" t="s">
        <v>206</v>
      </c>
      <c r="L1564" s="33">
        <v>835</v>
      </c>
      <c r="M1564" t="s">
        <v>20</v>
      </c>
      <c r="N1564" t="s">
        <v>160</v>
      </c>
      <c r="O1564" s="33">
        <v>64</v>
      </c>
      <c r="P1564" s="32">
        <v>860.18</v>
      </c>
      <c r="R1564" t="str">
        <f t="shared" si="150"/>
        <v>835Nez Perce61589ID2360035-0164</v>
      </c>
      <c r="S1564" s="5">
        <f t="shared" si="151"/>
        <v>860.18</v>
      </c>
      <c r="U1564" s="5"/>
    </row>
    <row r="1565" spans="1:21" x14ac:dyDescent="0.25">
      <c r="A1565" t="s">
        <v>206</v>
      </c>
      <c r="B1565" s="33">
        <v>835</v>
      </c>
      <c r="C1565" t="s">
        <v>20</v>
      </c>
      <c r="D1565" t="s">
        <v>64</v>
      </c>
      <c r="E1565" s="33">
        <v>65</v>
      </c>
      <c r="F1565" s="32">
        <v>716.82</v>
      </c>
      <c r="H1565" t="str">
        <f t="shared" ref="H1565:H1574" si="152">B1565&amp;C1565&amp;A1565&amp;E1565</f>
        <v>835Nez Perce61589ID2360035-0165</v>
      </c>
      <c r="I1565" s="5">
        <f t="shared" ref="I1565:I1574" si="153">F1565</f>
        <v>716.82</v>
      </c>
      <c r="K1565" t="s">
        <v>206</v>
      </c>
      <c r="L1565" s="33">
        <v>835</v>
      </c>
      <c r="M1565" t="s">
        <v>20</v>
      </c>
      <c r="N1565" t="s">
        <v>160</v>
      </c>
      <c r="O1565" s="33">
        <v>65</v>
      </c>
      <c r="P1565" s="32">
        <v>860.18</v>
      </c>
      <c r="R1565" t="str">
        <f t="shared" si="150"/>
        <v>835Nez Perce61589ID2360035-0165</v>
      </c>
      <c r="S1565" s="5">
        <f t="shared" si="151"/>
        <v>860.18</v>
      </c>
      <c r="U1565" s="5"/>
    </row>
    <row r="1566" spans="1:21" x14ac:dyDescent="0.25">
      <c r="A1566" t="s">
        <v>7</v>
      </c>
      <c r="B1566" s="33">
        <v>836</v>
      </c>
      <c r="C1566" t="s">
        <v>21</v>
      </c>
      <c r="D1566" t="s">
        <v>64</v>
      </c>
      <c r="E1566" s="33">
        <v>20</v>
      </c>
      <c r="F1566" s="32">
        <v>137.41</v>
      </c>
      <c r="H1566" t="str">
        <f t="shared" si="152"/>
        <v>836Ada26002ID0010018-0120</v>
      </c>
      <c r="I1566" s="5">
        <f t="shared" si="153"/>
        <v>137.41</v>
      </c>
      <c r="K1566" t="s">
        <v>7</v>
      </c>
      <c r="L1566" s="33">
        <v>836</v>
      </c>
      <c r="M1566" t="s">
        <v>21</v>
      </c>
      <c r="N1566" t="s">
        <v>160</v>
      </c>
      <c r="O1566" s="33">
        <v>20</v>
      </c>
      <c r="P1566" s="32">
        <v>137.41</v>
      </c>
      <c r="R1566" t="str">
        <f t="shared" si="150"/>
        <v>836Ada26002ID0010018-0120</v>
      </c>
      <c r="S1566" s="5">
        <f t="shared" si="151"/>
        <v>137.41</v>
      </c>
      <c r="U1566" s="5"/>
    </row>
    <row r="1567" spans="1:21" x14ac:dyDescent="0.25">
      <c r="A1567" t="s">
        <v>7</v>
      </c>
      <c r="B1567" s="33">
        <v>836</v>
      </c>
      <c r="C1567" t="s">
        <v>21</v>
      </c>
      <c r="D1567" t="s">
        <v>64</v>
      </c>
      <c r="E1567" s="33">
        <v>21</v>
      </c>
      <c r="F1567" s="32">
        <v>216.4</v>
      </c>
      <c r="H1567" t="str">
        <f t="shared" si="152"/>
        <v>836Ada26002ID0010018-0121</v>
      </c>
      <c r="I1567" s="5">
        <f t="shared" si="153"/>
        <v>216.4</v>
      </c>
      <c r="K1567" t="s">
        <v>7</v>
      </c>
      <c r="L1567" s="33">
        <v>836</v>
      </c>
      <c r="M1567" t="s">
        <v>21</v>
      </c>
      <c r="N1567" t="s">
        <v>160</v>
      </c>
      <c r="O1567" s="33">
        <v>21</v>
      </c>
      <c r="P1567" s="32">
        <v>238.04</v>
      </c>
      <c r="R1567" t="str">
        <f t="shared" si="150"/>
        <v>836Ada26002ID0010018-0121</v>
      </c>
      <c r="S1567" s="5">
        <f t="shared" si="151"/>
        <v>238.04</v>
      </c>
      <c r="U1567" s="5"/>
    </row>
    <row r="1568" spans="1:21" x14ac:dyDescent="0.25">
      <c r="A1568" t="s">
        <v>7</v>
      </c>
      <c r="B1568" s="33">
        <v>836</v>
      </c>
      <c r="C1568" t="s">
        <v>21</v>
      </c>
      <c r="D1568" t="s">
        <v>64</v>
      </c>
      <c r="E1568" s="33">
        <v>22</v>
      </c>
      <c r="F1568" s="32">
        <v>216.4</v>
      </c>
      <c r="H1568" t="str">
        <f t="shared" si="152"/>
        <v>836Ada26002ID0010018-0122</v>
      </c>
      <c r="I1568" s="5">
        <f t="shared" si="153"/>
        <v>216.4</v>
      </c>
      <c r="K1568" t="s">
        <v>7</v>
      </c>
      <c r="L1568" s="33">
        <v>836</v>
      </c>
      <c r="M1568" t="s">
        <v>21</v>
      </c>
      <c r="N1568" t="s">
        <v>160</v>
      </c>
      <c r="O1568" s="33">
        <v>22</v>
      </c>
      <c r="P1568" s="32">
        <v>238.04</v>
      </c>
      <c r="R1568" t="str">
        <f t="shared" si="150"/>
        <v>836Ada26002ID0010018-0122</v>
      </c>
      <c r="S1568" s="5">
        <f t="shared" si="151"/>
        <v>238.04</v>
      </c>
      <c r="U1568" s="5"/>
    </row>
    <row r="1569" spans="1:21" x14ac:dyDescent="0.25">
      <c r="A1569" t="s">
        <v>7</v>
      </c>
      <c r="B1569" s="33">
        <v>836</v>
      </c>
      <c r="C1569" t="s">
        <v>21</v>
      </c>
      <c r="D1569" t="s">
        <v>64</v>
      </c>
      <c r="E1569" s="33">
        <v>23</v>
      </c>
      <c r="F1569" s="32">
        <v>216.4</v>
      </c>
      <c r="H1569" t="str">
        <f t="shared" si="152"/>
        <v>836Ada26002ID0010018-0123</v>
      </c>
      <c r="I1569" s="5">
        <f t="shared" si="153"/>
        <v>216.4</v>
      </c>
      <c r="K1569" t="s">
        <v>7</v>
      </c>
      <c r="L1569" s="33">
        <v>836</v>
      </c>
      <c r="M1569" t="s">
        <v>21</v>
      </c>
      <c r="N1569" t="s">
        <v>160</v>
      </c>
      <c r="O1569" s="33">
        <v>23</v>
      </c>
      <c r="P1569" s="32">
        <v>238.04</v>
      </c>
      <c r="R1569" t="str">
        <f t="shared" si="150"/>
        <v>836Ada26002ID0010018-0123</v>
      </c>
      <c r="S1569" s="5">
        <f t="shared" si="151"/>
        <v>238.04</v>
      </c>
      <c r="U1569" s="5"/>
    </row>
    <row r="1570" spans="1:21" x14ac:dyDescent="0.25">
      <c r="A1570" t="s">
        <v>7</v>
      </c>
      <c r="B1570" s="33">
        <v>836</v>
      </c>
      <c r="C1570" t="s">
        <v>21</v>
      </c>
      <c r="D1570" t="s">
        <v>64</v>
      </c>
      <c r="E1570" s="33">
        <v>24</v>
      </c>
      <c r="F1570" s="32">
        <v>216.4</v>
      </c>
      <c r="H1570" t="str">
        <f t="shared" si="152"/>
        <v>836Ada26002ID0010018-0124</v>
      </c>
      <c r="I1570" s="5">
        <f t="shared" si="153"/>
        <v>216.4</v>
      </c>
      <c r="K1570" t="s">
        <v>7</v>
      </c>
      <c r="L1570" s="33">
        <v>836</v>
      </c>
      <c r="M1570" t="s">
        <v>21</v>
      </c>
      <c r="N1570" t="s">
        <v>160</v>
      </c>
      <c r="O1570" s="33">
        <v>24</v>
      </c>
      <c r="P1570" s="32">
        <v>238.04</v>
      </c>
      <c r="R1570" t="str">
        <f t="shared" si="150"/>
        <v>836Ada26002ID0010018-0124</v>
      </c>
      <c r="S1570" s="5">
        <f t="shared" si="151"/>
        <v>238.04</v>
      </c>
      <c r="U1570" s="5"/>
    </row>
    <row r="1571" spans="1:21" x14ac:dyDescent="0.25">
      <c r="A1571" t="s">
        <v>7</v>
      </c>
      <c r="B1571" s="33">
        <v>836</v>
      </c>
      <c r="C1571" t="s">
        <v>21</v>
      </c>
      <c r="D1571" t="s">
        <v>64</v>
      </c>
      <c r="E1571" s="33">
        <v>25</v>
      </c>
      <c r="F1571" s="32">
        <v>217.27</v>
      </c>
      <c r="H1571" t="str">
        <f t="shared" si="152"/>
        <v>836Ada26002ID0010018-0125</v>
      </c>
      <c r="I1571" s="5">
        <f t="shared" si="153"/>
        <v>217.27</v>
      </c>
      <c r="K1571" t="s">
        <v>7</v>
      </c>
      <c r="L1571" s="33">
        <v>836</v>
      </c>
      <c r="M1571" t="s">
        <v>21</v>
      </c>
      <c r="N1571" t="s">
        <v>160</v>
      </c>
      <c r="O1571" s="33">
        <v>25</v>
      </c>
      <c r="P1571" s="32">
        <v>239</v>
      </c>
      <c r="R1571" t="str">
        <f t="shared" si="150"/>
        <v>836Ada26002ID0010018-0125</v>
      </c>
      <c r="S1571" s="5">
        <f t="shared" si="151"/>
        <v>239</v>
      </c>
      <c r="U1571" s="5"/>
    </row>
    <row r="1572" spans="1:21" x14ac:dyDescent="0.25">
      <c r="A1572" t="s">
        <v>7</v>
      </c>
      <c r="B1572" s="33">
        <v>836</v>
      </c>
      <c r="C1572" t="s">
        <v>21</v>
      </c>
      <c r="D1572" t="s">
        <v>64</v>
      </c>
      <c r="E1572" s="33">
        <v>26</v>
      </c>
      <c r="F1572" s="32">
        <v>221.59</v>
      </c>
      <c r="H1572" t="str">
        <f t="shared" si="152"/>
        <v>836Ada26002ID0010018-0126</v>
      </c>
      <c r="I1572" s="5">
        <f t="shared" si="153"/>
        <v>221.59</v>
      </c>
      <c r="K1572" t="s">
        <v>7</v>
      </c>
      <c r="L1572" s="33">
        <v>836</v>
      </c>
      <c r="M1572" t="s">
        <v>21</v>
      </c>
      <c r="N1572" t="s">
        <v>160</v>
      </c>
      <c r="O1572" s="33">
        <v>26</v>
      </c>
      <c r="P1572" s="32">
        <v>243.75</v>
      </c>
      <c r="R1572" t="str">
        <f t="shared" si="150"/>
        <v>836Ada26002ID0010018-0126</v>
      </c>
      <c r="S1572" s="5">
        <f t="shared" si="151"/>
        <v>243.75</v>
      </c>
      <c r="U1572" s="5"/>
    </row>
    <row r="1573" spans="1:21" x14ac:dyDescent="0.25">
      <c r="A1573" t="s">
        <v>7</v>
      </c>
      <c r="B1573" s="33">
        <v>836</v>
      </c>
      <c r="C1573" t="s">
        <v>21</v>
      </c>
      <c r="D1573" t="s">
        <v>64</v>
      </c>
      <c r="E1573" s="33">
        <v>27</v>
      </c>
      <c r="F1573" s="32">
        <v>226.79</v>
      </c>
      <c r="H1573" t="str">
        <f t="shared" si="152"/>
        <v>836Ada26002ID0010018-0127</v>
      </c>
      <c r="I1573" s="5">
        <f t="shared" si="153"/>
        <v>226.79</v>
      </c>
      <c r="K1573" t="s">
        <v>7</v>
      </c>
      <c r="L1573" s="33">
        <v>836</v>
      </c>
      <c r="M1573" t="s">
        <v>21</v>
      </c>
      <c r="N1573" t="s">
        <v>160</v>
      </c>
      <c r="O1573" s="33">
        <v>27</v>
      </c>
      <c r="P1573" s="32">
        <v>249.47</v>
      </c>
      <c r="R1573" t="str">
        <f t="shared" si="150"/>
        <v>836Ada26002ID0010018-0127</v>
      </c>
      <c r="S1573" s="5">
        <f t="shared" si="151"/>
        <v>249.47</v>
      </c>
      <c r="U1573" s="5"/>
    </row>
    <row r="1574" spans="1:21" x14ac:dyDescent="0.25">
      <c r="A1574" t="s">
        <v>7</v>
      </c>
      <c r="B1574" s="33">
        <v>836</v>
      </c>
      <c r="C1574" t="s">
        <v>21</v>
      </c>
      <c r="D1574" t="s">
        <v>64</v>
      </c>
      <c r="E1574" s="33">
        <v>28</v>
      </c>
      <c r="F1574" s="32">
        <v>235.23</v>
      </c>
      <c r="H1574" t="str">
        <f t="shared" si="152"/>
        <v>836Ada26002ID0010018-0128</v>
      </c>
      <c r="I1574" s="5">
        <f t="shared" si="153"/>
        <v>235.23</v>
      </c>
      <c r="K1574" t="s">
        <v>7</v>
      </c>
      <c r="L1574" s="33">
        <v>836</v>
      </c>
      <c r="M1574" t="s">
        <v>21</v>
      </c>
      <c r="N1574" t="s">
        <v>160</v>
      </c>
      <c r="O1574" s="33">
        <v>28</v>
      </c>
      <c r="P1574" s="32">
        <v>258.75</v>
      </c>
      <c r="R1574" t="str">
        <f t="shared" si="150"/>
        <v>836Ada26002ID0010018-0128</v>
      </c>
      <c r="S1574" s="5">
        <f t="shared" si="151"/>
        <v>258.75</v>
      </c>
      <c r="U1574" s="5"/>
    </row>
    <row r="1575" spans="1:21" x14ac:dyDescent="0.25">
      <c r="A1575" t="s">
        <v>7</v>
      </c>
      <c r="B1575" s="33">
        <v>836</v>
      </c>
      <c r="C1575" t="s">
        <v>21</v>
      </c>
      <c r="D1575" t="s">
        <v>64</v>
      </c>
      <c r="E1575" s="33">
        <v>29</v>
      </c>
      <c r="F1575" s="32">
        <v>242.15</v>
      </c>
      <c r="H1575" t="str">
        <f t="shared" ref="H1575:H1611" si="154">B1575&amp;C1575&amp;A1575&amp;E1575</f>
        <v>836Ada26002ID0010018-0129</v>
      </c>
      <c r="I1575" s="5">
        <f t="shared" ref="I1575:I1611" si="155">F1575</f>
        <v>242.15</v>
      </c>
      <c r="K1575" t="s">
        <v>7</v>
      </c>
      <c r="L1575" s="33">
        <v>836</v>
      </c>
      <c r="M1575" t="s">
        <v>21</v>
      </c>
      <c r="N1575" t="s">
        <v>160</v>
      </c>
      <c r="O1575" s="33">
        <v>29</v>
      </c>
      <c r="P1575" s="32">
        <v>266.37</v>
      </c>
      <c r="R1575" t="str">
        <f t="shared" si="150"/>
        <v>836Ada26002ID0010018-0129</v>
      </c>
      <c r="S1575" s="5">
        <f t="shared" si="151"/>
        <v>266.37</v>
      </c>
      <c r="U1575" s="5"/>
    </row>
    <row r="1576" spans="1:21" x14ac:dyDescent="0.25">
      <c r="A1576" t="s">
        <v>7</v>
      </c>
      <c r="B1576" s="33">
        <v>836</v>
      </c>
      <c r="C1576" t="s">
        <v>21</v>
      </c>
      <c r="D1576" t="s">
        <v>64</v>
      </c>
      <c r="E1576" s="33">
        <v>30</v>
      </c>
      <c r="F1576" s="32">
        <v>245.61</v>
      </c>
      <c r="H1576" t="str">
        <f t="shared" si="154"/>
        <v>836Ada26002ID0010018-0130</v>
      </c>
      <c r="I1576" s="5">
        <f t="shared" si="155"/>
        <v>245.61</v>
      </c>
      <c r="K1576" t="s">
        <v>7</v>
      </c>
      <c r="L1576" s="33">
        <v>836</v>
      </c>
      <c r="M1576" t="s">
        <v>21</v>
      </c>
      <c r="N1576" t="s">
        <v>160</v>
      </c>
      <c r="O1576" s="33">
        <v>30</v>
      </c>
      <c r="P1576" s="32">
        <v>270.17</v>
      </c>
      <c r="R1576" t="str">
        <f t="shared" si="150"/>
        <v>836Ada26002ID0010018-0130</v>
      </c>
      <c r="S1576" s="5">
        <f t="shared" si="151"/>
        <v>270.17</v>
      </c>
      <c r="U1576" s="5"/>
    </row>
    <row r="1577" spans="1:21" x14ac:dyDescent="0.25">
      <c r="A1577" t="s">
        <v>7</v>
      </c>
      <c r="B1577" s="33">
        <v>836</v>
      </c>
      <c r="C1577" t="s">
        <v>21</v>
      </c>
      <c r="D1577" t="s">
        <v>64</v>
      </c>
      <c r="E1577" s="33">
        <v>31</v>
      </c>
      <c r="F1577" s="32">
        <v>250.81</v>
      </c>
      <c r="H1577" t="str">
        <f t="shared" si="154"/>
        <v>836Ada26002ID0010018-0131</v>
      </c>
      <c r="I1577" s="5">
        <f t="shared" si="155"/>
        <v>250.81</v>
      </c>
      <c r="K1577" t="s">
        <v>7</v>
      </c>
      <c r="L1577" s="33">
        <v>836</v>
      </c>
      <c r="M1577" t="s">
        <v>21</v>
      </c>
      <c r="N1577" t="s">
        <v>160</v>
      </c>
      <c r="O1577" s="33">
        <v>31</v>
      </c>
      <c r="P1577" s="32">
        <v>275.89</v>
      </c>
      <c r="R1577" t="str">
        <f t="shared" si="150"/>
        <v>836Ada26002ID0010018-0131</v>
      </c>
      <c r="S1577" s="5">
        <f t="shared" si="151"/>
        <v>275.89</v>
      </c>
      <c r="U1577" s="5"/>
    </row>
    <row r="1578" spans="1:21" x14ac:dyDescent="0.25">
      <c r="A1578" t="s">
        <v>7</v>
      </c>
      <c r="B1578" s="33">
        <v>836</v>
      </c>
      <c r="C1578" t="s">
        <v>21</v>
      </c>
      <c r="D1578" t="s">
        <v>64</v>
      </c>
      <c r="E1578" s="33">
        <v>32</v>
      </c>
      <c r="F1578" s="32">
        <v>256</v>
      </c>
      <c r="H1578" t="str">
        <f t="shared" si="154"/>
        <v>836Ada26002ID0010018-0132</v>
      </c>
      <c r="I1578" s="5">
        <f t="shared" si="155"/>
        <v>256</v>
      </c>
      <c r="K1578" t="s">
        <v>7</v>
      </c>
      <c r="L1578" s="33">
        <v>836</v>
      </c>
      <c r="M1578" t="s">
        <v>21</v>
      </c>
      <c r="N1578" t="s">
        <v>160</v>
      </c>
      <c r="O1578" s="33">
        <v>32</v>
      </c>
      <c r="P1578" s="32">
        <v>281.60000000000002</v>
      </c>
      <c r="R1578" t="str">
        <f t="shared" si="150"/>
        <v>836Ada26002ID0010018-0132</v>
      </c>
      <c r="S1578" s="5">
        <f t="shared" si="151"/>
        <v>281.60000000000002</v>
      </c>
      <c r="U1578" s="5"/>
    </row>
    <row r="1579" spans="1:21" x14ac:dyDescent="0.25">
      <c r="A1579" t="s">
        <v>7</v>
      </c>
      <c r="B1579" s="33">
        <v>836</v>
      </c>
      <c r="C1579" t="s">
        <v>21</v>
      </c>
      <c r="D1579" t="s">
        <v>64</v>
      </c>
      <c r="E1579" s="33">
        <v>33</v>
      </c>
      <c r="F1579" s="32">
        <v>259.25</v>
      </c>
      <c r="H1579" t="str">
        <f t="shared" si="154"/>
        <v>836Ada26002ID0010018-0133</v>
      </c>
      <c r="I1579" s="5">
        <f t="shared" si="155"/>
        <v>259.25</v>
      </c>
      <c r="K1579" t="s">
        <v>7</v>
      </c>
      <c r="L1579" s="33">
        <v>836</v>
      </c>
      <c r="M1579" t="s">
        <v>21</v>
      </c>
      <c r="N1579" t="s">
        <v>160</v>
      </c>
      <c r="O1579" s="33">
        <v>33</v>
      </c>
      <c r="P1579" s="32">
        <v>285.18</v>
      </c>
      <c r="R1579" t="str">
        <f t="shared" si="150"/>
        <v>836Ada26002ID0010018-0133</v>
      </c>
      <c r="S1579" s="5">
        <f t="shared" si="151"/>
        <v>285.18</v>
      </c>
      <c r="U1579" s="5"/>
    </row>
    <row r="1580" spans="1:21" x14ac:dyDescent="0.25">
      <c r="A1580" t="s">
        <v>7</v>
      </c>
      <c r="B1580" s="33">
        <v>836</v>
      </c>
      <c r="C1580" t="s">
        <v>21</v>
      </c>
      <c r="D1580" t="s">
        <v>64</v>
      </c>
      <c r="E1580" s="33">
        <v>34</v>
      </c>
      <c r="F1580" s="32">
        <v>262.70999999999998</v>
      </c>
      <c r="H1580" t="str">
        <f t="shared" si="154"/>
        <v>836Ada26002ID0010018-0134</v>
      </c>
      <c r="I1580" s="5">
        <f t="shared" si="155"/>
        <v>262.70999999999998</v>
      </c>
      <c r="K1580" t="s">
        <v>7</v>
      </c>
      <c r="L1580" s="33">
        <v>836</v>
      </c>
      <c r="M1580" t="s">
        <v>21</v>
      </c>
      <c r="N1580" t="s">
        <v>160</v>
      </c>
      <c r="O1580" s="33">
        <v>34</v>
      </c>
      <c r="P1580" s="32">
        <v>288.98</v>
      </c>
      <c r="R1580" t="str">
        <f t="shared" si="150"/>
        <v>836Ada26002ID0010018-0134</v>
      </c>
      <c r="S1580" s="5">
        <f t="shared" si="151"/>
        <v>288.98</v>
      </c>
      <c r="U1580" s="5"/>
    </row>
    <row r="1581" spans="1:21" x14ac:dyDescent="0.25">
      <c r="A1581" t="s">
        <v>7</v>
      </c>
      <c r="B1581" s="33">
        <v>836</v>
      </c>
      <c r="C1581" t="s">
        <v>21</v>
      </c>
      <c r="D1581" t="s">
        <v>64</v>
      </c>
      <c r="E1581" s="33">
        <v>35</v>
      </c>
      <c r="F1581" s="32">
        <v>264.44</v>
      </c>
      <c r="H1581" t="str">
        <f t="shared" si="154"/>
        <v>836Ada26002ID0010018-0135</v>
      </c>
      <c r="I1581" s="5">
        <f t="shared" si="155"/>
        <v>264.44</v>
      </c>
      <c r="K1581" t="s">
        <v>7</v>
      </c>
      <c r="L1581" s="33">
        <v>836</v>
      </c>
      <c r="M1581" t="s">
        <v>21</v>
      </c>
      <c r="N1581" t="s">
        <v>160</v>
      </c>
      <c r="O1581" s="33">
        <v>35</v>
      </c>
      <c r="P1581" s="32">
        <v>290.88</v>
      </c>
      <c r="R1581" t="str">
        <f t="shared" si="150"/>
        <v>836Ada26002ID0010018-0135</v>
      </c>
      <c r="S1581" s="5">
        <f t="shared" si="151"/>
        <v>290.88</v>
      </c>
      <c r="U1581" s="5"/>
    </row>
    <row r="1582" spans="1:21" x14ac:dyDescent="0.25">
      <c r="A1582" t="s">
        <v>7</v>
      </c>
      <c r="B1582" s="33">
        <v>836</v>
      </c>
      <c r="C1582" t="s">
        <v>21</v>
      </c>
      <c r="D1582" t="s">
        <v>64</v>
      </c>
      <c r="E1582" s="33">
        <v>36</v>
      </c>
      <c r="F1582" s="32">
        <v>266.17</v>
      </c>
      <c r="H1582" t="str">
        <f t="shared" si="154"/>
        <v>836Ada26002ID0010018-0136</v>
      </c>
      <c r="I1582" s="5">
        <f t="shared" si="155"/>
        <v>266.17</v>
      </c>
      <c r="K1582" t="s">
        <v>7</v>
      </c>
      <c r="L1582" s="33">
        <v>836</v>
      </c>
      <c r="M1582" t="s">
        <v>21</v>
      </c>
      <c r="N1582" t="s">
        <v>160</v>
      </c>
      <c r="O1582" s="33">
        <v>36</v>
      </c>
      <c r="P1582" s="32">
        <v>292.79000000000002</v>
      </c>
      <c r="R1582" t="str">
        <f t="shared" si="150"/>
        <v>836Ada26002ID0010018-0136</v>
      </c>
      <c r="S1582" s="5">
        <f t="shared" si="151"/>
        <v>292.79000000000002</v>
      </c>
      <c r="U1582" s="5"/>
    </row>
    <row r="1583" spans="1:21" x14ac:dyDescent="0.25">
      <c r="A1583" t="s">
        <v>7</v>
      </c>
      <c r="B1583" s="33">
        <v>836</v>
      </c>
      <c r="C1583" t="s">
        <v>21</v>
      </c>
      <c r="D1583" t="s">
        <v>64</v>
      </c>
      <c r="E1583" s="33">
        <v>37</v>
      </c>
      <c r="F1583" s="32">
        <v>267.89999999999998</v>
      </c>
      <c r="H1583" t="str">
        <f t="shared" si="154"/>
        <v>836Ada26002ID0010018-0137</v>
      </c>
      <c r="I1583" s="5">
        <f t="shared" si="155"/>
        <v>267.89999999999998</v>
      </c>
      <c r="K1583" t="s">
        <v>7</v>
      </c>
      <c r="L1583" s="33">
        <v>836</v>
      </c>
      <c r="M1583" t="s">
        <v>21</v>
      </c>
      <c r="N1583" t="s">
        <v>160</v>
      </c>
      <c r="O1583" s="33">
        <v>37</v>
      </c>
      <c r="P1583" s="32">
        <v>294.69</v>
      </c>
      <c r="R1583" t="str">
        <f t="shared" si="150"/>
        <v>836Ada26002ID0010018-0137</v>
      </c>
      <c r="S1583" s="5">
        <f t="shared" si="151"/>
        <v>294.69</v>
      </c>
      <c r="U1583" s="5"/>
    </row>
    <row r="1584" spans="1:21" x14ac:dyDescent="0.25">
      <c r="A1584" t="s">
        <v>7</v>
      </c>
      <c r="B1584" s="33">
        <v>836</v>
      </c>
      <c r="C1584" t="s">
        <v>21</v>
      </c>
      <c r="D1584" t="s">
        <v>64</v>
      </c>
      <c r="E1584" s="33">
        <v>38</v>
      </c>
      <c r="F1584" s="32">
        <v>269.63</v>
      </c>
      <c r="H1584" t="str">
        <f t="shared" si="154"/>
        <v>836Ada26002ID0010018-0138</v>
      </c>
      <c r="I1584" s="5">
        <f t="shared" si="155"/>
        <v>269.63</v>
      </c>
      <c r="K1584" t="s">
        <v>7</v>
      </c>
      <c r="L1584" s="33">
        <v>836</v>
      </c>
      <c r="M1584" t="s">
        <v>21</v>
      </c>
      <c r="N1584" t="s">
        <v>160</v>
      </c>
      <c r="O1584" s="33">
        <v>38</v>
      </c>
      <c r="P1584" s="32">
        <v>296.58999999999997</v>
      </c>
      <c r="R1584" t="str">
        <f t="shared" si="150"/>
        <v>836Ada26002ID0010018-0138</v>
      </c>
      <c r="S1584" s="5">
        <f t="shared" si="151"/>
        <v>296.58999999999997</v>
      </c>
      <c r="U1584" s="5"/>
    </row>
    <row r="1585" spans="1:21" x14ac:dyDescent="0.25">
      <c r="A1585" t="s">
        <v>7</v>
      </c>
      <c r="B1585" s="33">
        <v>836</v>
      </c>
      <c r="C1585" t="s">
        <v>21</v>
      </c>
      <c r="D1585" t="s">
        <v>64</v>
      </c>
      <c r="E1585" s="33">
        <v>39</v>
      </c>
      <c r="F1585" s="32">
        <v>273.10000000000002</v>
      </c>
      <c r="H1585" t="str">
        <f t="shared" si="154"/>
        <v>836Ada26002ID0010018-0139</v>
      </c>
      <c r="I1585" s="5">
        <f t="shared" si="155"/>
        <v>273.10000000000002</v>
      </c>
      <c r="K1585" t="s">
        <v>7</v>
      </c>
      <c r="L1585" s="33">
        <v>836</v>
      </c>
      <c r="M1585" t="s">
        <v>21</v>
      </c>
      <c r="N1585" t="s">
        <v>160</v>
      </c>
      <c r="O1585" s="33">
        <v>39</v>
      </c>
      <c r="P1585" s="32">
        <v>300.41000000000003</v>
      </c>
      <c r="R1585" t="str">
        <f t="shared" si="150"/>
        <v>836Ada26002ID0010018-0139</v>
      </c>
      <c r="S1585" s="5">
        <f t="shared" si="151"/>
        <v>300.41000000000003</v>
      </c>
      <c r="U1585" s="5"/>
    </row>
    <row r="1586" spans="1:21" x14ac:dyDescent="0.25">
      <c r="A1586" t="s">
        <v>7</v>
      </c>
      <c r="B1586" s="33">
        <v>836</v>
      </c>
      <c r="C1586" t="s">
        <v>21</v>
      </c>
      <c r="D1586" t="s">
        <v>64</v>
      </c>
      <c r="E1586" s="33">
        <v>40</v>
      </c>
      <c r="F1586" s="32">
        <v>276.56</v>
      </c>
      <c r="H1586" t="str">
        <f t="shared" si="154"/>
        <v>836Ada26002ID0010018-0140</v>
      </c>
      <c r="I1586" s="5">
        <f t="shared" si="155"/>
        <v>276.56</v>
      </c>
      <c r="K1586" t="s">
        <v>7</v>
      </c>
      <c r="L1586" s="33">
        <v>836</v>
      </c>
      <c r="M1586" t="s">
        <v>21</v>
      </c>
      <c r="N1586" t="s">
        <v>160</v>
      </c>
      <c r="O1586" s="33">
        <v>40</v>
      </c>
      <c r="P1586" s="32">
        <v>304.22000000000003</v>
      </c>
      <c r="R1586" t="str">
        <f t="shared" si="150"/>
        <v>836Ada26002ID0010018-0140</v>
      </c>
      <c r="S1586" s="5">
        <f t="shared" si="151"/>
        <v>304.22000000000003</v>
      </c>
      <c r="U1586" s="5"/>
    </row>
    <row r="1587" spans="1:21" x14ac:dyDescent="0.25">
      <c r="A1587" t="s">
        <v>7</v>
      </c>
      <c r="B1587" s="33">
        <v>836</v>
      </c>
      <c r="C1587" t="s">
        <v>21</v>
      </c>
      <c r="D1587" t="s">
        <v>64</v>
      </c>
      <c r="E1587" s="33">
        <v>41</v>
      </c>
      <c r="F1587" s="32">
        <v>281.75</v>
      </c>
      <c r="H1587" t="str">
        <f t="shared" si="154"/>
        <v>836Ada26002ID0010018-0141</v>
      </c>
      <c r="I1587" s="5">
        <f t="shared" si="155"/>
        <v>281.75</v>
      </c>
      <c r="K1587" t="s">
        <v>7</v>
      </c>
      <c r="L1587" s="33">
        <v>836</v>
      </c>
      <c r="M1587" t="s">
        <v>21</v>
      </c>
      <c r="N1587" t="s">
        <v>160</v>
      </c>
      <c r="O1587" s="33">
        <v>41</v>
      </c>
      <c r="P1587" s="32">
        <v>309.93</v>
      </c>
      <c r="R1587" t="str">
        <f t="shared" si="150"/>
        <v>836Ada26002ID0010018-0141</v>
      </c>
      <c r="S1587" s="5">
        <f t="shared" si="151"/>
        <v>309.93</v>
      </c>
      <c r="U1587" s="5"/>
    </row>
    <row r="1588" spans="1:21" x14ac:dyDescent="0.25">
      <c r="A1588" t="s">
        <v>7</v>
      </c>
      <c r="B1588" s="33">
        <v>836</v>
      </c>
      <c r="C1588" t="s">
        <v>21</v>
      </c>
      <c r="D1588" t="s">
        <v>64</v>
      </c>
      <c r="E1588" s="33">
        <v>42</v>
      </c>
      <c r="F1588" s="32">
        <v>286.73</v>
      </c>
      <c r="H1588" t="str">
        <f t="shared" si="154"/>
        <v>836Ada26002ID0010018-0142</v>
      </c>
      <c r="I1588" s="5">
        <f t="shared" si="155"/>
        <v>286.73</v>
      </c>
      <c r="K1588" t="s">
        <v>7</v>
      </c>
      <c r="L1588" s="33">
        <v>836</v>
      </c>
      <c r="M1588" t="s">
        <v>21</v>
      </c>
      <c r="N1588" t="s">
        <v>160</v>
      </c>
      <c r="O1588" s="33">
        <v>42</v>
      </c>
      <c r="P1588" s="32">
        <v>315.39999999999998</v>
      </c>
      <c r="R1588" t="str">
        <f t="shared" si="150"/>
        <v>836Ada26002ID0010018-0142</v>
      </c>
      <c r="S1588" s="5">
        <f t="shared" si="151"/>
        <v>315.39999999999998</v>
      </c>
      <c r="U1588" s="5"/>
    </row>
    <row r="1589" spans="1:21" x14ac:dyDescent="0.25">
      <c r="A1589" t="s">
        <v>7</v>
      </c>
      <c r="B1589" s="33">
        <v>836</v>
      </c>
      <c r="C1589" t="s">
        <v>21</v>
      </c>
      <c r="D1589" t="s">
        <v>64</v>
      </c>
      <c r="E1589" s="33">
        <v>43</v>
      </c>
      <c r="F1589" s="32">
        <v>293.64999999999998</v>
      </c>
      <c r="H1589" t="str">
        <f t="shared" si="154"/>
        <v>836Ada26002ID0010018-0143</v>
      </c>
      <c r="I1589" s="5">
        <f t="shared" si="155"/>
        <v>293.64999999999998</v>
      </c>
      <c r="K1589" t="s">
        <v>7</v>
      </c>
      <c r="L1589" s="33">
        <v>836</v>
      </c>
      <c r="M1589" t="s">
        <v>21</v>
      </c>
      <c r="N1589" t="s">
        <v>160</v>
      </c>
      <c r="O1589" s="33">
        <v>43</v>
      </c>
      <c r="P1589" s="32">
        <v>323.02</v>
      </c>
      <c r="R1589" t="str">
        <f t="shared" si="150"/>
        <v>836Ada26002ID0010018-0143</v>
      </c>
      <c r="S1589" s="5">
        <f t="shared" si="151"/>
        <v>323.02</v>
      </c>
      <c r="U1589" s="5"/>
    </row>
    <row r="1590" spans="1:21" x14ac:dyDescent="0.25">
      <c r="A1590" t="s">
        <v>7</v>
      </c>
      <c r="B1590" s="33">
        <v>836</v>
      </c>
      <c r="C1590" t="s">
        <v>21</v>
      </c>
      <c r="D1590" t="s">
        <v>64</v>
      </c>
      <c r="E1590" s="33">
        <v>44</v>
      </c>
      <c r="F1590" s="32">
        <v>302.31</v>
      </c>
      <c r="H1590" t="str">
        <f t="shared" si="154"/>
        <v>836Ada26002ID0010018-0144</v>
      </c>
      <c r="I1590" s="5">
        <f t="shared" si="155"/>
        <v>302.31</v>
      </c>
      <c r="K1590" t="s">
        <v>7</v>
      </c>
      <c r="L1590" s="33">
        <v>836</v>
      </c>
      <c r="M1590" t="s">
        <v>21</v>
      </c>
      <c r="N1590" t="s">
        <v>160</v>
      </c>
      <c r="O1590" s="33">
        <v>44</v>
      </c>
      <c r="P1590" s="32">
        <v>332.54</v>
      </c>
      <c r="R1590" t="str">
        <f t="shared" si="150"/>
        <v>836Ada26002ID0010018-0144</v>
      </c>
      <c r="S1590" s="5">
        <f t="shared" si="151"/>
        <v>332.54</v>
      </c>
      <c r="U1590" s="5"/>
    </row>
    <row r="1591" spans="1:21" x14ac:dyDescent="0.25">
      <c r="A1591" t="s">
        <v>7</v>
      </c>
      <c r="B1591" s="33">
        <v>836</v>
      </c>
      <c r="C1591" t="s">
        <v>21</v>
      </c>
      <c r="D1591" t="s">
        <v>64</v>
      </c>
      <c r="E1591" s="33">
        <v>45</v>
      </c>
      <c r="F1591" s="32">
        <v>312.48</v>
      </c>
      <c r="H1591" t="str">
        <f t="shared" si="154"/>
        <v>836Ada26002ID0010018-0145</v>
      </c>
      <c r="I1591" s="5">
        <f t="shared" si="155"/>
        <v>312.48</v>
      </c>
      <c r="K1591" t="s">
        <v>7</v>
      </c>
      <c r="L1591" s="33">
        <v>836</v>
      </c>
      <c r="M1591" t="s">
        <v>21</v>
      </c>
      <c r="N1591" t="s">
        <v>160</v>
      </c>
      <c r="O1591" s="33">
        <v>45</v>
      </c>
      <c r="P1591" s="32">
        <v>343.73</v>
      </c>
      <c r="R1591" t="str">
        <f t="shared" si="150"/>
        <v>836Ada26002ID0010018-0145</v>
      </c>
      <c r="S1591" s="5">
        <f t="shared" si="151"/>
        <v>343.73</v>
      </c>
      <c r="U1591" s="5"/>
    </row>
    <row r="1592" spans="1:21" x14ac:dyDescent="0.25">
      <c r="A1592" t="s">
        <v>7</v>
      </c>
      <c r="B1592" s="33">
        <v>836</v>
      </c>
      <c r="C1592" t="s">
        <v>21</v>
      </c>
      <c r="D1592" t="s">
        <v>64</v>
      </c>
      <c r="E1592" s="33">
        <v>46</v>
      </c>
      <c r="F1592" s="32">
        <v>324.60000000000002</v>
      </c>
      <c r="H1592" t="str">
        <f t="shared" si="154"/>
        <v>836Ada26002ID0010018-0146</v>
      </c>
      <c r="I1592" s="5">
        <f t="shared" si="155"/>
        <v>324.60000000000002</v>
      </c>
      <c r="K1592" t="s">
        <v>7</v>
      </c>
      <c r="L1592" s="33">
        <v>836</v>
      </c>
      <c r="M1592" t="s">
        <v>21</v>
      </c>
      <c r="N1592" t="s">
        <v>160</v>
      </c>
      <c r="O1592" s="33">
        <v>46</v>
      </c>
      <c r="P1592" s="32">
        <v>357.06</v>
      </c>
      <c r="R1592" t="str">
        <f t="shared" si="150"/>
        <v>836Ada26002ID0010018-0146</v>
      </c>
      <c r="S1592" s="5">
        <f t="shared" si="151"/>
        <v>357.06</v>
      </c>
      <c r="U1592" s="5"/>
    </row>
    <row r="1593" spans="1:21" x14ac:dyDescent="0.25">
      <c r="A1593" t="s">
        <v>7</v>
      </c>
      <c r="B1593" s="33">
        <v>836</v>
      </c>
      <c r="C1593" t="s">
        <v>21</v>
      </c>
      <c r="D1593" t="s">
        <v>64</v>
      </c>
      <c r="E1593" s="33">
        <v>47</v>
      </c>
      <c r="F1593" s="32">
        <v>338.23</v>
      </c>
      <c r="H1593" t="str">
        <f t="shared" si="154"/>
        <v>836Ada26002ID0010018-0147</v>
      </c>
      <c r="I1593" s="5">
        <f t="shared" si="155"/>
        <v>338.23</v>
      </c>
      <c r="K1593" t="s">
        <v>7</v>
      </c>
      <c r="L1593" s="33">
        <v>836</v>
      </c>
      <c r="M1593" t="s">
        <v>21</v>
      </c>
      <c r="N1593" t="s">
        <v>160</v>
      </c>
      <c r="O1593" s="33">
        <v>47</v>
      </c>
      <c r="P1593" s="32">
        <v>372.05</v>
      </c>
      <c r="R1593" t="str">
        <f t="shared" si="150"/>
        <v>836Ada26002ID0010018-0147</v>
      </c>
      <c r="S1593" s="5">
        <f t="shared" si="151"/>
        <v>372.05</v>
      </c>
      <c r="U1593" s="5"/>
    </row>
    <row r="1594" spans="1:21" x14ac:dyDescent="0.25">
      <c r="A1594" t="s">
        <v>7</v>
      </c>
      <c r="B1594" s="33">
        <v>836</v>
      </c>
      <c r="C1594" t="s">
        <v>21</v>
      </c>
      <c r="D1594" t="s">
        <v>64</v>
      </c>
      <c r="E1594" s="33">
        <v>48</v>
      </c>
      <c r="F1594" s="32">
        <v>353.81</v>
      </c>
      <c r="H1594" t="str">
        <f t="shared" si="154"/>
        <v>836Ada26002ID0010018-0148</v>
      </c>
      <c r="I1594" s="5">
        <f t="shared" si="155"/>
        <v>353.81</v>
      </c>
      <c r="K1594" t="s">
        <v>7</v>
      </c>
      <c r="L1594" s="33">
        <v>836</v>
      </c>
      <c r="M1594" t="s">
        <v>21</v>
      </c>
      <c r="N1594" t="s">
        <v>160</v>
      </c>
      <c r="O1594" s="33">
        <v>48</v>
      </c>
      <c r="P1594" s="32">
        <v>389.19</v>
      </c>
      <c r="R1594" t="str">
        <f t="shared" si="150"/>
        <v>836Ada26002ID0010018-0148</v>
      </c>
      <c r="S1594" s="5">
        <f t="shared" si="151"/>
        <v>389.19</v>
      </c>
      <c r="U1594" s="5"/>
    </row>
    <row r="1595" spans="1:21" x14ac:dyDescent="0.25">
      <c r="A1595" t="s">
        <v>7</v>
      </c>
      <c r="B1595" s="33">
        <v>836</v>
      </c>
      <c r="C1595" t="s">
        <v>21</v>
      </c>
      <c r="D1595" t="s">
        <v>64</v>
      </c>
      <c r="E1595" s="33">
        <v>49</v>
      </c>
      <c r="F1595" s="32">
        <v>369.18</v>
      </c>
      <c r="H1595" t="str">
        <f t="shared" si="154"/>
        <v>836Ada26002ID0010018-0149</v>
      </c>
      <c r="I1595" s="5">
        <f t="shared" si="155"/>
        <v>369.18</v>
      </c>
      <c r="K1595" t="s">
        <v>7</v>
      </c>
      <c r="L1595" s="33">
        <v>836</v>
      </c>
      <c r="M1595" t="s">
        <v>21</v>
      </c>
      <c r="N1595" t="s">
        <v>160</v>
      </c>
      <c r="O1595" s="33">
        <v>49</v>
      </c>
      <c r="P1595" s="32">
        <v>406.1</v>
      </c>
      <c r="R1595" t="str">
        <f t="shared" si="150"/>
        <v>836Ada26002ID0010018-0149</v>
      </c>
      <c r="S1595" s="5">
        <f t="shared" si="151"/>
        <v>406.1</v>
      </c>
      <c r="U1595" s="5"/>
    </row>
    <row r="1596" spans="1:21" x14ac:dyDescent="0.25">
      <c r="A1596" t="s">
        <v>7</v>
      </c>
      <c r="B1596" s="33">
        <v>836</v>
      </c>
      <c r="C1596" t="s">
        <v>21</v>
      </c>
      <c r="D1596" t="s">
        <v>64</v>
      </c>
      <c r="E1596" s="33">
        <v>50</v>
      </c>
      <c r="F1596" s="32">
        <v>386.49</v>
      </c>
      <c r="H1596" t="str">
        <f t="shared" si="154"/>
        <v>836Ada26002ID0010018-0150</v>
      </c>
      <c r="I1596" s="5">
        <f t="shared" si="155"/>
        <v>386.49</v>
      </c>
      <c r="K1596" t="s">
        <v>7</v>
      </c>
      <c r="L1596" s="33">
        <v>836</v>
      </c>
      <c r="M1596" t="s">
        <v>21</v>
      </c>
      <c r="N1596" t="s">
        <v>160</v>
      </c>
      <c r="O1596" s="33">
        <v>50</v>
      </c>
      <c r="P1596" s="32">
        <v>425.14</v>
      </c>
      <c r="R1596" t="str">
        <f t="shared" si="150"/>
        <v>836Ada26002ID0010018-0150</v>
      </c>
      <c r="S1596" s="5">
        <f t="shared" si="151"/>
        <v>425.14</v>
      </c>
      <c r="U1596" s="5"/>
    </row>
    <row r="1597" spans="1:21" x14ac:dyDescent="0.25">
      <c r="A1597" t="s">
        <v>7</v>
      </c>
      <c r="B1597" s="33">
        <v>836</v>
      </c>
      <c r="C1597" t="s">
        <v>21</v>
      </c>
      <c r="D1597" t="s">
        <v>64</v>
      </c>
      <c r="E1597" s="33">
        <v>51</v>
      </c>
      <c r="F1597" s="32">
        <v>403.59</v>
      </c>
      <c r="H1597" t="str">
        <f t="shared" si="154"/>
        <v>836Ada26002ID0010018-0151</v>
      </c>
      <c r="I1597" s="5">
        <f t="shared" si="155"/>
        <v>403.59</v>
      </c>
      <c r="K1597" t="s">
        <v>7</v>
      </c>
      <c r="L1597" s="33">
        <v>836</v>
      </c>
      <c r="M1597" t="s">
        <v>21</v>
      </c>
      <c r="N1597" t="s">
        <v>160</v>
      </c>
      <c r="O1597" s="33">
        <v>51</v>
      </c>
      <c r="P1597" s="32">
        <v>443.95</v>
      </c>
      <c r="R1597" t="str">
        <f t="shared" si="150"/>
        <v>836Ada26002ID0010018-0151</v>
      </c>
      <c r="S1597" s="5">
        <f t="shared" si="151"/>
        <v>443.95</v>
      </c>
      <c r="U1597" s="5"/>
    </row>
    <row r="1598" spans="1:21" x14ac:dyDescent="0.25">
      <c r="A1598" t="s">
        <v>7</v>
      </c>
      <c r="B1598" s="33">
        <v>836</v>
      </c>
      <c r="C1598" t="s">
        <v>21</v>
      </c>
      <c r="D1598" t="s">
        <v>64</v>
      </c>
      <c r="E1598" s="33">
        <v>52</v>
      </c>
      <c r="F1598" s="32">
        <v>422.41</v>
      </c>
      <c r="H1598" t="str">
        <f t="shared" si="154"/>
        <v>836Ada26002ID0010018-0152</v>
      </c>
      <c r="I1598" s="5">
        <f t="shared" si="155"/>
        <v>422.41</v>
      </c>
      <c r="K1598" t="s">
        <v>7</v>
      </c>
      <c r="L1598" s="33">
        <v>836</v>
      </c>
      <c r="M1598" t="s">
        <v>21</v>
      </c>
      <c r="N1598" t="s">
        <v>160</v>
      </c>
      <c r="O1598" s="33">
        <v>52</v>
      </c>
      <c r="P1598" s="32">
        <v>464.65</v>
      </c>
      <c r="R1598" t="str">
        <f t="shared" si="150"/>
        <v>836Ada26002ID0010018-0152</v>
      </c>
      <c r="S1598" s="5">
        <f t="shared" si="151"/>
        <v>464.65</v>
      </c>
      <c r="U1598" s="5"/>
    </row>
    <row r="1599" spans="1:21" x14ac:dyDescent="0.25">
      <c r="A1599" t="s">
        <v>7</v>
      </c>
      <c r="B1599" s="33">
        <v>836</v>
      </c>
      <c r="C1599" t="s">
        <v>21</v>
      </c>
      <c r="D1599" t="s">
        <v>64</v>
      </c>
      <c r="E1599" s="33">
        <v>53</v>
      </c>
      <c r="F1599" s="32">
        <v>441.46</v>
      </c>
      <c r="H1599" t="str">
        <f t="shared" si="154"/>
        <v>836Ada26002ID0010018-0153</v>
      </c>
      <c r="I1599" s="5">
        <f t="shared" si="155"/>
        <v>441.46</v>
      </c>
      <c r="K1599" t="s">
        <v>7</v>
      </c>
      <c r="L1599" s="33">
        <v>836</v>
      </c>
      <c r="M1599" t="s">
        <v>21</v>
      </c>
      <c r="N1599" t="s">
        <v>160</v>
      </c>
      <c r="O1599" s="33">
        <v>53</v>
      </c>
      <c r="P1599" s="32">
        <v>485.61</v>
      </c>
      <c r="R1599" t="str">
        <f t="shared" si="150"/>
        <v>836Ada26002ID0010018-0153</v>
      </c>
      <c r="S1599" s="5">
        <f t="shared" si="151"/>
        <v>485.61</v>
      </c>
      <c r="U1599" s="5"/>
    </row>
    <row r="1600" spans="1:21" x14ac:dyDescent="0.25">
      <c r="A1600" t="s">
        <v>7</v>
      </c>
      <c r="B1600" s="33">
        <v>836</v>
      </c>
      <c r="C1600" t="s">
        <v>21</v>
      </c>
      <c r="D1600" t="s">
        <v>64</v>
      </c>
      <c r="E1600" s="33">
        <v>54</v>
      </c>
      <c r="F1600" s="32">
        <v>462.01</v>
      </c>
      <c r="H1600" t="str">
        <f t="shared" si="154"/>
        <v>836Ada26002ID0010018-0154</v>
      </c>
      <c r="I1600" s="5">
        <f t="shared" si="155"/>
        <v>462.01</v>
      </c>
      <c r="K1600" t="s">
        <v>7</v>
      </c>
      <c r="L1600" s="33">
        <v>836</v>
      </c>
      <c r="M1600" t="s">
        <v>21</v>
      </c>
      <c r="N1600" t="s">
        <v>160</v>
      </c>
      <c r="O1600" s="33">
        <v>54</v>
      </c>
      <c r="P1600" s="32">
        <v>508.21</v>
      </c>
      <c r="R1600" t="str">
        <f t="shared" si="150"/>
        <v>836Ada26002ID0010018-0154</v>
      </c>
      <c r="S1600" s="5">
        <f t="shared" si="151"/>
        <v>508.21</v>
      </c>
      <c r="U1600" s="5"/>
    </row>
    <row r="1601" spans="1:21" x14ac:dyDescent="0.25">
      <c r="A1601" t="s">
        <v>7</v>
      </c>
      <c r="B1601" s="33">
        <v>836</v>
      </c>
      <c r="C1601" t="s">
        <v>21</v>
      </c>
      <c r="D1601" t="s">
        <v>64</v>
      </c>
      <c r="E1601" s="33">
        <v>55</v>
      </c>
      <c r="F1601" s="32">
        <v>482.57</v>
      </c>
      <c r="H1601" t="str">
        <f t="shared" si="154"/>
        <v>836Ada26002ID0010018-0155</v>
      </c>
      <c r="I1601" s="5">
        <f t="shared" si="155"/>
        <v>482.57</v>
      </c>
      <c r="K1601" t="s">
        <v>7</v>
      </c>
      <c r="L1601" s="33">
        <v>836</v>
      </c>
      <c r="M1601" t="s">
        <v>21</v>
      </c>
      <c r="N1601" t="s">
        <v>160</v>
      </c>
      <c r="O1601" s="33">
        <v>55</v>
      </c>
      <c r="P1601" s="32">
        <v>530.83000000000004</v>
      </c>
      <c r="R1601" t="str">
        <f t="shared" si="150"/>
        <v>836Ada26002ID0010018-0155</v>
      </c>
      <c r="S1601" s="5">
        <f t="shared" si="151"/>
        <v>530.83000000000004</v>
      </c>
      <c r="U1601" s="5"/>
    </row>
    <row r="1602" spans="1:21" x14ac:dyDescent="0.25">
      <c r="A1602" t="s">
        <v>7</v>
      </c>
      <c r="B1602" s="33">
        <v>836</v>
      </c>
      <c r="C1602" t="s">
        <v>21</v>
      </c>
      <c r="D1602" t="s">
        <v>64</v>
      </c>
      <c r="E1602" s="33">
        <v>56</v>
      </c>
      <c r="F1602" s="32">
        <v>504.86</v>
      </c>
      <c r="H1602" t="str">
        <f t="shared" si="154"/>
        <v>836Ada26002ID0010018-0156</v>
      </c>
      <c r="I1602" s="5">
        <f t="shared" si="155"/>
        <v>504.86</v>
      </c>
      <c r="K1602" t="s">
        <v>7</v>
      </c>
      <c r="L1602" s="33">
        <v>836</v>
      </c>
      <c r="M1602" t="s">
        <v>21</v>
      </c>
      <c r="N1602" t="s">
        <v>160</v>
      </c>
      <c r="O1602" s="33">
        <v>56</v>
      </c>
      <c r="P1602" s="32">
        <v>555.35</v>
      </c>
      <c r="R1602" t="str">
        <f t="shared" ref="R1602:R1665" si="156">L1602&amp;M1602&amp;K1602&amp;O1602</f>
        <v>836Ada26002ID0010018-0156</v>
      </c>
      <c r="S1602" s="5">
        <f t="shared" ref="S1602:S1665" si="157">P1602</f>
        <v>555.35</v>
      </c>
      <c r="U1602" s="5"/>
    </row>
    <row r="1603" spans="1:21" x14ac:dyDescent="0.25">
      <c r="A1603" t="s">
        <v>7</v>
      </c>
      <c r="B1603" s="33">
        <v>836</v>
      </c>
      <c r="C1603" t="s">
        <v>21</v>
      </c>
      <c r="D1603" t="s">
        <v>64</v>
      </c>
      <c r="E1603" s="33">
        <v>57</v>
      </c>
      <c r="F1603" s="32">
        <v>527.37</v>
      </c>
      <c r="H1603" t="str">
        <f t="shared" si="154"/>
        <v>836Ada26002ID0010018-0157</v>
      </c>
      <c r="I1603" s="5">
        <f t="shared" si="155"/>
        <v>527.37</v>
      </c>
      <c r="K1603" t="s">
        <v>7</v>
      </c>
      <c r="L1603" s="33">
        <v>836</v>
      </c>
      <c r="M1603" t="s">
        <v>21</v>
      </c>
      <c r="N1603" t="s">
        <v>160</v>
      </c>
      <c r="O1603" s="33">
        <v>57</v>
      </c>
      <c r="P1603" s="32">
        <v>580.11</v>
      </c>
      <c r="R1603" t="str">
        <f t="shared" si="156"/>
        <v>836Ada26002ID0010018-0157</v>
      </c>
      <c r="S1603" s="5">
        <f t="shared" si="157"/>
        <v>580.11</v>
      </c>
      <c r="U1603" s="5"/>
    </row>
    <row r="1604" spans="1:21" x14ac:dyDescent="0.25">
      <c r="A1604" t="s">
        <v>7</v>
      </c>
      <c r="B1604" s="33">
        <v>836</v>
      </c>
      <c r="C1604" t="s">
        <v>21</v>
      </c>
      <c r="D1604" t="s">
        <v>64</v>
      </c>
      <c r="E1604" s="33">
        <v>58</v>
      </c>
      <c r="F1604" s="32">
        <v>551.39</v>
      </c>
      <c r="H1604" t="str">
        <f t="shared" si="154"/>
        <v>836Ada26002ID0010018-0158</v>
      </c>
      <c r="I1604" s="5">
        <f t="shared" si="155"/>
        <v>551.39</v>
      </c>
      <c r="K1604" t="s">
        <v>7</v>
      </c>
      <c r="L1604" s="33">
        <v>836</v>
      </c>
      <c r="M1604" t="s">
        <v>21</v>
      </c>
      <c r="N1604" t="s">
        <v>160</v>
      </c>
      <c r="O1604" s="33">
        <v>58</v>
      </c>
      <c r="P1604" s="32">
        <v>606.53</v>
      </c>
      <c r="R1604" t="str">
        <f t="shared" si="156"/>
        <v>836Ada26002ID0010018-0158</v>
      </c>
      <c r="S1604" s="5">
        <f t="shared" si="157"/>
        <v>606.53</v>
      </c>
      <c r="U1604" s="5"/>
    </row>
    <row r="1605" spans="1:21" x14ac:dyDescent="0.25">
      <c r="A1605" t="s">
        <v>7</v>
      </c>
      <c r="B1605" s="33">
        <v>836</v>
      </c>
      <c r="C1605" t="s">
        <v>21</v>
      </c>
      <c r="D1605" t="s">
        <v>64</v>
      </c>
      <c r="E1605" s="33">
        <v>59</v>
      </c>
      <c r="F1605" s="32">
        <v>563.29</v>
      </c>
      <c r="H1605" t="str">
        <f t="shared" si="154"/>
        <v>836Ada26002ID0010018-0159</v>
      </c>
      <c r="I1605" s="5">
        <f t="shared" si="155"/>
        <v>563.29</v>
      </c>
      <c r="K1605" t="s">
        <v>7</v>
      </c>
      <c r="L1605" s="33">
        <v>836</v>
      </c>
      <c r="M1605" t="s">
        <v>21</v>
      </c>
      <c r="N1605" t="s">
        <v>160</v>
      </c>
      <c r="O1605" s="33">
        <v>59</v>
      </c>
      <c r="P1605" s="32">
        <v>619.62</v>
      </c>
      <c r="R1605" t="str">
        <f t="shared" si="156"/>
        <v>836Ada26002ID0010018-0159</v>
      </c>
      <c r="S1605" s="5">
        <f t="shared" si="157"/>
        <v>619.62</v>
      </c>
      <c r="U1605" s="5"/>
    </row>
    <row r="1606" spans="1:21" x14ac:dyDescent="0.25">
      <c r="A1606" t="s">
        <v>7</v>
      </c>
      <c r="B1606" s="33">
        <v>836</v>
      </c>
      <c r="C1606" t="s">
        <v>21</v>
      </c>
      <c r="D1606" t="s">
        <v>64</v>
      </c>
      <c r="E1606" s="33">
        <v>60</v>
      </c>
      <c r="F1606" s="32">
        <v>587.30999999999995</v>
      </c>
      <c r="H1606" t="str">
        <f t="shared" si="154"/>
        <v>836Ada26002ID0010018-0160</v>
      </c>
      <c r="I1606" s="5">
        <f t="shared" si="155"/>
        <v>587.30999999999995</v>
      </c>
      <c r="K1606" t="s">
        <v>7</v>
      </c>
      <c r="L1606" s="33">
        <v>836</v>
      </c>
      <c r="M1606" t="s">
        <v>21</v>
      </c>
      <c r="N1606" t="s">
        <v>160</v>
      </c>
      <c r="O1606" s="33">
        <v>60</v>
      </c>
      <c r="P1606" s="32">
        <v>646.04</v>
      </c>
      <c r="R1606" t="str">
        <f t="shared" si="156"/>
        <v>836Ada26002ID0010018-0160</v>
      </c>
      <c r="S1606" s="5">
        <f t="shared" si="157"/>
        <v>646.04</v>
      </c>
      <c r="U1606" s="5"/>
    </row>
    <row r="1607" spans="1:21" x14ac:dyDescent="0.25">
      <c r="A1607" t="s">
        <v>7</v>
      </c>
      <c r="B1607" s="33">
        <v>836</v>
      </c>
      <c r="C1607" t="s">
        <v>21</v>
      </c>
      <c r="D1607" t="s">
        <v>64</v>
      </c>
      <c r="E1607" s="33">
        <v>61</v>
      </c>
      <c r="F1607" s="32">
        <v>608.08000000000004</v>
      </c>
      <c r="H1607" t="str">
        <f t="shared" si="154"/>
        <v>836Ada26002ID0010018-0161</v>
      </c>
      <c r="I1607" s="5">
        <f t="shared" si="155"/>
        <v>608.08000000000004</v>
      </c>
      <c r="K1607" t="s">
        <v>7</v>
      </c>
      <c r="L1607" s="33">
        <v>836</v>
      </c>
      <c r="M1607" t="s">
        <v>21</v>
      </c>
      <c r="N1607" t="s">
        <v>160</v>
      </c>
      <c r="O1607" s="33">
        <v>61</v>
      </c>
      <c r="P1607" s="32">
        <v>668.89</v>
      </c>
      <c r="R1607" t="str">
        <f t="shared" si="156"/>
        <v>836Ada26002ID0010018-0161</v>
      </c>
      <c r="S1607" s="5">
        <f t="shared" si="157"/>
        <v>668.89</v>
      </c>
      <c r="U1607" s="5"/>
    </row>
    <row r="1608" spans="1:21" x14ac:dyDescent="0.25">
      <c r="A1608" t="s">
        <v>7</v>
      </c>
      <c r="B1608" s="33">
        <v>836</v>
      </c>
      <c r="C1608" t="s">
        <v>21</v>
      </c>
      <c r="D1608" t="s">
        <v>64</v>
      </c>
      <c r="E1608" s="33">
        <v>62</v>
      </c>
      <c r="F1608" s="32">
        <v>621.72</v>
      </c>
      <c r="H1608" t="str">
        <f t="shared" si="154"/>
        <v>836Ada26002ID0010018-0162</v>
      </c>
      <c r="I1608" s="5">
        <f t="shared" si="155"/>
        <v>621.72</v>
      </c>
      <c r="K1608" t="s">
        <v>7</v>
      </c>
      <c r="L1608" s="33">
        <v>836</v>
      </c>
      <c r="M1608" t="s">
        <v>21</v>
      </c>
      <c r="N1608" t="s">
        <v>160</v>
      </c>
      <c r="O1608" s="33">
        <v>62</v>
      </c>
      <c r="P1608" s="32">
        <v>683.89</v>
      </c>
      <c r="R1608" t="str">
        <f t="shared" si="156"/>
        <v>836Ada26002ID0010018-0162</v>
      </c>
      <c r="S1608" s="5">
        <f t="shared" si="157"/>
        <v>683.89</v>
      </c>
      <c r="U1608" s="5"/>
    </row>
    <row r="1609" spans="1:21" x14ac:dyDescent="0.25">
      <c r="A1609" t="s">
        <v>7</v>
      </c>
      <c r="B1609" s="33">
        <v>836</v>
      </c>
      <c r="C1609" t="s">
        <v>21</v>
      </c>
      <c r="D1609" t="s">
        <v>64</v>
      </c>
      <c r="E1609" s="33">
        <v>63</v>
      </c>
      <c r="F1609" s="32">
        <v>638.80999999999995</v>
      </c>
      <c r="H1609" t="str">
        <f t="shared" si="154"/>
        <v>836Ada26002ID0010018-0163</v>
      </c>
      <c r="I1609" s="5">
        <f t="shared" si="155"/>
        <v>638.80999999999995</v>
      </c>
      <c r="K1609" t="s">
        <v>7</v>
      </c>
      <c r="L1609" s="33">
        <v>836</v>
      </c>
      <c r="M1609" t="s">
        <v>21</v>
      </c>
      <c r="N1609" t="s">
        <v>160</v>
      </c>
      <c r="O1609" s="33">
        <v>63</v>
      </c>
      <c r="P1609" s="32">
        <v>702.69</v>
      </c>
      <c r="R1609" t="str">
        <f t="shared" si="156"/>
        <v>836Ada26002ID0010018-0163</v>
      </c>
      <c r="S1609" s="5">
        <f t="shared" si="157"/>
        <v>702.69</v>
      </c>
      <c r="U1609" s="5"/>
    </row>
    <row r="1610" spans="1:21" x14ac:dyDescent="0.25">
      <c r="A1610" t="s">
        <v>7</v>
      </c>
      <c r="B1610" s="33">
        <v>836</v>
      </c>
      <c r="C1610" t="s">
        <v>21</v>
      </c>
      <c r="D1610" t="s">
        <v>64</v>
      </c>
      <c r="E1610" s="33">
        <v>64</v>
      </c>
      <c r="F1610" s="32">
        <v>649.19000000000005</v>
      </c>
      <c r="H1610" t="str">
        <f t="shared" si="154"/>
        <v>836Ada26002ID0010018-0164</v>
      </c>
      <c r="I1610" s="5">
        <f t="shared" si="155"/>
        <v>649.19000000000005</v>
      </c>
      <c r="K1610" t="s">
        <v>7</v>
      </c>
      <c r="L1610" s="33">
        <v>836</v>
      </c>
      <c r="M1610" t="s">
        <v>21</v>
      </c>
      <c r="N1610" t="s">
        <v>160</v>
      </c>
      <c r="O1610" s="33">
        <v>64</v>
      </c>
      <c r="P1610" s="32">
        <v>714.11</v>
      </c>
      <c r="R1610" t="str">
        <f t="shared" si="156"/>
        <v>836Ada26002ID0010018-0164</v>
      </c>
      <c r="S1610" s="5">
        <f t="shared" si="157"/>
        <v>714.11</v>
      </c>
      <c r="U1610" s="5"/>
    </row>
    <row r="1611" spans="1:21" x14ac:dyDescent="0.25">
      <c r="A1611" t="s">
        <v>7</v>
      </c>
      <c r="B1611" s="33">
        <v>836</v>
      </c>
      <c r="C1611" t="s">
        <v>21</v>
      </c>
      <c r="D1611" t="s">
        <v>64</v>
      </c>
      <c r="E1611" s="33">
        <v>65</v>
      </c>
      <c r="F1611" s="32">
        <v>649.19000000000005</v>
      </c>
      <c r="H1611" t="str">
        <f t="shared" si="154"/>
        <v>836Ada26002ID0010018-0165</v>
      </c>
      <c r="I1611" s="5">
        <f t="shared" si="155"/>
        <v>649.19000000000005</v>
      </c>
      <c r="K1611" t="s">
        <v>7</v>
      </c>
      <c r="L1611" s="33">
        <v>836</v>
      </c>
      <c r="M1611" t="s">
        <v>21</v>
      </c>
      <c r="N1611" t="s">
        <v>160</v>
      </c>
      <c r="O1611" s="33">
        <v>65</v>
      </c>
      <c r="P1611" s="32">
        <v>714.11</v>
      </c>
      <c r="R1611" t="str">
        <f t="shared" si="156"/>
        <v>836Ada26002ID0010018-0165</v>
      </c>
      <c r="S1611" s="5">
        <f t="shared" si="157"/>
        <v>714.11</v>
      </c>
      <c r="U1611" s="5"/>
    </row>
    <row r="1612" spans="1:21" x14ac:dyDescent="0.25">
      <c r="A1612" t="s">
        <v>7</v>
      </c>
      <c r="B1612" s="33">
        <v>836</v>
      </c>
      <c r="C1612" t="s">
        <v>22</v>
      </c>
      <c r="D1612" t="s">
        <v>64</v>
      </c>
      <c r="E1612" s="33">
        <v>20</v>
      </c>
      <c r="F1612" s="32">
        <v>137.41</v>
      </c>
      <c r="H1612" t="str">
        <f t="shared" ref="H1612:H1648" si="158">B1612&amp;C1612&amp;A1612&amp;E1612</f>
        <v>836Adams26002ID0010018-0120</v>
      </c>
      <c r="I1612" s="5">
        <f t="shared" ref="I1612:I1648" si="159">F1612</f>
        <v>137.41</v>
      </c>
      <c r="K1612" t="s">
        <v>7</v>
      </c>
      <c r="L1612" s="33">
        <v>836</v>
      </c>
      <c r="M1612" t="s">
        <v>22</v>
      </c>
      <c r="N1612" t="s">
        <v>160</v>
      </c>
      <c r="O1612" s="33">
        <v>20</v>
      </c>
      <c r="P1612" s="32">
        <v>137.41</v>
      </c>
      <c r="R1612" t="str">
        <f t="shared" si="156"/>
        <v>836Adams26002ID0010018-0120</v>
      </c>
      <c r="S1612" s="5">
        <f t="shared" si="157"/>
        <v>137.41</v>
      </c>
      <c r="U1612" s="5"/>
    </row>
    <row r="1613" spans="1:21" x14ac:dyDescent="0.25">
      <c r="A1613" t="s">
        <v>7</v>
      </c>
      <c r="B1613" s="33">
        <v>836</v>
      </c>
      <c r="C1613" t="s">
        <v>22</v>
      </c>
      <c r="D1613" t="s">
        <v>64</v>
      </c>
      <c r="E1613" s="33">
        <v>21</v>
      </c>
      <c r="F1613" s="32">
        <v>216.4</v>
      </c>
      <c r="H1613" t="str">
        <f t="shared" si="158"/>
        <v>836Adams26002ID0010018-0121</v>
      </c>
      <c r="I1613" s="5">
        <f t="shared" si="159"/>
        <v>216.4</v>
      </c>
      <c r="K1613" t="s">
        <v>7</v>
      </c>
      <c r="L1613" s="33">
        <v>836</v>
      </c>
      <c r="M1613" t="s">
        <v>22</v>
      </c>
      <c r="N1613" t="s">
        <v>160</v>
      </c>
      <c r="O1613" s="33">
        <v>21</v>
      </c>
      <c r="P1613" s="32">
        <v>238.04</v>
      </c>
      <c r="R1613" t="str">
        <f t="shared" si="156"/>
        <v>836Adams26002ID0010018-0121</v>
      </c>
      <c r="S1613" s="5">
        <f t="shared" si="157"/>
        <v>238.04</v>
      </c>
      <c r="U1613" s="5"/>
    </row>
    <row r="1614" spans="1:21" x14ac:dyDescent="0.25">
      <c r="A1614" t="s">
        <v>7</v>
      </c>
      <c r="B1614" s="33">
        <v>836</v>
      </c>
      <c r="C1614" t="s">
        <v>22</v>
      </c>
      <c r="D1614" t="s">
        <v>64</v>
      </c>
      <c r="E1614" s="33">
        <v>22</v>
      </c>
      <c r="F1614" s="32">
        <v>216.4</v>
      </c>
      <c r="H1614" t="str">
        <f t="shared" si="158"/>
        <v>836Adams26002ID0010018-0122</v>
      </c>
      <c r="I1614" s="5">
        <f t="shared" si="159"/>
        <v>216.4</v>
      </c>
      <c r="K1614" t="s">
        <v>7</v>
      </c>
      <c r="L1614" s="33">
        <v>836</v>
      </c>
      <c r="M1614" t="s">
        <v>22</v>
      </c>
      <c r="N1614" t="s">
        <v>160</v>
      </c>
      <c r="O1614" s="33">
        <v>22</v>
      </c>
      <c r="P1614" s="32">
        <v>238.04</v>
      </c>
      <c r="R1614" t="str">
        <f t="shared" si="156"/>
        <v>836Adams26002ID0010018-0122</v>
      </c>
      <c r="S1614" s="5">
        <f t="shared" si="157"/>
        <v>238.04</v>
      </c>
      <c r="U1614" s="5"/>
    </row>
    <row r="1615" spans="1:21" x14ac:dyDescent="0.25">
      <c r="A1615" t="s">
        <v>7</v>
      </c>
      <c r="B1615" s="33">
        <v>836</v>
      </c>
      <c r="C1615" t="s">
        <v>22</v>
      </c>
      <c r="D1615" t="s">
        <v>64</v>
      </c>
      <c r="E1615" s="33">
        <v>23</v>
      </c>
      <c r="F1615" s="32">
        <v>216.4</v>
      </c>
      <c r="H1615" t="str">
        <f t="shared" si="158"/>
        <v>836Adams26002ID0010018-0123</v>
      </c>
      <c r="I1615" s="5">
        <f t="shared" si="159"/>
        <v>216.4</v>
      </c>
      <c r="K1615" t="s">
        <v>7</v>
      </c>
      <c r="L1615" s="33">
        <v>836</v>
      </c>
      <c r="M1615" t="s">
        <v>22</v>
      </c>
      <c r="N1615" t="s">
        <v>160</v>
      </c>
      <c r="O1615" s="33">
        <v>23</v>
      </c>
      <c r="P1615" s="32">
        <v>238.04</v>
      </c>
      <c r="R1615" t="str">
        <f t="shared" si="156"/>
        <v>836Adams26002ID0010018-0123</v>
      </c>
      <c r="S1615" s="5">
        <f t="shared" si="157"/>
        <v>238.04</v>
      </c>
      <c r="U1615" s="5"/>
    </row>
    <row r="1616" spans="1:21" x14ac:dyDescent="0.25">
      <c r="A1616" t="s">
        <v>7</v>
      </c>
      <c r="B1616" s="33">
        <v>836</v>
      </c>
      <c r="C1616" t="s">
        <v>22</v>
      </c>
      <c r="D1616" t="s">
        <v>64</v>
      </c>
      <c r="E1616" s="33">
        <v>24</v>
      </c>
      <c r="F1616" s="32">
        <v>216.4</v>
      </c>
      <c r="H1616" t="str">
        <f t="shared" si="158"/>
        <v>836Adams26002ID0010018-0124</v>
      </c>
      <c r="I1616" s="5">
        <f t="shared" si="159"/>
        <v>216.4</v>
      </c>
      <c r="K1616" t="s">
        <v>7</v>
      </c>
      <c r="L1616" s="33">
        <v>836</v>
      </c>
      <c r="M1616" t="s">
        <v>22</v>
      </c>
      <c r="N1616" t="s">
        <v>160</v>
      </c>
      <c r="O1616" s="33">
        <v>24</v>
      </c>
      <c r="P1616" s="32">
        <v>238.04</v>
      </c>
      <c r="R1616" t="str">
        <f t="shared" si="156"/>
        <v>836Adams26002ID0010018-0124</v>
      </c>
      <c r="S1616" s="5">
        <f t="shared" si="157"/>
        <v>238.04</v>
      </c>
      <c r="U1616" s="5"/>
    </row>
    <row r="1617" spans="1:21" x14ac:dyDescent="0.25">
      <c r="A1617" t="s">
        <v>7</v>
      </c>
      <c r="B1617" s="33">
        <v>836</v>
      </c>
      <c r="C1617" t="s">
        <v>22</v>
      </c>
      <c r="D1617" t="s">
        <v>64</v>
      </c>
      <c r="E1617" s="33">
        <v>25</v>
      </c>
      <c r="F1617" s="32">
        <v>217.27</v>
      </c>
      <c r="H1617" t="str">
        <f t="shared" si="158"/>
        <v>836Adams26002ID0010018-0125</v>
      </c>
      <c r="I1617" s="5">
        <f t="shared" si="159"/>
        <v>217.27</v>
      </c>
      <c r="K1617" t="s">
        <v>7</v>
      </c>
      <c r="L1617" s="33">
        <v>836</v>
      </c>
      <c r="M1617" t="s">
        <v>22</v>
      </c>
      <c r="N1617" t="s">
        <v>160</v>
      </c>
      <c r="O1617" s="33">
        <v>25</v>
      </c>
      <c r="P1617" s="32">
        <v>239</v>
      </c>
      <c r="R1617" t="str">
        <f t="shared" si="156"/>
        <v>836Adams26002ID0010018-0125</v>
      </c>
      <c r="S1617" s="5">
        <f t="shared" si="157"/>
        <v>239</v>
      </c>
      <c r="U1617" s="5"/>
    </row>
    <row r="1618" spans="1:21" x14ac:dyDescent="0.25">
      <c r="A1618" t="s">
        <v>7</v>
      </c>
      <c r="B1618" s="33">
        <v>836</v>
      </c>
      <c r="C1618" t="s">
        <v>22</v>
      </c>
      <c r="D1618" t="s">
        <v>64</v>
      </c>
      <c r="E1618" s="33">
        <v>26</v>
      </c>
      <c r="F1618" s="32">
        <v>221.59</v>
      </c>
      <c r="H1618" t="str">
        <f t="shared" si="158"/>
        <v>836Adams26002ID0010018-0126</v>
      </c>
      <c r="I1618" s="5">
        <f t="shared" si="159"/>
        <v>221.59</v>
      </c>
      <c r="K1618" t="s">
        <v>7</v>
      </c>
      <c r="L1618" s="33">
        <v>836</v>
      </c>
      <c r="M1618" t="s">
        <v>22</v>
      </c>
      <c r="N1618" t="s">
        <v>160</v>
      </c>
      <c r="O1618" s="33">
        <v>26</v>
      </c>
      <c r="P1618" s="32">
        <v>243.75</v>
      </c>
      <c r="R1618" t="str">
        <f t="shared" si="156"/>
        <v>836Adams26002ID0010018-0126</v>
      </c>
      <c r="S1618" s="5">
        <f t="shared" si="157"/>
        <v>243.75</v>
      </c>
      <c r="U1618" s="5"/>
    </row>
    <row r="1619" spans="1:21" x14ac:dyDescent="0.25">
      <c r="A1619" t="s">
        <v>7</v>
      </c>
      <c r="B1619" s="33">
        <v>836</v>
      </c>
      <c r="C1619" t="s">
        <v>22</v>
      </c>
      <c r="D1619" t="s">
        <v>64</v>
      </c>
      <c r="E1619" s="33">
        <v>27</v>
      </c>
      <c r="F1619" s="32">
        <v>226.79</v>
      </c>
      <c r="H1619" t="str">
        <f t="shared" si="158"/>
        <v>836Adams26002ID0010018-0127</v>
      </c>
      <c r="I1619" s="5">
        <f t="shared" si="159"/>
        <v>226.79</v>
      </c>
      <c r="K1619" t="s">
        <v>7</v>
      </c>
      <c r="L1619" s="33">
        <v>836</v>
      </c>
      <c r="M1619" t="s">
        <v>22</v>
      </c>
      <c r="N1619" t="s">
        <v>160</v>
      </c>
      <c r="O1619" s="33">
        <v>27</v>
      </c>
      <c r="P1619" s="32">
        <v>249.47</v>
      </c>
      <c r="R1619" t="str">
        <f t="shared" si="156"/>
        <v>836Adams26002ID0010018-0127</v>
      </c>
      <c r="S1619" s="5">
        <f t="shared" si="157"/>
        <v>249.47</v>
      </c>
      <c r="U1619" s="5"/>
    </row>
    <row r="1620" spans="1:21" x14ac:dyDescent="0.25">
      <c r="A1620" t="s">
        <v>7</v>
      </c>
      <c r="B1620" s="33">
        <v>836</v>
      </c>
      <c r="C1620" t="s">
        <v>22</v>
      </c>
      <c r="D1620" t="s">
        <v>64</v>
      </c>
      <c r="E1620" s="33">
        <v>28</v>
      </c>
      <c r="F1620" s="32">
        <v>235.23</v>
      </c>
      <c r="H1620" t="str">
        <f t="shared" si="158"/>
        <v>836Adams26002ID0010018-0128</v>
      </c>
      <c r="I1620" s="5">
        <f t="shared" si="159"/>
        <v>235.23</v>
      </c>
      <c r="K1620" t="s">
        <v>7</v>
      </c>
      <c r="L1620" s="33">
        <v>836</v>
      </c>
      <c r="M1620" t="s">
        <v>22</v>
      </c>
      <c r="N1620" t="s">
        <v>160</v>
      </c>
      <c r="O1620" s="33">
        <v>28</v>
      </c>
      <c r="P1620" s="32">
        <v>258.75</v>
      </c>
      <c r="R1620" t="str">
        <f t="shared" si="156"/>
        <v>836Adams26002ID0010018-0128</v>
      </c>
      <c r="S1620" s="5">
        <f t="shared" si="157"/>
        <v>258.75</v>
      </c>
      <c r="U1620" s="5"/>
    </row>
    <row r="1621" spans="1:21" x14ac:dyDescent="0.25">
      <c r="A1621" t="s">
        <v>7</v>
      </c>
      <c r="B1621" s="33">
        <v>836</v>
      </c>
      <c r="C1621" t="s">
        <v>22</v>
      </c>
      <c r="D1621" t="s">
        <v>64</v>
      </c>
      <c r="E1621" s="33">
        <v>29</v>
      </c>
      <c r="F1621" s="32">
        <v>242.15</v>
      </c>
      <c r="H1621" t="str">
        <f t="shared" si="158"/>
        <v>836Adams26002ID0010018-0129</v>
      </c>
      <c r="I1621" s="5">
        <f t="shared" si="159"/>
        <v>242.15</v>
      </c>
      <c r="K1621" t="s">
        <v>7</v>
      </c>
      <c r="L1621" s="33">
        <v>836</v>
      </c>
      <c r="M1621" t="s">
        <v>22</v>
      </c>
      <c r="N1621" t="s">
        <v>160</v>
      </c>
      <c r="O1621" s="33">
        <v>29</v>
      </c>
      <c r="P1621" s="32">
        <v>266.37</v>
      </c>
      <c r="R1621" t="str">
        <f t="shared" si="156"/>
        <v>836Adams26002ID0010018-0129</v>
      </c>
      <c r="S1621" s="5">
        <f t="shared" si="157"/>
        <v>266.37</v>
      </c>
      <c r="U1621" s="5"/>
    </row>
    <row r="1622" spans="1:21" x14ac:dyDescent="0.25">
      <c r="A1622" t="s">
        <v>7</v>
      </c>
      <c r="B1622" s="33">
        <v>836</v>
      </c>
      <c r="C1622" t="s">
        <v>22</v>
      </c>
      <c r="D1622" t="s">
        <v>64</v>
      </c>
      <c r="E1622" s="33">
        <v>30</v>
      </c>
      <c r="F1622" s="32">
        <v>245.61</v>
      </c>
      <c r="H1622" t="str">
        <f t="shared" si="158"/>
        <v>836Adams26002ID0010018-0130</v>
      </c>
      <c r="I1622" s="5">
        <f t="shared" si="159"/>
        <v>245.61</v>
      </c>
      <c r="K1622" t="s">
        <v>7</v>
      </c>
      <c r="L1622" s="33">
        <v>836</v>
      </c>
      <c r="M1622" t="s">
        <v>22</v>
      </c>
      <c r="N1622" t="s">
        <v>160</v>
      </c>
      <c r="O1622" s="33">
        <v>30</v>
      </c>
      <c r="P1622" s="32">
        <v>270.17</v>
      </c>
      <c r="R1622" t="str">
        <f t="shared" si="156"/>
        <v>836Adams26002ID0010018-0130</v>
      </c>
      <c r="S1622" s="5">
        <f t="shared" si="157"/>
        <v>270.17</v>
      </c>
      <c r="U1622" s="5"/>
    </row>
    <row r="1623" spans="1:21" x14ac:dyDescent="0.25">
      <c r="A1623" t="s">
        <v>7</v>
      </c>
      <c r="B1623" s="33">
        <v>836</v>
      </c>
      <c r="C1623" t="s">
        <v>22</v>
      </c>
      <c r="D1623" t="s">
        <v>64</v>
      </c>
      <c r="E1623" s="33">
        <v>31</v>
      </c>
      <c r="F1623" s="32">
        <v>250.81</v>
      </c>
      <c r="H1623" t="str">
        <f t="shared" si="158"/>
        <v>836Adams26002ID0010018-0131</v>
      </c>
      <c r="I1623" s="5">
        <f t="shared" si="159"/>
        <v>250.81</v>
      </c>
      <c r="K1623" t="s">
        <v>7</v>
      </c>
      <c r="L1623" s="33">
        <v>836</v>
      </c>
      <c r="M1623" t="s">
        <v>22</v>
      </c>
      <c r="N1623" t="s">
        <v>160</v>
      </c>
      <c r="O1623" s="33">
        <v>31</v>
      </c>
      <c r="P1623" s="32">
        <v>275.89</v>
      </c>
      <c r="R1623" t="str">
        <f t="shared" si="156"/>
        <v>836Adams26002ID0010018-0131</v>
      </c>
      <c r="S1623" s="5">
        <f t="shared" si="157"/>
        <v>275.89</v>
      </c>
      <c r="U1623" s="5"/>
    </row>
    <row r="1624" spans="1:21" x14ac:dyDescent="0.25">
      <c r="A1624" t="s">
        <v>7</v>
      </c>
      <c r="B1624" s="33">
        <v>836</v>
      </c>
      <c r="C1624" t="s">
        <v>22</v>
      </c>
      <c r="D1624" t="s">
        <v>64</v>
      </c>
      <c r="E1624" s="33">
        <v>32</v>
      </c>
      <c r="F1624" s="32">
        <v>256</v>
      </c>
      <c r="H1624" t="str">
        <f t="shared" si="158"/>
        <v>836Adams26002ID0010018-0132</v>
      </c>
      <c r="I1624" s="5">
        <f t="shared" si="159"/>
        <v>256</v>
      </c>
      <c r="K1624" t="s">
        <v>7</v>
      </c>
      <c r="L1624" s="33">
        <v>836</v>
      </c>
      <c r="M1624" t="s">
        <v>22</v>
      </c>
      <c r="N1624" t="s">
        <v>160</v>
      </c>
      <c r="O1624" s="33">
        <v>32</v>
      </c>
      <c r="P1624" s="32">
        <v>281.60000000000002</v>
      </c>
      <c r="R1624" t="str">
        <f t="shared" si="156"/>
        <v>836Adams26002ID0010018-0132</v>
      </c>
      <c r="S1624" s="5">
        <f t="shared" si="157"/>
        <v>281.60000000000002</v>
      </c>
      <c r="U1624" s="5"/>
    </row>
    <row r="1625" spans="1:21" x14ac:dyDescent="0.25">
      <c r="A1625" t="s">
        <v>7</v>
      </c>
      <c r="B1625" s="33">
        <v>836</v>
      </c>
      <c r="C1625" t="s">
        <v>22</v>
      </c>
      <c r="D1625" t="s">
        <v>64</v>
      </c>
      <c r="E1625" s="33">
        <v>33</v>
      </c>
      <c r="F1625" s="32">
        <v>259.25</v>
      </c>
      <c r="H1625" t="str">
        <f t="shared" si="158"/>
        <v>836Adams26002ID0010018-0133</v>
      </c>
      <c r="I1625" s="5">
        <f t="shared" si="159"/>
        <v>259.25</v>
      </c>
      <c r="K1625" t="s">
        <v>7</v>
      </c>
      <c r="L1625" s="33">
        <v>836</v>
      </c>
      <c r="M1625" t="s">
        <v>22</v>
      </c>
      <c r="N1625" t="s">
        <v>160</v>
      </c>
      <c r="O1625" s="33">
        <v>33</v>
      </c>
      <c r="P1625" s="32">
        <v>285.18</v>
      </c>
      <c r="R1625" t="str">
        <f t="shared" si="156"/>
        <v>836Adams26002ID0010018-0133</v>
      </c>
      <c r="S1625" s="5">
        <f t="shared" si="157"/>
        <v>285.18</v>
      </c>
      <c r="U1625" s="5"/>
    </row>
    <row r="1626" spans="1:21" x14ac:dyDescent="0.25">
      <c r="A1626" t="s">
        <v>7</v>
      </c>
      <c r="B1626" s="33">
        <v>836</v>
      </c>
      <c r="C1626" t="s">
        <v>22</v>
      </c>
      <c r="D1626" t="s">
        <v>64</v>
      </c>
      <c r="E1626" s="33">
        <v>34</v>
      </c>
      <c r="F1626" s="32">
        <v>262.70999999999998</v>
      </c>
      <c r="H1626" t="str">
        <f t="shared" si="158"/>
        <v>836Adams26002ID0010018-0134</v>
      </c>
      <c r="I1626" s="5">
        <f t="shared" si="159"/>
        <v>262.70999999999998</v>
      </c>
      <c r="K1626" t="s">
        <v>7</v>
      </c>
      <c r="L1626" s="33">
        <v>836</v>
      </c>
      <c r="M1626" t="s">
        <v>22</v>
      </c>
      <c r="N1626" t="s">
        <v>160</v>
      </c>
      <c r="O1626" s="33">
        <v>34</v>
      </c>
      <c r="P1626" s="32">
        <v>288.98</v>
      </c>
      <c r="R1626" t="str">
        <f t="shared" si="156"/>
        <v>836Adams26002ID0010018-0134</v>
      </c>
      <c r="S1626" s="5">
        <f t="shared" si="157"/>
        <v>288.98</v>
      </c>
      <c r="U1626" s="5"/>
    </row>
    <row r="1627" spans="1:21" x14ac:dyDescent="0.25">
      <c r="A1627" t="s">
        <v>7</v>
      </c>
      <c r="B1627" s="33">
        <v>836</v>
      </c>
      <c r="C1627" t="s">
        <v>22</v>
      </c>
      <c r="D1627" t="s">
        <v>64</v>
      </c>
      <c r="E1627" s="33">
        <v>35</v>
      </c>
      <c r="F1627" s="32">
        <v>264.44</v>
      </c>
      <c r="H1627" t="str">
        <f t="shared" si="158"/>
        <v>836Adams26002ID0010018-0135</v>
      </c>
      <c r="I1627" s="5">
        <f t="shared" si="159"/>
        <v>264.44</v>
      </c>
      <c r="K1627" t="s">
        <v>7</v>
      </c>
      <c r="L1627" s="33">
        <v>836</v>
      </c>
      <c r="M1627" t="s">
        <v>22</v>
      </c>
      <c r="N1627" t="s">
        <v>160</v>
      </c>
      <c r="O1627" s="33">
        <v>35</v>
      </c>
      <c r="P1627" s="32">
        <v>290.88</v>
      </c>
      <c r="R1627" t="str">
        <f t="shared" si="156"/>
        <v>836Adams26002ID0010018-0135</v>
      </c>
      <c r="S1627" s="5">
        <f t="shared" si="157"/>
        <v>290.88</v>
      </c>
      <c r="U1627" s="5"/>
    </row>
    <row r="1628" spans="1:21" x14ac:dyDescent="0.25">
      <c r="A1628" t="s">
        <v>7</v>
      </c>
      <c r="B1628" s="33">
        <v>836</v>
      </c>
      <c r="C1628" t="s">
        <v>22</v>
      </c>
      <c r="D1628" t="s">
        <v>64</v>
      </c>
      <c r="E1628" s="33">
        <v>36</v>
      </c>
      <c r="F1628" s="32">
        <v>266.17</v>
      </c>
      <c r="H1628" t="str">
        <f t="shared" si="158"/>
        <v>836Adams26002ID0010018-0136</v>
      </c>
      <c r="I1628" s="5">
        <f t="shared" si="159"/>
        <v>266.17</v>
      </c>
      <c r="K1628" t="s">
        <v>7</v>
      </c>
      <c r="L1628" s="33">
        <v>836</v>
      </c>
      <c r="M1628" t="s">
        <v>22</v>
      </c>
      <c r="N1628" t="s">
        <v>160</v>
      </c>
      <c r="O1628" s="33">
        <v>36</v>
      </c>
      <c r="P1628" s="32">
        <v>292.79000000000002</v>
      </c>
      <c r="R1628" t="str">
        <f t="shared" si="156"/>
        <v>836Adams26002ID0010018-0136</v>
      </c>
      <c r="S1628" s="5">
        <f t="shared" si="157"/>
        <v>292.79000000000002</v>
      </c>
      <c r="U1628" s="5"/>
    </row>
    <row r="1629" spans="1:21" x14ac:dyDescent="0.25">
      <c r="A1629" t="s">
        <v>7</v>
      </c>
      <c r="B1629" s="33">
        <v>836</v>
      </c>
      <c r="C1629" t="s">
        <v>22</v>
      </c>
      <c r="D1629" t="s">
        <v>64</v>
      </c>
      <c r="E1629" s="33">
        <v>37</v>
      </c>
      <c r="F1629" s="32">
        <v>267.89999999999998</v>
      </c>
      <c r="H1629" t="str">
        <f t="shared" si="158"/>
        <v>836Adams26002ID0010018-0137</v>
      </c>
      <c r="I1629" s="5">
        <f t="shared" si="159"/>
        <v>267.89999999999998</v>
      </c>
      <c r="K1629" t="s">
        <v>7</v>
      </c>
      <c r="L1629" s="33">
        <v>836</v>
      </c>
      <c r="M1629" t="s">
        <v>22</v>
      </c>
      <c r="N1629" t="s">
        <v>160</v>
      </c>
      <c r="O1629" s="33">
        <v>37</v>
      </c>
      <c r="P1629" s="32">
        <v>294.69</v>
      </c>
      <c r="R1629" t="str">
        <f t="shared" si="156"/>
        <v>836Adams26002ID0010018-0137</v>
      </c>
      <c r="S1629" s="5">
        <f t="shared" si="157"/>
        <v>294.69</v>
      </c>
      <c r="U1629" s="5"/>
    </row>
    <row r="1630" spans="1:21" x14ac:dyDescent="0.25">
      <c r="A1630" t="s">
        <v>7</v>
      </c>
      <c r="B1630" s="33">
        <v>836</v>
      </c>
      <c r="C1630" t="s">
        <v>22</v>
      </c>
      <c r="D1630" t="s">
        <v>64</v>
      </c>
      <c r="E1630" s="33">
        <v>38</v>
      </c>
      <c r="F1630" s="32">
        <v>269.63</v>
      </c>
      <c r="H1630" t="str">
        <f t="shared" si="158"/>
        <v>836Adams26002ID0010018-0138</v>
      </c>
      <c r="I1630" s="5">
        <f t="shared" si="159"/>
        <v>269.63</v>
      </c>
      <c r="K1630" t="s">
        <v>7</v>
      </c>
      <c r="L1630" s="33">
        <v>836</v>
      </c>
      <c r="M1630" t="s">
        <v>22</v>
      </c>
      <c r="N1630" t="s">
        <v>160</v>
      </c>
      <c r="O1630" s="33">
        <v>38</v>
      </c>
      <c r="P1630" s="32">
        <v>296.58999999999997</v>
      </c>
      <c r="R1630" t="str">
        <f t="shared" si="156"/>
        <v>836Adams26002ID0010018-0138</v>
      </c>
      <c r="S1630" s="5">
        <f t="shared" si="157"/>
        <v>296.58999999999997</v>
      </c>
      <c r="U1630" s="5"/>
    </row>
    <row r="1631" spans="1:21" x14ac:dyDescent="0.25">
      <c r="A1631" t="s">
        <v>7</v>
      </c>
      <c r="B1631" s="33">
        <v>836</v>
      </c>
      <c r="C1631" t="s">
        <v>22</v>
      </c>
      <c r="D1631" t="s">
        <v>64</v>
      </c>
      <c r="E1631" s="33">
        <v>39</v>
      </c>
      <c r="F1631" s="32">
        <v>273.10000000000002</v>
      </c>
      <c r="H1631" t="str">
        <f t="shared" si="158"/>
        <v>836Adams26002ID0010018-0139</v>
      </c>
      <c r="I1631" s="5">
        <f t="shared" si="159"/>
        <v>273.10000000000002</v>
      </c>
      <c r="K1631" t="s">
        <v>7</v>
      </c>
      <c r="L1631" s="33">
        <v>836</v>
      </c>
      <c r="M1631" t="s">
        <v>22</v>
      </c>
      <c r="N1631" t="s">
        <v>160</v>
      </c>
      <c r="O1631" s="33">
        <v>39</v>
      </c>
      <c r="P1631" s="32">
        <v>300.41000000000003</v>
      </c>
      <c r="R1631" t="str">
        <f t="shared" si="156"/>
        <v>836Adams26002ID0010018-0139</v>
      </c>
      <c r="S1631" s="5">
        <f t="shared" si="157"/>
        <v>300.41000000000003</v>
      </c>
      <c r="U1631" s="5"/>
    </row>
    <row r="1632" spans="1:21" x14ac:dyDescent="0.25">
      <c r="A1632" t="s">
        <v>7</v>
      </c>
      <c r="B1632" s="33">
        <v>836</v>
      </c>
      <c r="C1632" t="s">
        <v>22</v>
      </c>
      <c r="D1632" t="s">
        <v>64</v>
      </c>
      <c r="E1632" s="33">
        <v>40</v>
      </c>
      <c r="F1632" s="32">
        <v>276.56</v>
      </c>
      <c r="H1632" t="str">
        <f t="shared" si="158"/>
        <v>836Adams26002ID0010018-0140</v>
      </c>
      <c r="I1632" s="5">
        <f t="shared" si="159"/>
        <v>276.56</v>
      </c>
      <c r="K1632" t="s">
        <v>7</v>
      </c>
      <c r="L1632" s="33">
        <v>836</v>
      </c>
      <c r="M1632" t="s">
        <v>22</v>
      </c>
      <c r="N1632" t="s">
        <v>160</v>
      </c>
      <c r="O1632" s="33">
        <v>40</v>
      </c>
      <c r="P1632" s="32">
        <v>304.22000000000003</v>
      </c>
      <c r="R1632" t="str">
        <f t="shared" si="156"/>
        <v>836Adams26002ID0010018-0140</v>
      </c>
      <c r="S1632" s="5">
        <f t="shared" si="157"/>
        <v>304.22000000000003</v>
      </c>
      <c r="U1632" s="5"/>
    </row>
    <row r="1633" spans="1:21" x14ac:dyDescent="0.25">
      <c r="A1633" t="s">
        <v>7</v>
      </c>
      <c r="B1633" s="33">
        <v>836</v>
      </c>
      <c r="C1633" t="s">
        <v>22</v>
      </c>
      <c r="D1633" t="s">
        <v>64</v>
      </c>
      <c r="E1633" s="33">
        <v>41</v>
      </c>
      <c r="F1633" s="32">
        <v>281.75</v>
      </c>
      <c r="H1633" t="str">
        <f t="shared" si="158"/>
        <v>836Adams26002ID0010018-0141</v>
      </c>
      <c r="I1633" s="5">
        <f t="shared" si="159"/>
        <v>281.75</v>
      </c>
      <c r="K1633" t="s">
        <v>7</v>
      </c>
      <c r="L1633" s="33">
        <v>836</v>
      </c>
      <c r="M1633" t="s">
        <v>22</v>
      </c>
      <c r="N1633" t="s">
        <v>160</v>
      </c>
      <c r="O1633" s="33">
        <v>41</v>
      </c>
      <c r="P1633" s="32">
        <v>309.93</v>
      </c>
      <c r="R1633" t="str">
        <f t="shared" si="156"/>
        <v>836Adams26002ID0010018-0141</v>
      </c>
      <c r="S1633" s="5">
        <f t="shared" si="157"/>
        <v>309.93</v>
      </c>
      <c r="U1633" s="5"/>
    </row>
    <row r="1634" spans="1:21" x14ac:dyDescent="0.25">
      <c r="A1634" t="s">
        <v>7</v>
      </c>
      <c r="B1634" s="33">
        <v>836</v>
      </c>
      <c r="C1634" t="s">
        <v>22</v>
      </c>
      <c r="D1634" t="s">
        <v>64</v>
      </c>
      <c r="E1634" s="33">
        <v>42</v>
      </c>
      <c r="F1634" s="32">
        <v>286.73</v>
      </c>
      <c r="H1634" t="str">
        <f t="shared" si="158"/>
        <v>836Adams26002ID0010018-0142</v>
      </c>
      <c r="I1634" s="5">
        <f t="shared" si="159"/>
        <v>286.73</v>
      </c>
      <c r="K1634" t="s">
        <v>7</v>
      </c>
      <c r="L1634" s="33">
        <v>836</v>
      </c>
      <c r="M1634" t="s">
        <v>22</v>
      </c>
      <c r="N1634" t="s">
        <v>160</v>
      </c>
      <c r="O1634" s="33">
        <v>42</v>
      </c>
      <c r="P1634" s="32">
        <v>315.39999999999998</v>
      </c>
      <c r="R1634" t="str">
        <f t="shared" si="156"/>
        <v>836Adams26002ID0010018-0142</v>
      </c>
      <c r="S1634" s="5">
        <f t="shared" si="157"/>
        <v>315.39999999999998</v>
      </c>
      <c r="U1634" s="5"/>
    </row>
    <row r="1635" spans="1:21" x14ac:dyDescent="0.25">
      <c r="A1635" t="s">
        <v>7</v>
      </c>
      <c r="B1635" s="33">
        <v>836</v>
      </c>
      <c r="C1635" t="s">
        <v>22</v>
      </c>
      <c r="D1635" t="s">
        <v>64</v>
      </c>
      <c r="E1635" s="33">
        <v>43</v>
      </c>
      <c r="F1635" s="32">
        <v>293.64999999999998</v>
      </c>
      <c r="H1635" t="str">
        <f t="shared" si="158"/>
        <v>836Adams26002ID0010018-0143</v>
      </c>
      <c r="I1635" s="5">
        <f t="shared" si="159"/>
        <v>293.64999999999998</v>
      </c>
      <c r="K1635" t="s">
        <v>7</v>
      </c>
      <c r="L1635" s="33">
        <v>836</v>
      </c>
      <c r="M1635" t="s">
        <v>22</v>
      </c>
      <c r="N1635" t="s">
        <v>160</v>
      </c>
      <c r="O1635" s="33">
        <v>43</v>
      </c>
      <c r="P1635" s="32">
        <v>323.02</v>
      </c>
      <c r="R1635" t="str">
        <f t="shared" si="156"/>
        <v>836Adams26002ID0010018-0143</v>
      </c>
      <c r="S1635" s="5">
        <f t="shared" si="157"/>
        <v>323.02</v>
      </c>
      <c r="U1635" s="5"/>
    </row>
    <row r="1636" spans="1:21" x14ac:dyDescent="0.25">
      <c r="A1636" t="s">
        <v>7</v>
      </c>
      <c r="B1636" s="33">
        <v>836</v>
      </c>
      <c r="C1636" t="s">
        <v>22</v>
      </c>
      <c r="D1636" t="s">
        <v>64</v>
      </c>
      <c r="E1636" s="33">
        <v>44</v>
      </c>
      <c r="F1636" s="32">
        <v>302.31</v>
      </c>
      <c r="H1636" t="str">
        <f t="shared" si="158"/>
        <v>836Adams26002ID0010018-0144</v>
      </c>
      <c r="I1636" s="5">
        <f t="shared" si="159"/>
        <v>302.31</v>
      </c>
      <c r="K1636" t="s">
        <v>7</v>
      </c>
      <c r="L1636" s="33">
        <v>836</v>
      </c>
      <c r="M1636" t="s">
        <v>22</v>
      </c>
      <c r="N1636" t="s">
        <v>160</v>
      </c>
      <c r="O1636" s="33">
        <v>44</v>
      </c>
      <c r="P1636" s="32">
        <v>332.54</v>
      </c>
      <c r="R1636" t="str">
        <f t="shared" si="156"/>
        <v>836Adams26002ID0010018-0144</v>
      </c>
      <c r="S1636" s="5">
        <f t="shared" si="157"/>
        <v>332.54</v>
      </c>
      <c r="U1636" s="5"/>
    </row>
    <row r="1637" spans="1:21" x14ac:dyDescent="0.25">
      <c r="A1637" t="s">
        <v>7</v>
      </c>
      <c r="B1637" s="33">
        <v>836</v>
      </c>
      <c r="C1637" t="s">
        <v>22</v>
      </c>
      <c r="D1637" t="s">
        <v>64</v>
      </c>
      <c r="E1637" s="33">
        <v>45</v>
      </c>
      <c r="F1637" s="32">
        <v>312.48</v>
      </c>
      <c r="H1637" t="str">
        <f t="shared" si="158"/>
        <v>836Adams26002ID0010018-0145</v>
      </c>
      <c r="I1637" s="5">
        <f t="shared" si="159"/>
        <v>312.48</v>
      </c>
      <c r="K1637" t="s">
        <v>7</v>
      </c>
      <c r="L1637" s="33">
        <v>836</v>
      </c>
      <c r="M1637" t="s">
        <v>22</v>
      </c>
      <c r="N1637" t="s">
        <v>160</v>
      </c>
      <c r="O1637" s="33">
        <v>45</v>
      </c>
      <c r="P1637" s="32">
        <v>343.73</v>
      </c>
      <c r="R1637" t="str">
        <f t="shared" si="156"/>
        <v>836Adams26002ID0010018-0145</v>
      </c>
      <c r="S1637" s="5">
        <f t="shared" si="157"/>
        <v>343.73</v>
      </c>
      <c r="U1637" s="5"/>
    </row>
    <row r="1638" spans="1:21" x14ac:dyDescent="0.25">
      <c r="A1638" t="s">
        <v>7</v>
      </c>
      <c r="B1638" s="33">
        <v>836</v>
      </c>
      <c r="C1638" t="s">
        <v>22</v>
      </c>
      <c r="D1638" t="s">
        <v>64</v>
      </c>
      <c r="E1638" s="33">
        <v>46</v>
      </c>
      <c r="F1638" s="32">
        <v>324.60000000000002</v>
      </c>
      <c r="H1638" t="str">
        <f t="shared" si="158"/>
        <v>836Adams26002ID0010018-0146</v>
      </c>
      <c r="I1638" s="5">
        <f t="shared" si="159"/>
        <v>324.60000000000002</v>
      </c>
      <c r="K1638" t="s">
        <v>7</v>
      </c>
      <c r="L1638" s="33">
        <v>836</v>
      </c>
      <c r="M1638" t="s">
        <v>22</v>
      </c>
      <c r="N1638" t="s">
        <v>160</v>
      </c>
      <c r="O1638" s="33">
        <v>46</v>
      </c>
      <c r="P1638" s="32">
        <v>357.06</v>
      </c>
      <c r="R1638" t="str">
        <f t="shared" si="156"/>
        <v>836Adams26002ID0010018-0146</v>
      </c>
      <c r="S1638" s="5">
        <f t="shared" si="157"/>
        <v>357.06</v>
      </c>
      <c r="U1638" s="5"/>
    </row>
    <row r="1639" spans="1:21" x14ac:dyDescent="0.25">
      <c r="A1639" t="s">
        <v>7</v>
      </c>
      <c r="B1639" s="33">
        <v>836</v>
      </c>
      <c r="C1639" t="s">
        <v>22</v>
      </c>
      <c r="D1639" t="s">
        <v>64</v>
      </c>
      <c r="E1639" s="33">
        <v>47</v>
      </c>
      <c r="F1639" s="32">
        <v>338.23</v>
      </c>
      <c r="H1639" t="str">
        <f t="shared" si="158"/>
        <v>836Adams26002ID0010018-0147</v>
      </c>
      <c r="I1639" s="5">
        <f t="shared" si="159"/>
        <v>338.23</v>
      </c>
      <c r="K1639" t="s">
        <v>7</v>
      </c>
      <c r="L1639" s="33">
        <v>836</v>
      </c>
      <c r="M1639" t="s">
        <v>22</v>
      </c>
      <c r="N1639" t="s">
        <v>160</v>
      </c>
      <c r="O1639" s="33">
        <v>47</v>
      </c>
      <c r="P1639" s="32">
        <v>372.05</v>
      </c>
      <c r="R1639" t="str">
        <f t="shared" si="156"/>
        <v>836Adams26002ID0010018-0147</v>
      </c>
      <c r="S1639" s="5">
        <f t="shared" si="157"/>
        <v>372.05</v>
      </c>
      <c r="U1639" s="5"/>
    </row>
    <row r="1640" spans="1:21" x14ac:dyDescent="0.25">
      <c r="A1640" t="s">
        <v>7</v>
      </c>
      <c r="B1640" s="33">
        <v>836</v>
      </c>
      <c r="C1640" t="s">
        <v>22</v>
      </c>
      <c r="D1640" t="s">
        <v>64</v>
      </c>
      <c r="E1640" s="33">
        <v>48</v>
      </c>
      <c r="F1640" s="32">
        <v>353.81</v>
      </c>
      <c r="H1640" t="str">
        <f t="shared" si="158"/>
        <v>836Adams26002ID0010018-0148</v>
      </c>
      <c r="I1640" s="5">
        <f t="shared" si="159"/>
        <v>353.81</v>
      </c>
      <c r="K1640" t="s">
        <v>7</v>
      </c>
      <c r="L1640" s="33">
        <v>836</v>
      </c>
      <c r="M1640" t="s">
        <v>22</v>
      </c>
      <c r="N1640" t="s">
        <v>160</v>
      </c>
      <c r="O1640" s="33">
        <v>48</v>
      </c>
      <c r="P1640" s="32">
        <v>389.19</v>
      </c>
      <c r="R1640" t="str">
        <f t="shared" si="156"/>
        <v>836Adams26002ID0010018-0148</v>
      </c>
      <c r="S1640" s="5">
        <f t="shared" si="157"/>
        <v>389.19</v>
      </c>
      <c r="U1640" s="5"/>
    </row>
    <row r="1641" spans="1:21" x14ac:dyDescent="0.25">
      <c r="A1641" t="s">
        <v>7</v>
      </c>
      <c r="B1641" s="33">
        <v>836</v>
      </c>
      <c r="C1641" t="s">
        <v>22</v>
      </c>
      <c r="D1641" t="s">
        <v>64</v>
      </c>
      <c r="E1641" s="33">
        <v>49</v>
      </c>
      <c r="F1641" s="32">
        <v>369.18</v>
      </c>
      <c r="H1641" t="str">
        <f t="shared" si="158"/>
        <v>836Adams26002ID0010018-0149</v>
      </c>
      <c r="I1641" s="5">
        <f t="shared" si="159"/>
        <v>369.18</v>
      </c>
      <c r="K1641" t="s">
        <v>7</v>
      </c>
      <c r="L1641" s="33">
        <v>836</v>
      </c>
      <c r="M1641" t="s">
        <v>22</v>
      </c>
      <c r="N1641" t="s">
        <v>160</v>
      </c>
      <c r="O1641" s="33">
        <v>49</v>
      </c>
      <c r="P1641" s="32">
        <v>406.1</v>
      </c>
      <c r="R1641" t="str">
        <f t="shared" si="156"/>
        <v>836Adams26002ID0010018-0149</v>
      </c>
      <c r="S1641" s="5">
        <f t="shared" si="157"/>
        <v>406.1</v>
      </c>
      <c r="U1641" s="5"/>
    </row>
    <row r="1642" spans="1:21" x14ac:dyDescent="0.25">
      <c r="A1642" t="s">
        <v>7</v>
      </c>
      <c r="B1642" s="33">
        <v>836</v>
      </c>
      <c r="C1642" t="s">
        <v>22</v>
      </c>
      <c r="D1642" t="s">
        <v>64</v>
      </c>
      <c r="E1642" s="33">
        <v>50</v>
      </c>
      <c r="F1642" s="32">
        <v>386.49</v>
      </c>
      <c r="H1642" t="str">
        <f t="shared" si="158"/>
        <v>836Adams26002ID0010018-0150</v>
      </c>
      <c r="I1642" s="5">
        <f t="shared" si="159"/>
        <v>386.49</v>
      </c>
      <c r="K1642" t="s">
        <v>7</v>
      </c>
      <c r="L1642" s="33">
        <v>836</v>
      </c>
      <c r="M1642" t="s">
        <v>22</v>
      </c>
      <c r="N1642" t="s">
        <v>160</v>
      </c>
      <c r="O1642" s="33">
        <v>50</v>
      </c>
      <c r="P1642" s="32">
        <v>425.14</v>
      </c>
      <c r="R1642" t="str">
        <f t="shared" si="156"/>
        <v>836Adams26002ID0010018-0150</v>
      </c>
      <c r="S1642" s="5">
        <f t="shared" si="157"/>
        <v>425.14</v>
      </c>
      <c r="U1642" s="5"/>
    </row>
    <row r="1643" spans="1:21" x14ac:dyDescent="0.25">
      <c r="A1643" t="s">
        <v>7</v>
      </c>
      <c r="B1643" s="33">
        <v>836</v>
      </c>
      <c r="C1643" t="s">
        <v>22</v>
      </c>
      <c r="D1643" t="s">
        <v>64</v>
      </c>
      <c r="E1643" s="33">
        <v>51</v>
      </c>
      <c r="F1643" s="32">
        <v>403.59</v>
      </c>
      <c r="H1643" t="str">
        <f t="shared" si="158"/>
        <v>836Adams26002ID0010018-0151</v>
      </c>
      <c r="I1643" s="5">
        <f t="shared" si="159"/>
        <v>403.59</v>
      </c>
      <c r="K1643" t="s">
        <v>7</v>
      </c>
      <c r="L1643" s="33">
        <v>836</v>
      </c>
      <c r="M1643" t="s">
        <v>22</v>
      </c>
      <c r="N1643" t="s">
        <v>160</v>
      </c>
      <c r="O1643" s="33">
        <v>51</v>
      </c>
      <c r="P1643" s="32">
        <v>443.95</v>
      </c>
      <c r="R1643" t="str">
        <f t="shared" si="156"/>
        <v>836Adams26002ID0010018-0151</v>
      </c>
      <c r="S1643" s="5">
        <f t="shared" si="157"/>
        <v>443.95</v>
      </c>
      <c r="U1643" s="5"/>
    </row>
    <row r="1644" spans="1:21" x14ac:dyDescent="0.25">
      <c r="A1644" t="s">
        <v>7</v>
      </c>
      <c r="B1644" s="33">
        <v>836</v>
      </c>
      <c r="C1644" t="s">
        <v>22</v>
      </c>
      <c r="D1644" t="s">
        <v>64</v>
      </c>
      <c r="E1644" s="33">
        <v>52</v>
      </c>
      <c r="F1644" s="32">
        <v>422.41</v>
      </c>
      <c r="H1644" t="str">
        <f t="shared" si="158"/>
        <v>836Adams26002ID0010018-0152</v>
      </c>
      <c r="I1644" s="5">
        <f t="shared" si="159"/>
        <v>422.41</v>
      </c>
      <c r="K1644" t="s">
        <v>7</v>
      </c>
      <c r="L1644" s="33">
        <v>836</v>
      </c>
      <c r="M1644" t="s">
        <v>22</v>
      </c>
      <c r="N1644" t="s">
        <v>160</v>
      </c>
      <c r="O1644" s="33">
        <v>52</v>
      </c>
      <c r="P1644" s="32">
        <v>464.65</v>
      </c>
      <c r="R1644" t="str">
        <f t="shared" si="156"/>
        <v>836Adams26002ID0010018-0152</v>
      </c>
      <c r="S1644" s="5">
        <f t="shared" si="157"/>
        <v>464.65</v>
      </c>
      <c r="U1644" s="5"/>
    </row>
    <row r="1645" spans="1:21" x14ac:dyDescent="0.25">
      <c r="A1645" t="s">
        <v>7</v>
      </c>
      <c r="B1645" s="33">
        <v>836</v>
      </c>
      <c r="C1645" t="s">
        <v>22</v>
      </c>
      <c r="D1645" t="s">
        <v>64</v>
      </c>
      <c r="E1645" s="33">
        <v>53</v>
      </c>
      <c r="F1645" s="32">
        <v>441.46</v>
      </c>
      <c r="H1645" t="str">
        <f t="shared" si="158"/>
        <v>836Adams26002ID0010018-0153</v>
      </c>
      <c r="I1645" s="5">
        <f t="shared" si="159"/>
        <v>441.46</v>
      </c>
      <c r="K1645" t="s">
        <v>7</v>
      </c>
      <c r="L1645" s="33">
        <v>836</v>
      </c>
      <c r="M1645" t="s">
        <v>22</v>
      </c>
      <c r="N1645" t="s">
        <v>160</v>
      </c>
      <c r="O1645" s="33">
        <v>53</v>
      </c>
      <c r="P1645" s="32">
        <v>485.61</v>
      </c>
      <c r="R1645" t="str">
        <f t="shared" si="156"/>
        <v>836Adams26002ID0010018-0153</v>
      </c>
      <c r="S1645" s="5">
        <f t="shared" si="157"/>
        <v>485.61</v>
      </c>
      <c r="U1645" s="5"/>
    </row>
    <row r="1646" spans="1:21" x14ac:dyDescent="0.25">
      <c r="A1646" t="s">
        <v>7</v>
      </c>
      <c r="B1646" s="33">
        <v>836</v>
      </c>
      <c r="C1646" t="s">
        <v>22</v>
      </c>
      <c r="D1646" t="s">
        <v>64</v>
      </c>
      <c r="E1646" s="33">
        <v>54</v>
      </c>
      <c r="F1646" s="32">
        <v>462.01</v>
      </c>
      <c r="H1646" t="str">
        <f t="shared" si="158"/>
        <v>836Adams26002ID0010018-0154</v>
      </c>
      <c r="I1646" s="5">
        <f t="shared" si="159"/>
        <v>462.01</v>
      </c>
      <c r="K1646" t="s">
        <v>7</v>
      </c>
      <c r="L1646" s="33">
        <v>836</v>
      </c>
      <c r="M1646" t="s">
        <v>22</v>
      </c>
      <c r="N1646" t="s">
        <v>160</v>
      </c>
      <c r="O1646" s="33">
        <v>54</v>
      </c>
      <c r="P1646" s="32">
        <v>508.21</v>
      </c>
      <c r="R1646" t="str">
        <f t="shared" si="156"/>
        <v>836Adams26002ID0010018-0154</v>
      </c>
      <c r="S1646" s="5">
        <f t="shared" si="157"/>
        <v>508.21</v>
      </c>
      <c r="U1646" s="5"/>
    </row>
    <row r="1647" spans="1:21" x14ac:dyDescent="0.25">
      <c r="A1647" t="s">
        <v>7</v>
      </c>
      <c r="B1647" s="33">
        <v>836</v>
      </c>
      <c r="C1647" t="s">
        <v>22</v>
      </c>
      <c r="D1647" t="s">
        <v>64</v>
      </c>
      <c r="E1647" s="33">
        <v>55</v>
      </c>
      <c r="F1647" s="32">
        <v>482.57</v>
      </c>
      <c r="H1647" t="str">
        <f t="shared" si="158"/>
        <v>836Adams26002ID0010018-0155</v>
      </c>
      <c r="I1647" s="5">
        <f t="shared" si="159"/>
        <v>482.57</v>
      </c>
      <c r="K1647" t="s">
        <v>7</v>
      </c>
      <c r="L1647" s="33">
        <v>836</v>
      </c>
      <c r="M1647" t="s">
        <v>22</v>
      </c>
      <c r="N1647" t="s">
        <v>160</v>
      </c>
      <c r="O1647" s="33">
        <v>55</v>
      </c>
      <c r="P1647" s="32">
        <v>530.83000000000004</v>
      </c>
      <c r="R1647" t="str">
        <f t="shared" si="156"/>
        <v>836Adams26002ID0010018-0155</v>
      </c>
      <c r="S1647" s="5">
        <f t="shared" si="157"/>
        <v>530.83000000000004</v>
      </c>
      <c r="U1647" s="5"/>
    </row>
    <row r="1648" spans="1:21" x14ac:dyDescent="0.25">
      <c r="A1648" t="s">
        <v>7</v>
      </c>
      <c r="B1648" s="33">
        <v>836</v>
      </c>
      <c r="C1648" t="s">
        <v>22</v>
      </c>
      <c r="D1648" t="s">
        <v>64</v>
      </c>
      <c r="E1648" s="33">
        <v>56</v>
      </c>
      <c r="F1648" s="32">
        <v>504.86</v>
      </c>
      <c r="H1648" t="str">
        <f t="shared" si="158"/>
        <v>836Adams26002ID0010018-0156</v>
      </c>
      <c r="I1648" s="5">
        <f t="shared" si="159"/>
        <v>504.86</v>
      </c>
      <c r="K1648" t="s">
        <v>7</v>
      </c>
      <c r="L1648" s="33">
        <v>836</v>
      </c>
      <c r="M1648" t="s">
        <v>22</v>
      </c>
      <c r="N1648" t="s">
        <v>160</v>
      </c>
      <c r="O1648" s="33">
        <v>56</v>
      </c>
      <c r="P1648" s="32">
        <v>555.35</v>
      </c>
      <c r="R1648" t="str">
        <f t="shared" si="156"/>
        <v>836Adams26002ID0010018-0156</v>
      </c>
      <c r="S1648" s="5">
        <f t="shared" si="157"/>
        <v>555.35</v>
      </c>
      <c r="U1648" s="5"/>
    </row>
    <row r="1649" spans="1:21" x14ac:dyDescent="0.25">
      <c r="A1649" t="s">
        <v>7</v>
      </c>
      <c r="B1649" s="33">
        <v>836</v>
      </c>
      <c r="C1649" t="s">
        <v>22</v>
      </c>
      <c r="D1649" t="s">
        <v>64</v>
      </c>
      <c r="E1649" s="33">
        <v>57</v>
      </c>
      <c r="F1649" s="32">
        <v>527.37</v>
      </c>
      <c r="H1649" t="str">
        <f t="shared" ref="H1649:H1658" si="160">B1649&amp;C1649&amp;A1649&amp;E1649</f>
        <v>836Adams26002ID0010018-0157</v>
      </c>
      <c r="I1649" s="5">
        <f t="shared" ref="I1649:I1658" si="161">F1649</f>
        <v>527.37</v>
      </c>
      <c r="K1649" t="s">
        <v>7</v>
      </c>
      <c r="L1649" s="33">
        <v>836</v>
      </c>
      <c r="M1649" t="s">
        <v>22</v>
      </c>
      <c r="N1649" t="s">
        <v>160</v>
      </c>
      <c r="O1649" s="33">
        <v>57</v>
      </c>
      <c r="P1649" s="32">
        <v>580.11</v>
      </c>
      <c r="R1649" t="str">
        <f t="shared" si="156"/>
        <v>836Adams26002ID0010018-0157</v>
      </c>
      <c r="S1649" s="5">
        <f t="shared" si="157"/>
        <v>580.11</v>
      </c>
      <c r="U1649" s="5"/>
    </row>
    <row r="1650" spans="1:21" x14ac:dyDescent="0.25">
      <c r="A1650" t="s">
        <v>7</v>
      </c>
      <c r="B1650" s="33">
        <v>836</v>
      </c>
      <c r="C1650" t="s">
        <v>22</v>
      </c>
      <c r="D1650" t="s">
        <v>64</v>
      </c>
      <c r="E1650" s="33">
        <v>58</v>
      </c>
      <c r="F1650" s="32">
        <v>551.39</v>
      </c>
      <c r="H1650" t="str">
        <f t="shared" si="160"/>
        <v>836Adams26002ID0010018-0158</v>
      </c>
      <c r="I1650" s="5">
        <f t="shared" si="161"/>
        <v>551.39</v>
      </c>
      <c r="K1650" t="s">
        <v>7</v>
      </c>
      <c r="L1650" s="33">
        <v>836</v>
      </c>
      <c r="M1650" t="s">
        <v>22</v>
      </c>
      <c r="N1650" t="s">
        <v>160</v>
      </c>
      <c r="O1650" s="33">
        <v>58</v>
      </c>
      <c r="P1650" s="32">
        <v>606.53</v>
      </c>
      <c r="R1650" t="str">
        <f t="shared" si="156"/>
        <v>836Adams26002ID0010018-0158</v>
      </c>
      <c r="S1650" s="5">
        <f t="shared" si="157"/>
        <v>606.53</v>
      </c>
      <c r="U1650" s="5"/>
    </row>
    <row r="1651" spans="1:21" x14ac:dyDescent="0.25">
      <c r="A1651" t="s">
        <v>7</v>
      </c>
      <c r="B1651" s="33">
        <v>836</v>
      </c>
      <c r="C1651" t="s">
        <v>22</v>
      </c>
      <c r="D1651" t="s">
        <v>64</v>
      </c>
      <c r="E1651" s="33">
        <v>59</v>
      </c>
      <c r="F1651" s="32">
        <v>563.29</v>
      </c>
      <c r="H1651" t="str">
        <f t="shared" si="160"/>
        <v>836Adams26002ID0010018-0159</v>
      </c>
      <c r="I1651" s="5">
        <f t="shared" si="161"/>
        <v>563.29</v>
      </c>
      <c r="K1651" t="s">
        <v>7</v>
      </c>
      <c r="L1651" s="33">
        <v>836</v>
      </c>
      <c r="M1651" t="s">
        <v>22</v>
      </c>
      <c r="N1651" t="s">
        <v>160</v>
      </c>
      <c r="O1651" s="33">
        <v>59</v>
      </c>
      <c r="P1651" s="32">
        <v>619.62</v>
      </c>
      <c r="R1651" t="str">
        <f t="shared" si="156"/>
        <v>836Adams26002ID0010018-0159</v>
      </c>
      <c r="S1651" s="5">
        <f t="shared" si="157"/>
        <v>619.62</v>
      </c>
      <c r="U1651" s="5"/>
    </row>
    <row r="1652" spans="1:21" x14ac:dyDescent="0.25">
      <c r="A1652" t="s">
        <v>7</v>
      </c>
      <c r="B1652" s="33">
        <v>836</v>
      </c>
      <c r="C1652" t="s">
        <v>22</v>
      </c>
      <c r="D1652" t="s">
        <v>64</v>
      </c>
      <c r="E1652" s="33">
        <v>60</v>
      </c>
      <c r="F1652" s="32">
        <v>587.30999999999995</v>
      </c>
      <c r="H1652" t="str">
        <f t="shared" si="160"/>
        <v>836Adams26002ID0010018-0160</v>
      </c>
      <c r="I1652" s="5">
        <f t="shared" si="161"/>
        <v>587.30999999999995</v>
      </c>
      <c r="K1652" t="s">
        <v>7</v>
      </c>
      <c r="L1652" s="33">
        <v>836</v>
      </c>
      <c r="M1652" t="s">
        <v>22</v>
      </c>
      <c r="N1652" t="s">
        <v>160</v>
      </c>
      <c r="O1652" s="33">
        <v>60</v>
      </c>
      <c r="P1652" s="32">
        <v>646.04</v>
      </c>
      <c r="R1652" t="str">
        <f t="shared" si="156"/>
        <v>836Adams26002ID0010018-0160</v>
      </c>
      <c r="S1652" s="5">
        <f t="shared" si="157"/>
        <v>646.04</v>
      </c>
      <c r="U1652" s="5"/>
    </row>
    <row r="1653" spans="1:21" x14ac:dyDescent="0.25">
      <c r="A1653" t="s">
        <v>7</v>
      </c>
      <c r="B1653" s="33">
        <v>836</v>
      </c>
      <c r="C1653" t="s">
        <v>22</v>
      </c>
      <c r="D1653" t="s">
        <v>64</v>
      </c>
      <c r="E1653" s="33">
        <v>61</v>
      </c>
      <c r="F1653" s="32">
        <v>608.08000000000004</v>
      </c>
      <c r="H1653" t="str">
        <f t="shared" si="160"/>
        <v>836Adams26002ID0010018-0161</v>
      </c>
      <c r="I1653" s="5">
        <f t="shared" si="161"/>
        <v>608.08000000000004</v>
      </c>
      <c r="K1653" t="s">
        <v>7</v>
      </c>
      <c r="L1653" s="33">
        <v>836</v>
      </c>
      <c r="M1653" t="s">
        <v>22</v>
      </c>
      <c r="N1653" t="s">
        <v>160</v>
      </c>
      <c r="O1653" s="33">
        <v>61</v>
      </c>
      <c r="P1653" s="32">
        <v>668.89</v>
      </c>
      <c r="R1653" t="str">
        <f t="shared" si="156"/>
        <v>836Adams26002ID0010018-0161</v>
      </c>
      <c r="S1653" s="5">
        <f t="shared" si="157"/>
        <v>668.89</v>
      </c>
      <c r="U1653" s="5"/>
    </row>
    <row r="1654" spans="1:21" x14ac:dyDescent="0.25">
      <c r="A1654" t="s">
        <v>7</v>
      </c>
      <c r="B1654" s="33">
        <v>836</v>
      </c>
      <c r="C1654" t="s">
        <v>22</v>
      </c>
      <c r="D1654" t="s">
        <v>64</v>
      </c>
      <c r="E1654" s="33">
        <v>62</v>
      </c>
      <c r="F1654" s="32">
        <v>621.72</v>
      </c>
      <c r="H1654" t="str">
        <f t="shared" si="160"/>
        <v>836Adams26002ID0010018-0162</v>
      </c>
      <c r="I1654" s="5">
        <f t="shared" si="161"/>
        <v>621.72</v>
      </c>
      <c r="K1654" t="s">
        <v>7</v>
      </c>
      <c r="L1654" s="33">
        <v>836</v>
      </c>
      <c r="M1654" t="s">
        <v>22</v>
      </c>
      <c r="N1654" t="s">
        <v>160</v>
      </c>
      <c r="O1654" s="33">
        <v>62</v>
      </c>
      <c r="P1654" s="32">
        <v>683.89</v>
      </c>
      <c r="R1654" t="str">
        <f t="shared" si="156"/>
        <v>836Adams26002ID0010018-0162</v>
      </c>
      <c r="S1654" s="5">
        <f t="shared" si="157"/>
        <v>683.89</v>
      </c>
      <c r="U1654" s="5"/>
    </row>
    <row r="1655" spans="1:21" x14ac:dyDescent="0.25">
      <c r="A1655" t="s">
        <v>7</v>
      </c>
      <c r="B1655" s="33">
        <v>836</v>
      </c>
      <c r="C1655" t="s">
        <v>22</v>
      </c>
      <c r="D1655" t="s">
        <v>64</v>
      </c>
      <c r="E1655" s="33">
        <v>63</v>
      </c>
      <c r="F1655" s="32">
        <v>638.80999999999995</v>
      </c>
      <c r="H1655" t="str">
        <f t="shared" si="160"/>
        <v>836Adams26002ID0010018-0163</v>
      </c>
      <c r="I1655" s="5">
        <f t="shared" si="161"/>
        <v>638.80999999999995</v>
      </c>
      <c r="K1655" t="s">
        <v>7</v>
      </c>
      <c r="L1655" s="33">
        <v>836</v>
      </c>
      <c r="M1655" t="s">
        <v>22</v>
      </c>
      <c r="N1655" t="s">
        <v>160</v>
      </c>
      <c r="O1655" s="33">
        <v>63</v>
      </c>
      <c r="P1655" s="32">
        <v>702.69</v>
      </c>
      <c r="R1655" t="str">
        <f t="shared" si="156"/>
        <v>836Adams26002ID0010018-0163</v>
      </c>
      <c r="S1655" s="5">
        <f t="shared" si="157"/>
        <v>702.69</v>
      </c>
      <c r="U1655" s="5"/>
    </row>
    <row r="1656" spans="1:21" x14ac:dyDescent="0.25">
      <c r="A1656" t="s">
        <v>7</v>
      </c>
      <c r="B1656" s="33">
        <v>836</v>
      </c>
      <c r="C1656" t="s">
        <v>22</v>
      </c>
      <c r="D1656" t="s">
        <v>64</v>
      </c>
      <c r="E1656" s="33">
        <v>64</v>
      </c>
      <c r="F1656" s="32">
        <v>649.19000000000005</v>
      </c>
      <c r="H1656" t="str">
        <f t="shared" si="160"/>
        <v>836Adams26002ID0010018-0164</v>
      </c>
      <c r="I1656" s="5">
        <f t="shared" si="161"/>
        <v>649.19000000000005</v>
      </c>
      <c r="K1656" t="s">
        <v>7</v>
      </c>
      <c r="L1656" s="33">
        <v>836</v>
      </c>
      <c r="M1656" t="s">
        <v>22</v>
      </c>
      <c r="N1656" t="s">
        <v>160</v>
      </c>
      <c r="O1656" s="33">
        <v>64</v>
      </c>
      <c r="P1656" s="32">
        <v>714.11</v>
      </c>
      <c r="R1656" t="str">
        <f t="shared" si="156"/>
        <v>836Adams26002ID0010018-0164</v>
      </c>
      <c r="S1656" s="5">
        <f t="shared" si="157"/>
        <v>714.11</v>
      </c>
      <c r="U1656" s="5"/>
    </row>
    <row r="1657" spans="1:21" x14ac:dyDescent="0.25">
      <c r="A1657" t="s">
        <v>7</v>
      </c>
      <c r="B1657" s="33">
        <v>836</v>
      </c>
      <c r="C1657" t="s">
        <v>22</v>
      </c>
      <c r="D1657" t="s">
        <v>64</v>
      </c>
      <c r="E1657" s="33">
        <v>65</v>
      </c>
      <c r="F1657" s="32">
        <v>649.19000000000005</v>
      </c>
      <c r="H1657" t="str">
        <f t="shared" si="160"/>
        <v>836Adams26002ID0010018-0165</v>
      </c>
      <c r="I1657" s="5">
        <f t="shared" si="161"/>
        <v>649.19000000000005</v>
      </c>
      <c r="K1657" t="s">
        <v>7</v>
      </c>
      <c r="L1657" s="33">
        <v>836</v>
      </c>
      <c r="M1657" t="s">
        <v>22</v>
      </c>
      <c r="N1657" t="s">
        <v>160</v>
      </c>
      <c r="O1657" s="33">
        <v>65</v>
      </c>
      <c r="P1657" s="32">
        <v>714.11</v>
      </c>
      <c r="R1657" t="str">
        <f t="shared" si="156"/>
        <v>836Adams26002ID0010018-0165</v>
      </c>
      <c r="S1657" s="5">
        <f t="shared" si="157"/>
        <v>714.11</v>
      </c>
      <c r="U1657" s="5"/>
    </row>
    <row r="1658" spans="1:21" x14ac:dyDescent="0.25">
      <c r="A1658" t="s">
        <v>7</v>
      </c>
      <c r="B1658" s="33">
        <v>836</v>
      </c>
      <c r="C1658" t="s">
        <v>23</v>
      </c>
      <c r="D1658" t="s">
        <v>64</v>
      </c>
      <c r="E1658" s="33">
        <v>20</v>
      </c>
      <c r="F1658" s="32">
        <v>137.41</v>
      </c>
      <c r="H1658" t="str">
        <f t="shared" si="160"/>
        <v>836Boise26002ID0010018-0120</v>
      </c>
      <c r="I1658" s="5">
        <f t="shared" si="161"/>
        <v>137.41</v>
      </c>
      <c r="K1658" t="s">
        <v>7</v>
      </c>
      <c r="L1658" s="33">
        <v>836</v>
      </c>
      <c r="M1658" t="s">
        <v>23</v>
      </c>
      <c r="N1658" t="s">
        <v>160</v>
      </c>
      <c r="O1658" s="33">
        <v>20</v>
      </c>
      <c r="P1658" s="32">
        <v>137.41</v>
      </c>
      <c r="R1658" t="str">
        <f t="shared" si="156"/>
        <v>836Boise26002ID0010018-0120</v>
      </c>
      <c r="S1658" s="5">
        <f t="shared" si="157"/>
        <v>137.41</v>
      </c>
      <c r="U1658" s="5"/>
    </row>
    <row r="1659" spans="1:21" x14ac:dyDescent="0.25">
      <c r="A1659" t="s">
        <v>7</v>
      </c>
      <c r="B1659" s="33">
        <v>836</v>
      </c>
      <c r="C1659" t="s">
        <v>23</v>
      </c>
      <c r="D1659" t="s">
        <v>64</v>
      </c>
      <c r="E1659" s="33">
        <v>21</v>
      </c>
      <c r="F1659" s="32">
        <v>216.4</v>
      </c>
      <c r="H1659" t="str">
        <f t="shared" ref="H1659:H1703" si="162">B1659&amp;C1659&amp;A1659&amp;E1659</f>
        <v>836Boise26002ID0010018-0121</v>
      </c>
      <c r="I1659" s="5">
        <f t="shared" ref="I1659:I1703" si="163">F1659</f>
        <v>216.4</v>
      </c>
      <c r="K1659" t="s">
        <v>7</v>
      </c>
      <c r="L1659" s="33">
        <v>836</v>
      </c>
      <c r="M1659" t="s">
        <v>23</v>
      </c>
      <c r="N1659" t="s">
        <v>160</v>
      </c>
      <c r="O1659" s="33">
        <v>21</v>
      </c>
      <c r="P1659" s="32">
        <v>238.04</v>
      </c>
      <c r="R1659" t="str">
        <f t="shared" si="156"/>
        <v>836Boise26002ID0010018-0121</v>
      </c>
      <c r="S1659" s="5">
        <f t="shared" si="157"/>
        <v>238.04</v>
      </c>
      <c r="U1659" s="5"/>
    </row>
    <row r="1660" spans="1:21" x14ac:dyDescent="0.25">
      <c r="A1660" t="s">
        <v>7</v>
      </c>
      <c r="B1660" s="33">
        <v>836</v>
      </c>
      <c r="C1660" t="s">
        <v>23</v>
      </c>
      <c r="D1660" t="s">
        <v>64</v>
      </c>
      <c r="E1660" s="33">
        <v>22</v>
      </c>
      <c r="F1660" s="32">
        <v>216.4</v>
      </c>
      <c r="H1660" t="str">
        <f t="shared" si="162"/>
        <v>836Boise26002ID0010018-0122</v>
      </c>
      <c r="I1660" s="5">
        <f t="shared" si="163"/>
        <v>216.4</v>
      </c>
      <c r="K1660" t="s">
        <v>7</v>
      </c>
      <c r="L1660" s="33">
        <v>836</v>
      </c>
      <c r="M1660" t="s">
        <v>23</v>
      </c>
      <c r="N1660" t="s">
        <v>160</v>
      </c>
      <c r="O1660" s="33">
        <v>22</v>
      </c>
      <c r="P1660" s="32">
        <v>238.04</v>
      </c>
      <c r="R1660" t="str">
        <f t="shared" si="156"/>
        <v>836Boise26002ID0010018-0122</v>
      </c>
      <c r="S1660" s="5">
        <f t="shared" si="157"/>
        <v>238.04</v>
      </c>
      <c r="U1660" s="5"/>
    </row>
    <row r="1661" spans="1:21" x14ac:dyDescent="0.25">
      <c r="A1661" t="s">
        <v>7</v>
      </c>
      <c r="B1661" s="33">
        <v>836</v>
      </c>
      <c r="C1661" t="s">
        <v>23</v>
      </c>
      <c r="D1661" t="s">
        <v>64</v>
      </c>
      <c r="E1661" s="33">
        <v>23</v>
      </c>
      <c r="F1661" s="32">
        <v>216.4</v>
      </c>
      <c r="H1661" t="str">
        <f t="shared" si="162"/>
        <v>836Boise26002ID0010018-0123</v>
      </c>
      <c r="I1661" s="5">
        <f t="shared" si="163"/>
        <v>216.4</v>
      </c>
      <c r="K1661" t="s">
        <v>7</v>
      </c>
      <c r="L1661" s="33">
        <v>836</v>
      </c>
      <c r="M1661" t="s">
        <v>23</v>
      </c>
      <c r="N1661" t="s">
        <v>160</v>
      </c>
      <c r="O1661" s="33">
        <v>23</v>
      </c>
      <c r="P1661" s="32">
        <v>238.04</v>
      </c>
      <c r="R1661" t="str">
        <f t="shared" si="156"/>
        <v>836Boise26002ID0010018-0123</v>
      </c>
      <c r="S1661" s="5">
        <f t="shared" si="157"/>
        <v>238.04</v>
      </c>
      <c r="U1661" s="5"/>
    </row>
    <row r="1662" spans="1:21" x14ac:dyDescent="0.25">
      <c r="A1662" t="s">
        <v>7</v>
      </c>
      <c r="B1662" s="33">
        <v>836</v>
      </c>
      <c r="C1662" t="s">
        <v>23</v>
      </c>
      <c r="D1662" t="s">
        <v>64</v>
      </c>
      <c r="E1662" s="33">
        <v>24</v>
      </c>
      <c r="F1662" s="32">
        <v>216.4</v>
      </c>
      <c r="H1662" t="str">
        <f t="shared" si="162"/>
        <v>836Boise26002ID0010018-0124</v>
      </c>
      <c r="I1662" s="5">
        <f t="shared" si="163"/>
        <v>216.4</v>
      </c>
      <c r="K1662" t="s">
        <v>7</v>
      </c>
      <c r="L1662" s="33">
        <v>836</v>
      </c>
      <c r="M1662" t="s">
        <v>23</v>
      </c>
      <c r="N1662" t="s">
        <v>160</v>
      </c>
      <c r="O1662" s="33">
        <v>24</v>
      </c>
      <c r="P1662" s="32">
        <v>238.04</v>
      </c>
      <c r="R1662" t="str">
        <f t="shared" si="156"/>
        <v>836Boise26002ID0010018-0124</v>
      </c>
      <c r="S1662" s="5">
        <f t="shared" si="157"/>
        <v>238.04</v>
      </c>
      <c r="U1662" s="5"/>
    </row>
    <row r="1663" spans="1:21" x14ac:dyDescent="0.25">
      <c r="A1663" t="s">
        <v>7</v>
      </c>
      <c r="B1663" s="33">
        <v>836</v>
      </c>
      <c r="C1663" t="s">
        <v>23</v>
      </c>
      <c r="D1663" t="s">
        <v>64</v>
      </c>
      <c r="E1663" s="33">
        <v>25</v>
      </c>
      <c r="F1663" s="32">
        <v>217.27</v>
      </c>
      <c r="H1663" t="str">
        <f t="shared" si="162"/>
        <v>836Boise26002ID0010018-0125</v>
      </c>
      <c r="I1663" s="5">
        <f t="shared" si="163"/>
        <v>217.27</v>
      </c>
      <c r="K1663" t="s">
        <v>7</v>
      </c>
      <c r="L1663" s="33">
        <v>836</v>
      </c>
      <c r="M1663" t="s">
        <v>23</v>
      </c>
      <c r="N1663" t="s">
        <v>160</v>
      </c>
      <c r="O1663" s="33">
        <v>25</v>
      </c>
      <c r="P1663" s="32">
        <v>239</v>
      </c>
      <c r="R1663" t="str">
        <f t="shared" si="156"/>
        <v>836Boise26002ID0010018-0125</v>
      </c>
      <c r="S1663" s="5">
        <f t="shared" si="157"/>
        <v>239</v>
      </c>
      <c r="U1663" s="5"/>
    </row>
    <row r="1664" spans="1:21" x14ac:dyDescent="0.25">
      <c r="A1664" t="s">
        <v>7</v>
      </c>
      <c r="B1664" s="33">
        <v>836</v>
      </c>
      <c r="C1664" t="s">
        <v>23</v>
      </c>
      <c r="D1664" t="s">
        <v>64</v>
      </c>
      <c r="E1664" s="33">
        <v>26</v>
      </c>
      <c r="F1664" s="32">
        <v>221.59</v>
      </c>
      <c r="H1664" t="str">
        <f t="shared" si="162"/>
        <v>836Boise26002ID0010018-0126</v>
      </c>
      <c r="I1664" s="5">
        <f t="shared" si="163"/>
        <v>221.59</v>
      </c>
      <c r="K1664" t="s">
        <v>7</v>
      </c>
      <c r="L1664" s="33">
        <v>836</v>
      </c>
      <c r="M1664" t="s">
        <v>23</v>
      </c>
      <c r="N1664" t="s">
        <v>160</v>
      </c>
      <c r="O1664" s="33">
        <v>26</v>
      </c>
      <c r="P1664" s="32">
        <v>243.75</v>
      </c>
      <c r="R1664" t="str">
        <f t="shared" si="156"/>
        <v>836Boise26002ID0010018-0126</v>
      </c>
      <c r="S1664" s="5">
        <f t="shared" si="157"/>
        <v>243.75</v>
      </c>
      <c r="U1664" s="5"/>
    </row>
    <row r="1665" spans="1:21" x14ac:dyDescent="0.25">
      <c r="A1665" t="s">
        <v>7</v>
      </c>
      <c r="B1665" s="33">
        <v>836</v>
      </c>
      <c r="C1665" t="s">
        <v>23</v>
      </c>
      <c r="D1665" t="s">
        <v>64</v>
      </c>
      <c r="E1665" s="33">
        <v>27</v>
      </c>
      <c r="F1665" s="32">
        <v>226.79</v>
      </c>
      <c r="H1665" t="str">
        <f t="shared" si="162"/>
        <v>836Boise26002ID0010018-0127</v>
      </c>
      <c r="I1665" s="5">
        <f t="shared" si="163"/>
        <v>226.79</v>
      </c>
      <c r="K1665" t="s">
        <v>7</v>
      </c>
      <c r="L1665" s="33">
        <v>836</v>
      </c>
      <c r="M1665" t="s">
        <v>23</v>
      </c>
      <c r="N1665" t="s">
        <v>160</v>
      </c>
      <c r="O1665" s="33">
        <v>27</v>
      </c>
      <c r="P1665" s="32">
        <v>249.47</v>
      </c>
      <c r="R1665" t="str">
        <f t="shared" si="156"/>
        <v>836Boise26002ID0010018-0127</v>
      </c>
      <c r="S1665" s="5">
        <f t="shared" si="157"/>
        <v>249.47</v>
      </c>
      <c r="U1665" s="5"/>
    </row>
    <row r="1666" spans="1:21" x14ac:dyDescent="0.25">
      <c r="A1666" t="s">
        <v>7</v>
      </c>
      <c r="B1666" s="33">
        <v>836</v>
      </c>
      <c r="C1666" t="s">
        <v>23</v>
      </c>
      <c r="D1666" t="s">
        <v>64</v>
      </c>
      <c r="E1666" s="33">
        <v>28</v>
      </c>
      <c r="F1666" s="32">
        <v>235.23</v>
      </c>
      <c r="H1666" t="str">
        <f t="shared" si="162"/>
        <v>836Boise26002ID0010018-0128</v>
      </c>
      <c r="I1666" s="5">
        <f t="shared" si="163"/>
        <v>235.23</v>
      </c>
      <c r="K1666" t="s">
        <v>7</v>
      </c>
      <c r="L1666" s="33">
        <v>836</v>
      </c>
      <c r="M1666" t="s">
        <v>23</v>
      </c>
      <c r="N1666" t="s">
        <v>160</v>
      </c>
      <c r="O1666" s="33">
        <v>28</v>
      </c>
      <c r="P1666" s="32">
        <v>258.75</v>
      </c>
      <c r="R1666" t="str">
        <f t="shared" ref="R1666:R1729" si="164">L1666&amp;M1666&amp;K1666&amp;O1666</f>
        <v>836Boise26002ID0010018-0128</v>
      </c>
      <c r="S1666" s="5">
        <f t="shared" ref="S1666:S1729" si="165">P1666</f>
        <v>258.75</v>
      </c>
      <c r="U1666" s="5"/>
    </row>
    <row r="1667" spans="1:21" x14ac:dyDescent="0.25">
      <c r="A1667" t="s">
        <v>7</v>
      </c>
      <c r="B1667" s="33">
        <v>836</v>
      </c>
      <c r="C1667" t="s">
        <v>23</v>
      </c>
      <c r="D1667" t="s">
        <v>64</v>
      </c>
      <c r="E1667" s="33">
        <v>29</v>
      </c>
      <c r="F1667" s="32">
        <v>242.15</v>
      </c>
      <c r="H1667" t="str">
        <f t="shared" si="162"/>
        <v>836Boise26002ID0010018-0129</v>
      </c>
      <c r="I1667" s="5">
        <f t="shared" si="163"/>
        <v>242.15</v>
      </c>
      <c r="K1667" t="s">
        <v>7</v>
      </c>
      <c r="L1667" s="33">
        <v>836</v>
      </c>
      <c r="M1667" t="s">
        <v>23</v>
      </c>
      <c r="N1667" t="s">
        <v>160</v>
      </c>
      <c r="O1667" s="33">
        <v>29</v>
      </c>
      <c r="P1667" s="32">
        <v>266.37</v>
      </c>
      <c r="R1667" t="str">
        <f t="shared" si="164"/>
        <v>836Boise26002ID0010018-0129</v>
      </c>
      <c r="S1667" s="5">
        <f t="shared" si="165"/>
        <v>266.37</v>
      </c>
      <c r="U1667" s="5"/>
    </row>
    <row r="1668" spans="1:21" x14ac:dyDescent="0.25">
      <c r="A1668" t="s">
        <v>7</v>
      </c>
      <c r="B1668" s="33">
        <v>836</v>
      </c>
      <c r="C1668" t="s">
        <v>23</v>
      </c>
      <c r="D1668" t="s">
        <v>64</v>
      </c>
      <c r="E1668" s="33">
        <v>30</v>
      </c>
      <c r="F1668" s="32">
        <v>245.61</v>
      </c>
      <c r="H1668" t="str">
        <f t="shared" si="162"/>
        <v>836Boise26002ID0010018-0130</v>
      </c>
      <c r="I1668" s="5">
        <f t="shared" si="163"/>
        <v>245.61</v>
      </c>
      <c r="K1668" t="s">
        <v>7</v>
      </c>
      <c r="L1668" s="33">
        <v>836</v>
      </c>
      <c r="M1668" t="s">
        <v>23</v>
      </c>
      <c r="N1668" t="s">
        <v>160</v>
      </c>
      <c r="O1668" s="33">
        <v>30</v>
      </c>
      <c r="P1668" s="32">
        <v>270.17</v>
      </c>
      <c r="R1668" t="str">
        <f t="shared" si="164"/>
        <v>836Boise26002ID0010018-0130</v>
      </c>
      <c r="S1668" s="5">
        <f t="shared" si="165"/>
        <v>270.17</v>
      </c>
      <c r="U1668" s="5"/>
    </row>
    <row r="1669" spans="1:21" x14ac:dyDescent="0.25">
      <c r="A1669" t="s">
        <v>7</v>
      </c>
      <c r="B1669" s="33">
        <v>836</v>
      </c>
      <c r="C1669" t="s">
        <v>23</v>
      </c>
      <c r="D1669" t="s">
        <v>64</v>
      </c>
      <c r="E1669" s="33">
        <v>31</v>
      </c>
      <c r="F1669" s="32">
        <v>250.81</v>
      </c>
      <c r="H1669" t="str">
        <f t="shared" si="162"/>
        <v>836Boise26002ID0010018-0131</v>
      </c>
      <c r="I1669" s="5">
        <f t="shared" si="163"/>
        <v>250.81</v>
      </c>
      <c r="K1669" t="s">
        <v>7</v>
      </c>
      <c r="L1669" s="33">
        <v>836</v>
      </c>
      <c r="M1669" t="s">
        <v>23</v>
      </c>
      <c r="N1669" t="s">
        <v>160</v>
      </c>
      <c r="O1669" s="33">
        <v>31</v>
      </c>
      <c r="P1669" s="32">
        <v>275.89</v>
      </c>
      <c r="R1669" t="str">
        <f t="shared" si="164"/>
        <v>836Boise26002ID0010018-0131</v>
      </c>
      <c r="S1669" s="5">
        <f t="shared" si="165"/>
        <v>275.89</v>
      </c>
      <c r="U1669" s="5"/>
    </row>
    <row r="1670" spans="1:21" x14ac:dyDescent="0.25">
      <c r="A1670" t="s">
        <v>7</v>
      </c>
      <c r="B1670" s="33">
        <v>836</v>
      </c>
      <c r="C1670" t="s">
        <v>23</v>
      </c>
      <c r="D1670" t="s">
        <v>64</v>
      </c>
      <c r="E1670" s="33">
        <v>32</v>
      </c>
      <c r="F1670" s="32">
        <v>256</v>
      </c>
      <c r="H1670" t="str">
        <f t="shared" si="162"/>
        <v>836Boise26002ID0010018-0132</v>
      </c>
      <c r="I1670" s="5">
        <f t="shared" si="163"/>
        <v>256</v>
      </c>
      <c r="K1670" t="s">
        <v>7</v>
      </c>
      <c r="L1670" s="33">
        <v>836</v>
      </c>
      <c r="M1670" t="s">
        <v>23</v>
      </c>
      <c r="N1670" t="s">
        <v>160</v>
      </c>
      <c r="O1670" s="33">
        <v>32</v>
      </c>
      <c r="P1670" s="32">
        <v>281.60000000000002</v>
      </c>
      <c r="R1670" t="str">
        <f t="shared" si="164"/>
        <v>836Boise26002ID0010018-0132</v>
      </c>
      <c r="S1670" s="5">
        <f t="shared" si="165"/>
        <v>281.60000000000002</v>
      </c>
      <c r="U1670" s="5"/>
    </row>
    <row r="1671" spans="1:21" x14ac:dyDescent="0.25">
      <c r="A1671" t="s">
        <v>7</v>
      </c>
      <c r="B1671" s="33">
        <v>836</v>
      </c>
      <c r="C1671" t="s">
        <v>23</v>
      </c>
      <c r="D1671" t="s">
        <v>64</v>
      </c>
      <c r="E1671" s="33">
        <v>33</v>
      </c>
      <c r="F1671" s="32">
        <v>259.25</v>
      </c>
      <c r="H1671" t="str">
        <f t="shared" si="162"/>
        <v>836Boise26002ID0010018-0133</v>
      </c>
      <c r="I1671" s="5">
        <f t="shared" si="163"/>
        <v>259.25</v>
      </c>
      <c r="K1671" t="s">
        <v>7</v>
      </c>
      <c r="L1671" s="33">
        <v>836</v>
      </c>
      <c r="M1671" t="s">
        <v>23</v>
      </c>
      <c r="N1671" t="s">
        <v>160</v>
      </c>
      <c r="O1671" s="33">
        <v>33</v>
      </c>
      <c r="P1671" s="32">
        <v>285.18</v>
      </c>
      <c r="R1671" t="str">
        <f t="shared" si="164"/>
        <v>836Boise26002ID0010018-0133</v>
      </c>
      <c r="S1671" s="5">
        <f t="shared" si="165"/>
        <v>285.18</v>
      </c>
      <c r="U1671" s="5"/>
    </row>
    <row r="1672" spans="1:21" x14ac:dyDescent="0.25">
      <c r="A1672" t="s">
        <v>7</v>
      </c>
      <c r="B1672" s="33">
        <v>836</v>
      </c>
      <c r="C1672" t="s">
        <v>23</v>
      </c>
      <c r="D1672" t="s">
        <v>64</v>
      </c>
      <c r="E1672" s="33">
        <v>34</v>
      </c>
      <c r="F1672" s="32">
        <v>262.70999999999998</v>
      </c>
      <c r="H1672" t="str">
        <f t="shared" si="162"/>
        <v>836Boise26002ID0010018-0134</v>
      </c>
      <c r="I1672" s="5">
        <f t="shared" si="163"/>
        <v>262.70999999999998</v>
      </c>
      <c r="K1672" t="s">
        <v>7</v>
      </c>
      <c r="L1672" s="33">
        <v>836</v>
      </c>
      <c r="M1672" t="s">
        <v>23</v>
      </c>
      <c r="N1672" t="s">
        <v>160</v>
      </c>
      <c r="O1672" s="33">
        <v>34</v>
      </c>
      <c r="P1672" s="32">
        <v>288.98</v>
      </c>
      <c r="R1672" t="str">
        <f t="shared" si="164"/>
        <v>836Boise26002ID0010018-0134</v>
      </c>
      <c r="S1672" s="5">
        <f t="shared" si="165"/>
        <v>288.98</v>
      </c>
      <c r="U1672" s="5"/>
    </row>
    <row r="1673" spans="1:21" x14ac:dyDescent="0.25">
      <c r="A1673" t="s">
        <v>7</v>
      </c>
      <c r="B1673" s="33">
        <v>836</v>
      </c>
      <c r="C1673" t="s">
        <v>23</v>
      </c>
      <c r="D1673" t="s">
        <v>64</v>
      </c>
      <c r="E1673" s="33">
        <v>35</v>
      </c>
      <c r="F1673" s="32">
        <v>264.44</v>
      </c>
      <c r="H1673" t="str">
        <f t="shared" si="162"/>
        <v>836Boise26002ID0010018-0135</v>
      </c>
      <c r="I1673" s="5">
        <f t="shared" si="163"/>
        <v>264.44</v>
      </c>
      <c r="K1673" t="s">
        <v>7</v>
      </c>
      <c r="L1673" s="33">
        <v>836</v>
      </c>
      <c r="M1673" t="s">
        <v>23</v>
      </c>
      <c r="N1673" t="s">
        <v>160</v>
      </c>
      <c r="O1673" s="33">
        <v>35</v>
      </c>
      <c r="P1673" s="32">
        <v>290.88</v>
      </c>
      <c r="R1673" t="str">
        <f t="shared" si="164"/>
        <v>836Boise26002ID0010018-0135</v>
      </c>
      <c r="S1673" s="5">
        <f t="shared" si="165"/>
        <v>290.88</v>
      </c>
      <c r="U1673" s="5"/>
    </row>
    <row r="1674" spans="1:21" x14ac:dyDescent="0.25">
      <c r="A1674" t="s">
        <v>7</v>
      </c>
      <c r="B1674" s="33">
        <v>836</v>
      </c>
      <c r="C1674" t="s">
        <v>23</v>
      </c>
      <c r="D1674" t="s">
        <v>64</v>
      </c>
      <c r="E1674" s="33">
        <v>36</v>
      </c>
      <c r="F1674" s="32">
        <v>266.17</v>
      </c>
      <c r="H1674" t="str">
        <f t="shared" si="162"/>
        <v>836Boise26002ID0010018-0136</v>
      </c>
      <c r="I1674" s="5">
        <f t="shared" si="163"/>
        <v>266.17</v>
      </c>
      <c r="K1674" t="s">
        <v>7</v>
      </c>
      <c r="L1674" s="33">
        <v>836</v>
      </c>
      <c r="M1674" t="s">
        <v>23</v>
      </c>
      <c r="N1674" t="s">
        <v>160</v>
      </c>
      <c r="O1674" s="33">
        <v>36</v>
      </c>
      <c r="P1674" s="32">
        <v>292.79000000000002</v>
      </c>
      <c r="R1674" t="str">
        <f t="shared" si="164"/>
        <v>836Boise26002ID0010018-0136</v>
      </c>
      <c r="S1674" s="5">
        <f t="shared" si="165"/>
        <v>292.79000000000002</v>
      </c>
      <c r="U1674" s="5"/>
    </row>
    <row r="1675" spans="1:21" x14ac:dyDescent="0.25">
      <c r="A1675" t="s">
        <v>7</v>
      </c>
      <c r="B1675" s="33">
        <v>836</v>
      </c>
      <c r="C1675" t="s">
        <v>23</v>
      </c>
      <c r="D1675" t="s">
        <v>64</v>
      </c>
      <c r="E1675" s="33">
        <v>37</v>
      </c>
      <c r="F1675" s="32">
        <v>267.89999999999998</v>
      </c>
      <c r="H1675" t="str">
        <f t="shared" si="162"/>
        <v>836Boise26002ID0010018-0137</v>
      </c>
      <c r="I1675" s="5">
        <f t="shared" si="163"/>
        <v>267.89999999999998</v>
      </c>
      <c r="K1675" t="s">
        <v>7</v>
      </c>
      <c r="L1675" s="33">
        <v>836</v>
      </c>
      <c r="M1675" t="s">
        <v>23</v>
      </c>
      <c r="N1675" t="s">
        <v>160</v>
      </c>
      <c r="O1675" s="33">
        <v>37</v>
      </c>
      <c r="P1675" s="32">
        <v>294.69</v>
      </c>
      <c r="R1675" t="str">
        <f t="shared" si="164"/>
        <v>836Boise26002ID0010018-0137</v>
      </c>
      <c r="S1675" s="5">
        <f t="shared" si="165"/>
        <v>294.69</v>
      </c>
      <c r="U1675" s="5"/>
    </row>
    <row r="1676" spans="1:21" x14ac:dyDescent="0.25">
      <c r="A1676" t="s">
        <v>7</v>
      </c>
      <c r="B1676" s="33">
        <v>836</v>
      </c>
      <c r="C1676" t="s">
        <v>23</v>
      </c>
      <c r="D1676" t="s">
        <v>64</v>
      </c>
      <c r="E1676" s="33">
        <v>38</v>
      </c>
      <c r="F1676" s="32">
        <v>269.63</v>
      </c>
      <c r="H1676" t="str">
        <f t="shared" si="162"/>
        <v>836Boise26002ID0010018-0138</v>
      </c>
      <c r="I1676" s="5">
        <f t="shared" si="163"/>
        <v>269.63</v>
      </c>
      <c r="K1676" t="s">
        <v>7</v>
      </c>
      <c r="L1676" s="33">
        <v>836</v>
      </c>
      <c r="M1676" t="s">
        <v>23</v>
      </c>
      <c r="N1676" t="s">
        <v>160</v>
      </c>
      <c r="O1676" s="33">
        <v>38</v>
      </c>
      <c r="P1676" s="32">
        <v>296.58999999999997</v>
      </c>
      <c r="R1676" t="str">
        <f t="shared" si="164"/>
        <v>836Boise26002ID0010018-0138</v>
      </c>
      <c r="S1676" s="5">
        <f t="shared" si="165"/>
        <v>296.58999999999997</v>
      </c>
      <c r="U1676" s="5"/>
    </row>
    <row r="1677" spans="1:21" x14ac:dyDescent="0.25">
      <c r="A1677" t="s">
        <v>7</v>
      </c>
      <c r="B1677" s="33">
        <v>836</v>
      </c>
      <c r="C1677" t="s">
        <v>23</v>
      </c>
      <c r="D1677" t="s">
        <v>64</v>
      </c>
      <c r="E1677" s="33">
        <v>39</v>
      </c>
      <c r="F1677" s="32">
        <v>273.10000000000002</v>
      </c>
      <c r="H1677" t="str">
        <f t="shared" si="162"/>
        <v>836Boise26002ID0010018-0139</v>
      </c>
      <c r="I1677" s="5">
        <f t="shared" si="163"/>
        <v>273.10000000000002</v>
      </c>
      <c r="K1677" t="s">
        <v>7</v>
      </c>
      <c r="L1677" s="33">
        <v>836</v>
      </c>
      <c r="M1677" t="s">
        <v>23</v>
      </c>
      <c r="N1677" t="s">
        <v>160</v>
      </c>
      <c r="O1677" s="33">
        <v>39</v>
      </c>
      <c r="P1677" s="32">
        <v>300.41000000000003</v>
      </c>
      <c r="R1677" t="str">
        <f t="shared" si="164"/>
        <v>836Boise26002ID0010018-0139</v>
      </c>
      <c r="S1677" s="5">
        <f t="shared" si="165"/>
        <v>300.41000000000003</v>
      </c>
      <c r="U1677" s="5"/>
    </row>
    <row r="1678" spans="1:21" x14ac:dyDescent="0.25">
      <c r="A1678" t="s">
        <v>7</v>
      </c>
      <c r="B1678" s="33">
        <v>836</v>
      </c>
      <c r="C1678" t="s">
        <v>23</v>
      </c>
      <c r="D1678" t="s">
        <v>64</v>
      </c>
      <c r="E1678" s="33">
        <v>40</v>
      </c>
      <c r="F1678" s="32">
        <v>276.56</v>
      </c>
      <c r="H1678" t="str">
        <f t="shared" si="162"/>
        <v>836Boise26002ID0010018-0140</v>
      </c>
      <c r="I1678" s="5">
        <f t="shared" si="163"/>
        <v>276.56</v>
      </c>
      <c r="K1678" t="s">
        <v>7</v>
      </c>
      <c r="L1678" s="33">
        <v>836</v>
      </c>
      <c r="M1678" t="s">
        <v>23</v>
      </c>
      <c r="N1678" t="s">
        <v>160</v>
      </c>
      <c r="O1678" s="33">
        <v>40</v>
      </c>
      <c r="P1678" s="32">
        <v>304.22000000000003</v>
      </c>
      <c r="R1678" t="str">
        <f t="shared" si="164"/>
        <v>836Boise26002ID0010018-0140</v>
      </c>
      <c r="S1678" s="5">
        <f t="shared" si="165"/>
        <v>304.22000000000003</v>
      </c>
      <c r="U1678" s="5"/>
    </row>
    <row r="1679" spans="1:21" x14ac:dyDescent="0.25">
      <c r="A1679" t="s">
        <v>7</v>
      </c>
      <c r="B1679" s="33">
        <v>836</v>
      </c>
      <c r="C1679" t="s">
        <v>23</v>
      </c>
      <c r="D1679" t="s">
        <v>64</v>
      </c>
      <c r="E1679" s="33">
        <v>41</v>
      </c>
      <c r="F1679" s="32">
        <v>281.75</v>
      </c>
      <c r="H1679" t="str">
        <f t="shared" si="162"/>
        <v>836Boise26002ID0010018-0141</v>
      </c>
      <c r="I1679" s="5">
        <f t="shared" si="163"/>
        <v>281.75</v>
      </c>
      <c r="K1679" t="s">
        <v>7</v>
      </c>
      <c r="L1679" s="33">
        <v>836</v>
      </c>
      <c r="M1679" t="s">
        <v>23</v>
      </c>
      <c r="N1679" t="s">
        <v>160</v>
      </c>
      <c r="O1679" s="33">
        <v>41</v>
      </c>
      <c r="P1679" s="32">
        <v>309.93</v>
      </c>
      <c r="R1679" t="str">
        <f t="shared" si="164"/>
        <v>836Boise26002ID0010018-0141</v>
      </c>
      <c r="S1679" s="5">
        <f t="shared" si="165"/>
        <v>309.93</v>
      </c>
      <c r="U1679" s="5"/>
    </row>
    <row r="1680" spans="1:21" x14ac:dyDescent="0.25">
      <c r="A1680" t="s">
        <v>7</v>
      </c>
      <c r="B1680" s="33">
        <v>836</v>
      </c>
      <c r="C1680" t="s">
        <v>23</v>
      </c>
      <c r="D1680" t="s">
        <v>64</v>
      </c>
      <c r="E1680" s="33">
        <v>42</v>
      </c>
      <c r="F1680" s="32">
        <v>286.73</v>
      </c>
      <c r="H1680" t="str">
        <f t="shared" si="162"/>
        <v>836Boise26002ID0010018-0142</v>
      </c>
      <c r="I1680" s="5">
        <f t="shared" si="163"/>
        <v>286.73</v>
      </c>
      <c r="K1680" t="s">
        <v>7</v>
      </c>
      <c r="L1680" s="33">
        <v>836</v>
      </c>
      <c r="M1680" t="s">
        <v>23</v>
      </c>
      <c r="N1680" t="s">
        <v>160</v>
      </c>
      <c r="O1680" s="33">
        <v>42</v>
      </c>
      <c r="P1680" s="32">
        <v>315.39999999999998</v>
      </c>
      <c r="R1680" t="str">
        <f t="shared" si="164"/>
        <v>836Boise26002ID0010018-0142</v>
      </c>
      <c r="S1680" s="5">
        <f t="shared" si="165"/>
        <v>315.39999999999998</v>
      </c>
      <c r="U1680" s="5"/>
    </row>
    <row r="1681" spans="1:21" x14ac:dyDescent="0.25">
      <c r="A1681" t="s">
        <v>7</v>
      </c>
      <c r="B1681" s="33">
        <v>836</v>
      </c>
      <c r="C1681" t="s">
        <v>23</v>
      </c>
      <c r="D1681" t="s">
        <v>64</v>
      </c>
      <c r="E1681" s="33">
        <v>43</v>
      </c>
      <c r="F1681" s="32">
        <v>293.64999999999998</v>
      </c>
      <c r="H1681" t="str">
        <f t="shared" si="162"/>
        <v>836Boise26002ID0010018-0143</v>
      </c>
      <c r="I1681" s="5">
        <f t="shared" si="163"/>
        <v>293.64999999999998</v>
      </c>
      <c r="K1681" t="s">
        <v>7</v>
      </c>
      <c r="L1681" s="33">
        <v>836</v>
      </c>
      <c r="M1681" t="s">
        <v>23</v>
      </c>
      <c r="N1681" t="s">
        <v>160</v>
      </c>
      <c r="O1681" s="33">
        <v>43</v>
      </c>
      <c r="P1681" s="32">
        <v>323.02</v>
      </c>
      <c r="R1681" t="str">
        <f t="shared" si="164"/>
        <v>836Boise26002ID0010018-0143</v>
      </c>
      <c r="S1681" s="5">
        <f t="shared" si="165"/>
        <v>323.02</v>
      </c>
      <c r="U1681" s="5"/>
    </row>
    <row r="1682" spans="1:21" x14ac:dyDescent="0.25">
      <c r="A1682" t="s">
        <v>7</v>
      </c>
      <c r="B1682" s="33">
        <v>836</v>
      </c>
      <c r="C1682" t="s">
        <v>23</v>
      </c>
      <c r="D1682" t="s">
        <v>64</v>
      </c>
      <c r="E1682" s="33">
        <v>44</v>
      </c>
      <c r="F1682" s="32">
        <v>302.31</v>
      </c>
      <c r="H1682" t="str">
        <f t="shared" si="162"/>
        <v>836Boise26002ID0010018-0144</v>
      </c>
      <c r="I1682" s="5">
        <f t="shared" si="163"/>
        <v>302.31</v>
      </c>
      <c r="K1682" t="s">
        <v>7</v>
      </c>
      <c r="L1682" s="33">
        <v>836</v>
      </c>
      <c r="M1682" t="s">
        <v>23</v>
      </c>
      <c r="N1682" t="s">
        <v>160</v>
      </c>
      <c r="O1682" s="33">
        <v>44</v>
      </c>
      <c r="P1682" s="32">
        <v>332.54</v>
      </c>
      <c r="R1682" t="str">
        <f t="shared" si="164"/>
        <v>836Boise26002ID0010018-0144</v>
      </c>
      <c r="S1682" s="5">
        <f t="shared" si="165"/>
        <v>332.54</v>
      </c>
      <c r="U1682" s="5"/>
    </row>
    <row r="1683" spans="1:21" x14ac:dyDescent="0.25">
      <c r="A1683" t="s">
        <v>7</v>
      </c>
      <c r="B1683" s="33">
        <v>836</v>
      </c>
      <c r="C1683" t="s">
        <v>23</v>
      </c>
      <c r="D1683" t="s">
        <v>64</v>
      </c>
      <c r="E1683" s="33">
        <v>45</v>
      </c>
      <c r="F1683" s="32">
        <v>312.48</v>
      </c>
      <c r="H1683" t="str">
        <f t="shared" si="162"/>
        <v>836Boise26002ID0010018-0145</v>
      </c>
      <c r="I1683" s="5">
        <f t="shared" si="163"/>
        <v>312.48</v>
      </c>
      <c r="K1683" t="s">
        <v>7</v>
      </c>
      <c r="L1683" s="33">
        <v>836</v>
      </c>
      <c r="M1683" t="s">
        <v>23</v>
      </c>
      <c r="N1683" t="s">
        <v>160</v>
      </c>
      <c r="O1683" s="33">
        <v>45</v>
      </c>
      <c r="P1683" s="32">
        <v>343.73</v>
      </c>
      <c r="R1683" t="str">
        <f t="shared" si="164"/>
        <v>836Boise26002ID0010018-0145</v>
      </c>
      <c r="S1683" s="5">
        <f t="shared" si="165"/>
        <v>343.73</v>
      </c>
      <c r="U1683" s="5"/>
    </row>
    <row r="1684" spans="1:21" x14ac:dyDescent="0.25">
      <c r="A1684" t="s">
        <v>7</v>
      </c>
      <c r="B1684" s="33">
        <v>836</v>
      </c>
      <c r="C1684" t="s">
        <v>23</v>
      </c>
      <c r="D1684" t="s">
        <v>64</v>
      </c>
      <c r="E1684" s="33">
        <v>46</v>
      </c>
      <c r="F1684" s="32">
        <v>324.60000000000002</v>
      </c>
      <c r="H1684" t="str">
        <f t="shared" si="162"/>
        <v>836Boise26002ID0010018-0146</v>
      </c>
      <c r="I1684" s="5">
        <f t="shared" si="163"/>
        <v>324.60000000000002</v>
      </c>
      <c r="K1684" t="s">
        <v>7</v>
      </c>
      <c r="L1684" s="33">
        <v>836</v>
      </c>
      <c r="M1684" t="s">
        <v>23</v>
      </c>
      <c r="N1684" t="s">
        <v>160</v>
      </c>
      <c r="O1684" s="33">
        <v>46</v>
      </c>
      <c r="P1684" s="32">
        <v>357.06</v>
      </c>
      <c r="R1684" t="str">
        <f t="shared" si="164"/>
        <v>836Boise26002ID0010018-0146</v>
      </c>
      <c r="S1684" s="5">
        <f t="shared" si="165"/>
        <v>357.06</v>
      </c>
      <c r="U1684" s="5"/>
    </row>
    <row r="1685" spans="1:21" x14ac:dyDescent="0.25">
      <c r="A1685" t="s">
        <v>7</v>
      </c>
      <c r="B1685" s="33">
        <v>836</v>
      </c>
      <c r="C1685" t="s">
        <v>23</v>
      </c>
      <c r="D1685" t="s">
        <v>64</v>
      </c>
      <c r="E1685" s="33">
        <v>47</v>
      </c>
      <c r="F1685" s="32">
        <v>338.23</v>
      </c>
      <c r="H1685" t="str">
        <f t="shared" si="162"/>
        <v>836Boise26002ID0010018-0147</v>
      </c>
      <c r="I1685" s="5">
        <f t="shared" si="163"/>
        <v>338.23</v>
      </c>
      <c r="K1685" t="s">
        <v>7</v>
      </c>
      <c r="L1685" s="33">
        <v>836</v>
      </c>
      <c r="M1685" t="s">
        <v>23</v>
      </c>
      <c r="N1685" t="s">
        <v>160</v>
      </c>
      <c r="O1685" s="33">
        <v>47</v>
      </c>
      <c r="P1685" s="32">
        <v>372.05</v>
      </c>
      <c r="R1685" t="str">
        <f t="shared" si="164"/>
        <v>836Boise26002ID0010018-0147</v>
      </c>
      <c r="S1685" s="5">
        <f t="shared" si="165"/>
        <v>372.05</v>
      </c>
      <c r="U1685" s="5"/>
    </row>
    <row r="1686" spans="1:21" x14ac:dyDescent="0.25">
      <c r="A1686" t="s">
        <v>7</v>
      </c>
      <c r="B1686" s="33">
        <v>836</v>
      </c>
      <c r="C1686" t="s">
        <v>23</v>
      </c>
      <c r="D1686" t="s">
        <v>64</v>
      </c>
      <c r="E1686" s="33">
        <v>48</v>
      </c>
      <c r="F1686" s="32">
        <v>353.81</v>
      </c>
      <c r="H1686" t="str">
        <f t="shared" si="162"/>
        <v>836Boise26002ID0010018-0148</v>
      </c>
      <c r="I1686" s="5">
        <f t="shared" si="163"/>
        <v>353.81</v>
      </c>
      <c r="K1686" t="s">
        <v>7</v>
      </c>
      <c r="L1686" s="33">
        <v>836</v>
      </c>
      <c r="M1686" t="s">
        <v>23</v>
      </c>
      <c r="N1686" t="s">
        <v>160</v>
      </c>
      <c r="O1686" s="33">
        <v>48</v>
      </c>
      <c r="P1686" s="32">
        <v>389.19</v>
      </c>
      <c r="R1686" t="str">
        <f t="shared" si="164"/>
        <v>836Boise26002ID0010018-0148</v>
      </c>
      <c r="S1686" s="5">
        <f t="shared" si="165"/>
        <v>389.19</v>
      </c>
      <c r="U1686" s="5"/>
    </row>
    <row r="1687" spans="1:21" x14ac:dyDescent="0.25">
      <c r="A1687" t="s">
        <v>7</v>
      </c>
      <c r="B1687" s="33">
        <v>836</v>
      </c>
      <c r="C1687" t="s">
        <v>23</v>
      </c>
      <c r="D1687" t="s">
        <v>64</v>
      </c>
      <c r="E1687" s="33">
        <v>49</v>
      </c>
      <c r="F1687" s="32">
        <v>369.18</v>
      </c>
      <c r="H1687" t="str">
        <f t="shared" si="162"/>
        <v>836Boise26002ID0010018-0149</v>
      </c>
      <c r="I1687" s="5">
        <f t="shared" si="163"/>
        <v>369.18</v>
      </c>
      <c r="K1687" t="s">
        <v>7</v>
      </c>
      <c r="L1687" s="33">
        <v>836</v>
      </c>
      <c r="M1687" t="s">
        <v>23</v>
      </c>
      <c r="N1687" t="s">
        <v>160</v>
      </c>
      <c r="O1687" s="33">
        <v>49</v>
      </c>
      <c r="P1687" s="32">
        <v>406.1</v>
      </c>
      <c r="R1687" t="str">
        <f t="shared" si="164"/>
        <v>836Boise26002ID0010018-0149</v>
      </c>
      <c r="S1687" s="5">
        <f t="shared" si="165"/>
        <v>406.1</v>
      </c>
      <c r="U1687" s="5"/>
    </row>
    <row r="1688" spans="1:21" x14ac:dyDescent="0.25">
      <c r="A1688" t="s">
        <v>7</v>
      </c>
      <c r="B1688" s="33">
        <v>836</v>
      </c>
      <c r="C1688" t="s">
        <v>23</v>
      </c>
      <c r="D1688" t="s">
        <v>64</v>
      </c>
      <c r="E1688" s="33">
        <v>50</v>
      </c>
      <c r="F1688" s="32">
        <v>386.49</v>
      </c>
      <c r="H1688" t="str">
        <f t="shared" si="162"/>
        <v>836Boise26002ID0010018-0150</v>
      </c>
      <c r="I1688" s="5">
        <f t="shared" si="163"/>
        <v>386.49</v>
      </c>
      <c r="K1688" t="s">
        <v>7</v>
      </c>
      <c r="L1688" s="33">
        <v>836</v>
      </c>
      <c r="M1688" t="s">
        <v>23</v>
      </c>
      <c r="N1688" t="s">
        <v>160</v>
      </c>
      <c r="O1688" s="33">
        <v>50</v>
      </c>
      <c r="P1688" s="32">
        <v>425.14</v>
      </c>
      <c r="R1688" t="str">
        <f t="shared" si="164"/>
        <v>836Boise26002ID0010018-0150</v>
      </c>
      <c r="S1688" s="5">
        <f t="shared" si="165"/>
        <v>425.14</v>
      </c>
      <c r="U1688" s="5"/>
    </row>
    <row r="1689" spans="1:21" x14ac:dyDescent="0.25">
      <c r="A1689" t="s">
        <v>7</v>
      </c>
      <c r="B1689" s="33">
        <v>836</v>
      </c>
      <c r="C1689" t="s">
        <v>23</v>
      </c>
      <c r="D1689" t="s">
        <v>64</v>
      </c>
      <c r="E1689" s="33">
        <v>51</v>
      </c>
      <c r="F1689" s="32">
        <v>403.59</v>
      </c>
      <c r="H1689" t="str">
        <f t="shared" si="162"/>
        <v>836Boise26002ID0010018-0151</v>
      </c>
      <c r="I1689" s="5">
        <f t="shared" si="163"/>
        <v>403.59</v>
      </c>
      <c r="K1689" t="s">
        <v>7</v>
      </c>
      <c r="L1689" s="33">
        <v>836</v>
      </c>
      <c r="M1689" t="s">
        <v>23</v>
      </c>
      <c r="N1689" t="s">
        <v>160</v>
      </c>
      <c r="O1689" s="33">
        <v>51</v>
      </c>
      <c r="P1689" s="32">
        <v>443.95</v>
      </c>
      <c r="R1689" t="str">
        <f t="shared" si="164"/>
        <v>836Boise26002ID0010018-0151</v>
      </c>
      <c r="S1689" s="5">
        <f t="shared" si="165"/>
        <v>443.95</v>
      </c>
      <c r="U1689" s="5"/>
    </row>
    <row r="1690" spans="1:21" x14ac:dyDescent="0.25">
      <c r="A1690" t="s">
        <v>7</v>
      </c>
      <c r="B1690" s="33">
        <v>836</v>
      </c>
      <c r="C1690" t="s">
        <v>23</v>
      </c>
      <c r="D1690" t="s">
        <v>64</v>
      </c>
      <c r="E1690" s="33">
        <v>52</v>
      </c>
      <c r="F1690" s="32">
        <v>422.41</v>
      </c>
      <c r="H1690" t="str">
        <f t="shared" si="162"/>
        <v>836Boise26002ID0010018-0152</v>
      </c>
      <c r="I1690" s="5">
        <f t="shared" si="163"/>
        <v>422.41</v>
      </c>
      <c r="K1690" t="s">
        <v>7</v>
      </c>
      <c r="L1690" s="33">
        <v>836</v>
      </c>
      <c r="M1690" t="s">
        <v>23</v>
      </c>
      <c r="N1690" t="s">
        <v>160</v>
      </c>
      <c r="O1690" s="33">
        <v>52</v>
      </c>
      <c r="P1690" s="32">
        <v>464.65</v>
      </c>
      <c r="R1690" t="str">
        <f t="shared" si="164"/>
        <v>836Boise26002ID0010018-0152</v>
      </c>
      <c r="S1690" s="5">
        <f t="shared" si="165"/>
        <v>464.65</v>
      </c>
      <c r="U1690" s="5"/>
    </row>
    <row r="1691" spans="1:21" x14ac:dyDescent="0.25">
      <c r="A1691" t="s">
        <v>7</v>
      </c>
      <c r="B1691" s="33">
        <v>836</v>
      </c>
      <c r="C1691" t="s">
        <v>23</v>
      </c>
      <c r="D1691" t="s">
        <v>64</v>
      </c>
      <c r="E1691" s="33">
        <v>53</v>
      </c>
      <c r="F1691" s="32">
        <v>441.46</v>
      </c>
      <c r="H1691" t="str">
        <f t="shared" si="162"/>
        <v>836Boise26002ID0010018-0153</v>
      </c>
      <c r="I1691" s="5">
        <f t="shared" si="163"/>
        <v>441.46</v>
      </c>
      <c r="K1691" t="s">
        <v>7</v>
      </c>
      <c r="L1691" s="33">
        <v>836</v>
      </c>
      <c r="M1691" t="s">
        <v>23</v>
      </c>
      <c r="N1691" t="s">
        <v>160</v>
      </c>
      <c r="O1691" s="33">
        <v>53</v>
      </c>
      <c r="P1691" s="32">
        <v>485.61</v>
      </c>
      <c r="R1691" t="str">
        <f t="shared" si="164"/>
        <v>836Boise26002ID0010018-0153</v>
      </c>
      <c r="S1691" s="5">
        <f t="shared" si="165"/>
        <v>485.61</v>
      </c>
      <c r="U1691" s="5"/>
    </row>
    <row r="1692" spans="1:21" x14ac:dyDescent="0.25">
      <c r="A1692" t="s">
        <v>7</v>
      </c>
      <c r="B1692" s="33">
        <v>836</v>
      </c>
      <c r="C1692" t="s">
        <v>23</v>
      </c>
      <c r="D1692" t="s">
        <v>64</v>
      </c>
      <c r="E1692" s="33">
        <v>54</v>
      </c>
      <c r="F1692" s="32">
        <v>462.01</v>
      </c>
      <c r="H1692" t="str">
        <f t="shared" si="162"/>
        <v>836Boise26002ID0010018-0154</v>
      </c>
      <c r="I1692" s="5">
        <f t="shared" si="163"/>
        <v>462.01</v>
      </c>
      <c r="K1692" t="s">
        <v>7</v>
      </c>
      <c r="L1692" s="33">
        <v>836</v>
      </c>
      <c r="M1692" t="s">
        <v>23</v>
      </c>
      <c r="N1692" t="s">
        <v>160</v>
      </c>
      <c r="O1692" s="33">
        <v>54</v>
      </c>
      <c r="P1692" s="32">
        <v>508.21</v>
      </c>
      <c r="R1692" t="str">
        <f t="shared" si="164"/>
        <v>836Boise26002ID0010018-0154</v>
      </c>
      <c r="S1692" s="5">
        <f t="shared" si="165"/>
        <v>508.21</v>
      </c>
      <c r="U1692" s="5"/>
    </row>
    <row r="1693" spans="1:21" x14ac:dyDescent="0.25">
      <c r="A1693" t="s">
        <v>7</v>
      </c>
      <c r="B1693" s="33">
        <v>836</v>
      </c>
      <c r="C1693" t="s">
        <v>23</v>
      </c>
      <c r="D1693" t="s">
        <v>64</v>
      </c>
      <c r="E1693" s="33">
        <v>55</v>
      </c>
      <c r="F1693" s="32">
        <v>482.57</v>
      </c>
      <c r="H1693" t="str">
        <f t="shared" si="162"/>
        <v>836Boise26002ID0010018-0155</v>
      </c>
      <c r="I1693" s="5">
        <f t="shared" si="163"/>
        <v>482.57</v>
      </c>
      <c r="K1693" t="s">
        <v>7</v>
      </c>
      <c r="L1693" s="33">
        <v>836</v>
      </c>
      <c r="M1693" t="s">
        <v>23</v>
      </c>
      <c r="N1693" t="s">
        <v>160</v>
      </c>
      <c r="O1693" s="33">
        <v>55</v>
      </c>
      <c r="P1693" s="32">
        <v>530.83000000000004</v>
      </c>
      <c r="R1693" t="str">
        <f t="shared" si="164"/>
        <v>836Boise26002ID0010018-0155</v>
      </c>
      <c r="S1693" s="5">
        <f t="shared" si="165"/>
        <v>530.83000000000004</v>
      </c>
      <c r="U1693" s="5"/>
    </row>
    <row r="1694" spans="1:21" x14ac:dyDescent="0.25">
      <c r="A1694" t="s">
        <v>7</v>
      </c>
      <c r="B1694" s="33">
        <v>836</v>
      </c>
      <c r="C1694" t="s">
        <v>23</v>
      </c>
      <c r="D1694" t="s">
        <v>64</v>
      </c>
      <c r="E1694" s="33">
        <v>56</v>
      </c>
      <c r="F1694" s="32">
        <v>504.86</v>
      </c>
      <c r="H1694" t="str">
        <f t="shared" si="162"/>
        <v>836Boise26002ID0010018-0156</v>
      </c>
      <c r="I1694" s="5">
        <f t="shared" si="163"/>
        <v>504.86</v>
      </c>
      <c r="K1694" t="s">
        <v>7</v>
      </c>
      <c r="L1694" s="33">
        <v>836</v>
      </c>
      <c r="M1694" t="s">
        <v>23</v>
      </c>
      <c r="N1694" t="s">
        <v>160</v>
      </c>
      <c r="O1694" s="33">
        <v>56</v>
      </c>
      <c r="P1694" s="32">
        <v>555.35</v>
      </c>
      <c r="R1694" t="str">
        <f t="shared" si="164"/>
        <v>836Boise26002ID0010018-0156</v>
      </c>
      <c r="S1694" s="5">
        <f t="shared" si="165"/>
        <v>555.35</v>
      </c>
      <c r="U1694" s="5"/>
    </row>
    <row r="1695" spans="1:21" x14ac:dyDescent="0.25">
      <c r="A1695" t="s">
        <v>7</v>
      </c>
      <c r="B1695" s="33">
        <v>836</v>
      </c>
      <c r="C1695" t="s">
        <v>23</v>
      </c>
      <c r="D1695" t="s">
        <v>64</v>
      </c>
      <c r="E1695" s="33">
        <v>57</v>
      </c>
      <c r="F1695" s="32">
        <v>527.37</v>
      </c>
      <c r="H1695" t="str">
        <f t="shared" si="162"/>
        <v>836Boise26002ID0010018-0157</v>
      </c>
      <c r="I1695" s="5">
        <f t="shared" si="163"/>
        <v>527.37</v>
      </c>
      <c r="K1695" t="s">
        <v>7</v>
      </c>
      <c r="L1695" s="33">
        <v>836</v>
      </c>
      <c r="M1695" t="s">
        <v>23</v>
      </c>
      <c r="N1695" t="s">
        <v>160</v>
      </c>
      <c r="O1695" s="33">
        <v>57</v>
      </c>
      <c r="P1695" s="32">
        <v>580.11</v>
      </c>
      <c r="R1695" t="str">
        <f t="shared" si="164"/>
        <v>836Boise26002ID0010018-0157</v>
      </c>
      <c r="S1695" s="5">
        <f t="shared" si="165"/>
        <v>580.11</v>
      </c>
      <c r="U1695" s="5"/>
    </row>
    <row r="1696" spans="1:21" x14ac:dyDescent="0.25">
      <c r="A1696" t="s">
        <v>7</v>
      </c>
      <c r="B1696" s="33">
        <v>836</v>
      </c>
      <c r="C1696" t="s">
        <v>23</v>
      </c>
      <c r="D1696" t="s">
        <v>64</v>
      </c>
      <c r="E1696" s="33">
        <v>58</v>
      </c>
      <c r="F1696" s="32">
        <v>551.39</v>
      </c>
      <c r="H1696" t="str">
        <f t="shared" si="162"/>
        <v>836Boise26002ID0010018-0158</v>
      </c>
      <c r="I1696" s="5">
        <f t="shared" si="163"/>
        <v>551.39</v>
      </c>
      <c r="K1696" t="s">
        <v>7</v>
      </c>
      <c r="L1696" s="33">
        <v>836</v>
      </c>
      <c r="M1696" t="s">
        <v>23</v>
      </c>
      <c r="N1696" t="s">
        <v>160</v>
      </c>
      <c r="O1696" s="33">
        <v>58</v>
      </c>
      <c r="P1696" s="32">
        <v>606.53</v>
      </c>
      <c r="R1696" t="str">
        <f t="shared" si="164"/>
        <v>836Boise26002ID0010018-0158</v>
      </c>
      <c r="S1696" s="5">
        <f t="shared" si="165"/>
        <v>606.53</v>
      </c>
      <c r="U1696" s="5"/>
    </row>
    <row r="1697" spans="1:21" x14ac:dyDescent="0.25">
      <c r="A1697" t="s">
        <v>7</v>
      </c>
      <c r="B1697" s="33">
        <v>836</v>
      </c>
      <c r="C1697" t="s">
        <v>23</v>
      </c>
      <c r="D1697" t="s">
        <v>64</v>
      </c>
      <c r="E1697" s="33">
        <v>59</v>
      </c>
      <c r="F1697" s="32">
        <v>563.29</v>
      </c>
      <c r="H1697" t="str">
        <f t="shared" si="162"/>
        <v>836Boise26002ID0010018-0159</v>
      </c>
      <c r="I1697" s="5">
        <f t="shared" si="163"/>
        <v>563.29</v>
      </c>
      <c r="K1697" t="s">
        <v>7</v>
      </c>
      <c r="L1697" s="33">
        <v>836</v>
      </c>
      <c r="M1697" t="s">
        <v>23</v>
      </c>
      <c r="N1697" t="s">
        <v>160</v>
      </c>
      <c r="O1697" s="33">
        <v>59</v>
      </c>
      <c r="P1697" s="32">
        <v>619.62</v>
      </c>
      <c r="R1697" t="str">
        <f t="shared" si="164"/>
        <v>836Boise26002ID0010018-0159</v>
      </c>
      <c r="S1697" s="5">
        <f t="shared" si="165"/>
        <v>619.62</v>
      </c>
      <c r="U1697" s="5"/>
    </row>
    <row r="1698" spans="1:21" x14ac:dyDescent="0.25">
      <c r="A1698" t="s">
        <v>7</v>
      </c>
      <c r="B1698" s="33">
        <v>836</v>
      </c>
      <c r="C1698" t="s">
        <v>23</v>
      </c>
      <c r="D1698" t="s">
        <v>64</v>
      </c>
      <c r="E1698" s="33">
        <v>60</v>
      </c>
      <c r="F1698" s="32">
        <v>587.30999999999995</v>
      </c>
      <c r="H1698" t="str">
        <f t="shared" si="162"/>
        <v>836Boise26002ID0010018-0160</v>
      </c>
      <c r="I1698" s="5">
        <f t="shared" si="163"/>
        <v>587.30999999999995</v>
      </c>
      <c r="K1698" t="s">
        <v>7</v>
      </c>
      <c r="L1698" s="33">
        <v>836</v>
      </c>
      <c r="M1698" t="s">
        <v>23</v>
      </c>
      <c r="N1698" t="s">
        <v>160</v>
      </c>
      <c r="O1698" s="33">
        <v>60</v>
      </c>
      <c r="P1698" s="32">
        <v>646.04</v>
      </c>
      <c r="R1698" t="str">
        <f t="shared" si="164"/>
        <v>836Boise26002ID0010018-0160</v>
      </c>
      <c r="S1698" s="5">
        <f t="shared" si="165"/>
        <v>646.04</v>
      </c>
      <c r="U1698" s="5"/>
    </row>
    <row r="1699" spans="1:21" x14ac:dyDescent="0.25">
      <c r="A1699" t="s">
        <v>7</v>
      </c>
      <c r="B1699" s="33">
        <v>836</v>
      </c>
      <c r="C1699" t="s">
        <v>23</v>
      </c>
      <c r="D1699" t="s">
        <v>64</v>
      </c>
      <c r="E1699" s="33">
        <v>61</v>
      </c>
      <c r="F1699" s="32">
        <v>608.08000000000004</v>
      </c>
      <c r="H1699" t="str">
        <f t="shared" si="162"/>
        <v>836Boise26002ID0010018-0161</v>
      </c>
      <c r="I1699" s="5">
        <f t="shared" si="163"/>
        <v>608.08000000000004</v>
      </c>
      <c r="K1699" t="s">
        <v>7</v>
      </c>
      <c r="L1699" s="33">
        <v>836</v>
      </c>
      <c r="M1699" t="s">
        <v>23</v>
      </c>
      <c r="N1699" t="s">
        <v>160</v>
      </c>
      <c r="O1699" s="33">
        <v>61</v>
      </c>
      <c r="P1699" s="32">
        <v>668.89</v>
      </c>
      <c r="R1699" t="str">
        <f t="shared" si="164"/>
        <v>836Boise26002ID0010018-0161</v>
      </c>
      <c r="S1699" s="5">
        <f t="shared" si="165"/>
        <v>668.89</v>
      </c>
      <c r="U1699" s="5"/>
    </row>
    <row r="1700" spans="1:21" x14ac:dyDescent="0.25">
      <c r="A1700" t="s">
        <v>7</v>
      </c>
      <c r="B1700" s="33">
        <v>836</v>
      </c>
      <c r="C1700" t="s">
        <v>23</v>
      </c>
      <c r="D1700" t="s">
        <v>64</v>
      </c>
      <c r="E1700" s="33">
        <v>62</v>
      </c>
      <c r="F1700" s="32">
        <v>621.72</v>
      </c>
      <c r="H1700" t="str">
        <f t="shared" si="162"/>
        <v>836Boise26002ID0010018-0162</v>
      </c>
      <c r="I1700" s="5">
        <f t="shared" si="163"/>
        <v>621.72</v>
      </c>
      <c r="K1700" t="s">
        <v>7</v>
      </c>
      <c r="L1700" s="33">
        <v>836</v>
      </c>
      <c r="M1700" t="s">
        <v>23</v>
      </c>
      <c r="N1700" t="s">
        <v>160</v>
      </c>
      <c r="O1700" s="33">
        <v>62</v>
      </c>
      <c r="P1700" s="32">
        <v>683.89</v>
      </c>
      <c r="R1700" t="str">
        <f t="shared" si="164"/>
        <v>836Boise26002ID0010018-0162</v>
      </c>
      <c r="S1700" s="5">
        <f t="shared" si="165"/>
        <v>683.89</v>
      </c>
      <c r="U1700" s="5"/>
    </row>
    <row r="1701" spans="1:21" x14ac:dyDescent="0.25">
      <c r="A1701" t="s">
        <v>7</v>
      </c>
      <c r="B1701" s="33">
        <v>836</v>
      </c>
      <c r="C1701" t="s">
        <v>23</v>
      </c>
      <c r="D1701" t="s">
        <v>64</v>
      </c>
      <c r="E1701" s="33">
        <v>63</v>
      </c>
      <c r="F1701" s="32">
        <v>638.80999999999995</v>
      </c>
      <c r="H1701" t="str">
        <f t="shared" si="162"/>
        <v>836Boise26002ID0010018-0163</v>
      </c>
      <c r="I1701" s="5">
        <f t="shared" si="163"/>
        <v>638.80999999999995</v>
      </c>
      <c r="K1701" t="s">
        <v>7</v>
      </c>
      <c r="L1701" s="33">
        <v>836</v>
      </c>
      <c r="M1701" t="s">
        <v>23</v>
      </c>
      <c r="N1701" t="s">
        <v>160</v>
      </c>
      <c r="O1701" s="33">
        <v>63</v>
      </c>
      <c r="P1701" s="32">
        <v>702.69</v>
      </c>
      <c r="R1701" t="str">
        <f t="shared" si="164"/>
        <v>836Boise26002ID0010018-0163</v>
      </c>
      <c r="S1701" s="5">
        <f t="shared" si="165"/>
        <v>702.69</v>
      </c>
      <c r="U1701" s="5"/>
    </row>
    <row r="1702" spans="1:21" x14ac:dyDescent="0.25">
      <c r="A1702" t="s">
        <v>7</v>
      </c>
      <c r="B1702" s="33">
        <v>836</v>
      </c>
      <c r="C1702" t="s">
        <v>23</v>
      </c>
      <c r="D1702" t="s">
        <v>64</v>
      </c>
      <c r="E1702" s="33">
        <v>64</v>
      </c>
      <c r="F1702" s="32">
        <v>649.19000000000005</v>
      </c>
      <c r="H1702" t="str">
        <f t="shared" si="162"/>
        <v>836Boise26002ID0010018-0164</v>
      </c>
      <c r="I1702" s="5">
        <f t="shared" si="163"/>
        <v>649.19000000000005</v>
      </c>
      <c r="K1702" t="s">
        <v>7</v>
      </c>
      <c r="L1702" s="33">
        <v>836</v>
      </c>
      <c r="M1702" t="s">
        <v>23</v>
      </c>
      <c r="N1702" t="s">
        <v>160</v>
      </c>
      <c r="O1702" s="33">
        <v>64</v>
      </c>
      <c r="P1702" s="32">
        <v>714.11</v>
      </c>
      <c r="R1702" t="str">
        <f t="shared" si="164"/>
        <v>836Boise26002ID0010018-0164</v>
      </c>
      <c r="S1702" s="5">
        <f t="shared" si="165"/>
        <v>714.11</v>
      </c>
      <c r="U1702" s="5"/>
    </row>
    <row r="1703" spans="1:21" x14ac:dyDescent="0.25">
      <c r="A1703" t="s">
        <v>7</v>
      </c>
      <c r="B1703" s="33">
        <v>836</v>
      </c>
      <c r="C1703" t="s">
        <v>23</v>
      </c>
      <c r="D1703" t="s">
        <v>64</v>
      </c>
      <c r="E1703" s="33">
        <v>65</v>
      </c>
      <c r="F1703" s="32">
        <v>649.19000000000005</v>
      </c>
      <c r="H1703" t="str">
        <f t="shared" si="162"/>
        <v>836Boise26002ID0010018-0165</v>
      </c>
      <c r="I1703" s="5">
        <f t="shared" si="163"/>
        <v>649.19000000000005</v>
      </c>
      <c r="K1703" t="s">
        <v>7</v>
      </c>
      <c r="L1703" s="33">
        <v>836</v>
      </c>
      <c r="M1703" t="s">
        <v>23</v>
      </c>
      <c r="N1703" t="s">
        <v>160</v>
      </c>
      <c r="O1703" s="33">
        <v>65</v>
      </c>
      <c r="P1703" s="32">
        <v>714.11</v>
      </c>
      <c r="R1703" t="str">
        <f t="shared" si="164"/>
        <v>836Boise26002ID0010018-0165</v>
      </c>
      <c r="S1703" s="5">
        <f t="shared" si="165"/>
        <v>714.11</v>
      </c>
      <c r="U1703" s="5"/>
    </row>
    <row r="1704" spans="1:21" x14ac:dyDescent="0.25">
      <c r="A1704" t="s">
        <v>7</v>
      </c>
      <c r="B1704" s="33">
        <v>836</v>
      </c>
      <c r="C1704" t="s">
        <v>24</v>
      </c>
      <c r="D1704" t="s">
        <v>64</v>
      </c>
      <c r="E1704" s="33">
        <v>20</v>
      </c>
      <c r="F1704" s="32">
        <v>137.41</v>
      </c>
      <c r="H1704" t="str">
        <f t="shared" ref="H1704:H1732" si="166">B1704&amp;C1704&amp;A1704&amp;E1704</f>
        <v>836Canyon26002ID0010018-0120</v>
      </c>
      <c r="I1704" s="5">
        <f t="shared" ref="I1704:I1732" si="167">F1704</f>
        <v>137.41</v>
      </c>
      <c r="K1704" t="s">
        <v>7</v>
      </c>
      <c r="L1704" s="33">
        <v>836</v>
      </c>
      <c r="M1704" t="s">
        <v>24</v>
      </c>
      <c r="N1704" t="s">
        <v>160</v>
      </c>
      <c r="O1704" s="33">
        <v>20</v>
      </c>
      <c r="P1704" s="32">
        <v>137.41</v>
      </c>
      <c r="R1704" t="str">
        <f t="shared" si="164"/>
        <v>836Canyon26002ID0010018-0120</v>
      </c>
      <c r="S1704" s="5">
        <f t="shared" si="165"/>
        <v>137.41</v>
      </c>
      <c r="U1704" s="5"/>
    </row>
    <row r="1705" spans="1:21" x14ac:dyDescent="0.25">
      <c r="A1705" t="s">
        <v>7</v>
      </c>
      <c r="B1705" s="33">
        <v>836</v>
      </c>
      <c r="C1705" t="s">
        <v>24</v>
      </c>
      <c r="D1705" t="s">
        <v>64</v>
      </c>
      <c r="E1705" s="33">
        <v>21</v>
      </c>
      <c r="F1705" s="32">
        <v>216.4</v>
      </c>
      <c r="H1705" t="str">
        <f t="shared" si="166"/>
        <v>836Canyon26002ID0010018-0121</v>
      </c>
      <c r="I1705" s="5">
        <f t="shared" si="167"/>
        <v>216.4</v>
      </c>
      <c r="K1705" t="s">
        <v>7</v>
      </c>
      <c r="L1705" s="33">
        <v>836</v>
      </c>
      <c r="M1705" t="s">
        <v>24</v>
      </c>
      <c r="N1705" t="s">
        <v>160</v>
      </c>
      <c r="O1705" s="33">
        <v>21</v>
      </c>
      <c r="P1705" s="32">
        <v>238.04</v>
      </c>
      <c r="R1705" t="str">
        <f t="shared" si="164"/>
        <v>836Canyon26002ID0010018-0121</v>
      </c>
      <c r="S1705" s="5">
        <f t="shared" si="165"/>
        <v>238.04</v>
      </c>
      <c r="U1705" s="5"/>
    </row>
    <row r="1706" spans="1:21" x14ac:dyDescent="0.25">
      <c r="A1706" t="s">
        <v>7</v>
      </c>
      <c r="B1706" s="33">
        <v>836</v>
      </c>
      <c r="C1706" t="s">
        <v>24</v>
      </c>
      <c r="D1706" t="s">
        <v>64</v>
      </c>
      <c r="E1706" s="33">
        <v>22</v>
      </c>
      <c r="F1706" s="32">
        <v>216.4</v>
      </c>
      <c r="H1706" t="str">
        <f t="shared" si="166"/>
        <v>836Canyon26002ID0010018-0122</v>
      </c>
      <c r="I1706" s="5">
        <f t="shared" si="167"/>
        <v>216.4</v>
      </c>
      <c r="K1706" t="s">
        <v>7</v>
      </c>
      <c r="L1706" s="33">
        <v>836</v>
      </c>
      <c r="M1706" t="s">
        <v>24</v>
      </c>
      <c r="N1706" t="s">
        <v>160</v>
      </c>
      <c r="O1706" s="33">
        <v>22</v>
      </c>
      <c r="P1706" s="32">
        <v>238.04</v>
      </c>
      <c r="R1706" t="str">
        <f t="shared" si="164"/>
        <v>836Canyon26002ID0010018-0122</v>
      </c>
      <c r="S1706" s="5">
        <f t="shared" si="165"/>
        <v>238.04</v>
      </c>
      <c r="U1706" s="5"/>
    </row>
    <row r="1707" spans="1:21" x14ac:dyDescent="0.25">
      <c r="A1707" t="s">
        <v>7</v>
      </c>
      <c r="B1707" s="33">
        <v>836</v>
      </c>
      <c r="C1707" t="s">
        <v>24</v>
      </c>
      <c r="D1707" t="s">
        <v>64</v>
      </c>
      <c r="E1707" s="33">
        <v>23</v>
      </c>
      <c r="F1707" s="32">
        <v>216.4</v>
      </c>
      <c r="H1707" t="str">
        <f t="shared" si="166"/>
        <v>836Canyon26002ID0010018-0123</v>
      </c>
      <c r="I1707" s="5">
        <f t="shared" si="167"/>
        <v>216.4</v>
      </c>
      <c r="K1707" t="s">
        <v>7</v>
      </c>
      <c r="L1707" s="33">
        <v>836</v>
      </c>
      <c r="M1707" t="s">
        <v>24</v>
      </c>
      <c r="N1707" t="s">
        <v>160</v>
      </c>
      <c r="O1707" s="33">
        <v>23</v>
      </c>
      <c r="P1707" s="32">
        <v>238.04</v>
      </c>
      <c r="R1707" t="str">
        <f t="shared" si="164"/>
        <v>836Canyon26002ID0010018-0123</v>
      </c>
      <c r="S1707" s="5">
        <f t="shared" si="165"/>
        <v>238.04</v>
      </c>
      <c r="U1707" s="5"/>
    </row>
    <row r="1708" spans="1:21" x14ac:dyDescent="0.25">
      <c r="A1708" t="s">
        <v>7</v>
      </c>
      <c r="B1708" s="33">
        <v>836</v>
      </c>
      <c r="C1708" t="s">
        <v>24</v>
      </c>
      <c r="D1708" t="s">
        <v>64</v>
      </c>
      <c r="E1708" s="33">
        <v>24</v>
      </c>
      <c r="F1708" s="32">
        <v>216.4</v>
      </c>
      <c r="H1708" t="str">
        <f t="shared" si="166"/>
        <v>836Canyon26002ID0010018-0124</v>
      </c>
      <c r="I1708" s="5">
        <f t="shared" si="167"/>
        <v>216.4</v>
      </c>
      <c r="K1708" t="s">
        <v>7</v>
      </c>
      <c r="L1708" s="33">
        <v>836</v>
      </c>
      <c r="M1708" t="s">
        <v>24</v>
      </c>
      <c r="N1708" t="s">
        <v>160</v>
      </c>
      <c r="O1708" s="33">
        <v>24</v>
      </c>
      <c r="P1708" s="32">
        <v>238.04</v>
      </c>
      <c r="R1708" t="str">
        <f t="shared" si="164"/>
        <v>836Canyon26002ID0010018-0124</v>
      </c>
      <c r="S1708" s="5">
        <f t="shared" si="165"/>
        <v>238.04</v>
      </c>
      <c r="U1708" s="5"/>
    </row>
    <row r="1709" spans="1:21" x14ac:dyDescent="0.25">
      <c r="A1709" t="s">
        <v>7</v>
      </c>
      <c r="B1709" s="33">
        <v>836</v>
      </c>
      <c r="C1709" t="s">
        <v>24</v>
      </c>
      <c r="D1709" t="s">
        <v>64</v>
      </c>
      <c r="E1709" s="33">
        <v>25</v>
      </c>
      <c r="F1709" s="32">
        <v>217.27</v>
      </c>
      <c r="H1709" t="str">
        <f t="shared" si="166"/>
        <v>836Canyon26002ID0010018-0125</v>
      </c>
      <c r="I1709" s="5">
        <f t="shared" si="167"/>
        <v>217.27</v>
      </c>
      <c r="K1709" t="s">
        <v>7</v>
      </c>
      <c r="L1709" s="33">
        <v>836</v>
      </c>
      <c r="M1709" t="s">
        <v>24</v>
      </c>
      <c r="N1709" t="s">
        <v>160</v>
      </c>
      <c r="O1709" s="33">
        <v>25</v>
      </c>
      <c r="P1709" s="32">
        <v>239</v>
      </c>
      <c r="R1709" t="str">
        <f t="shared" si="164"/>
        <v>836Canyon26002ID0010018-0125</v>
      </c>
      <c r="S1709" s="5">
        <f t="shared" si="165"/>
        <v>239</v>
      </c>
      <c r="U1709" s="5"/>
    </row>
    <row r="1710" spans="1:21" x14ac:dyDescent="0.25">
      <c r="A1710" t="s">
        <v>7</v>
      </c>
      <c r="B1710" s="33">
        <v>836</v>
      </c>
      <c r="C1710" t="s">
        <v>24</v>
      </c>
      <c r="D1710" t="s">
        <v>64</v>
      </c>
      <c r="E1710" s="33">
        <v>26</v>
      </c>
      <c r="F1710" s="32">
        <v>221.59</v>
      </c>
      <c r="H1710" t="str">
        <f t="shared" si="166"/>
        <v>836Canyon26002ID0010018-0126</v>
      </c>
      <c r="I1710" s="5">
        <f t="shared" si="167"/>
        <v>221.59</v>
      </c>
      <c r="K1710" t="s">
        <v>7</v>
      </c>
      <c r="L1710" s="33">
        <v>836</v>
      </c>
      <c r="M1710" t="s">
        <v>24</v>
      </c>
      <c r="N1710" t="s">
        <v>160</v>
      </c>
      <c r="O1710" s="33">
        <v>26</v>
      </c>
      <c r="P1710" s="32">
        <v>243.75</v>
      </c>
      <c r="R1710" t="str">
        <f t="shared" si="164"/>
        <v>836Canyon26002ID0010018-0126</v>
      </c>
      <c r="S1710" s="5">
        <f t="shared" si="165"/>
        <v>243.75</v>
      </c>
      <c r="U1710" s="5"/>
    </row>
    <row r="1711" spans="1:21" x14ac:dyDescent="0.25">
      <c r="A1711" t="s">
        <v>7</v>
      </c>
      <c r="B1711" s="33">
        <v>836</v>
      </c>
      <c r="C1711" t="s">
        <v>24</v>
      </c>
      <c r="D1711" t="s">
        <v>64</v>
      </c>
      <c r="E1711" s="33">
        <v>27</v>
      </c>
      <c r="F1711" s="32">
        <v>226.79</v>
      </c>
      <c r="H1711" t="str">
        <f t="shared" si="166"/>
        <v>836Canyon26002ID0010018-0127</v>
      </c>
      <c r="I1711" s="5">
        <f t="shared" si="167"/>
        <v>226.79</v>
      </c>
      <c r="K1711" t="s">
        <v>7</v>
      </c>
      <c r="L1711" s="33">
        <v>836</v>
      </c>
      <c r="M1711" t="s">
        <v>24</v>
      </c>
      <c r="N1711" t="s">
        <v>160</v>
      </c>
      <c r="O1711" s="33">
        <v>27</v>
      </c>
      <c r="P1711" s="32">
        <v>249.47</v>
      </c>
      <c r="R1711" t="str">
        <f t="shared" si="164"/>
        <v>836Canyon26002ID0010018-0127</v>
      </c>
      <c r="S1711" s="5">
        <f t="shared" si="165"/>
        <v>249.47</v>
      </c>
      <c r="U1711" s="5"/>
    </row>
    <row r="1712" spans="1:21" x14ac:dyDescent="0.25">
      <c r="A1712" t="s">
        <v>7</v>
      </c>
      <c r="B1712" s="33">
        <v>836</v>
      </c>
      <c r="C1712" t="s">
        <v>24</v>
      </c>
      <c r="D1712" t="s">
        <v>64</v>
      </c>
      <c r="E1712" s="33">
        <v>28</v>
      </c>
      <c r="F1712" s="32">
        <v>235.23</v>
      </c>
      <c r="H1712" t="str">
        <f t="shared" si="166"/>
        <v>836Canyon26002ID0010018-0128</v>
      </c>
      <c r="I1712" s="5">
        <f t="shared" si="167"/>
        <v>235.23</v>
      </c>
      <c r="K1712" t="s">
        <v>7</v>
      </c>
      <c r="L1712" s="33">
        <v>836</v>
      </c>
      <c r="M1712" t="s">
        <v>24</v>
      </c>
      <c r="N1712" t="s">
        <v>160</v>
      </c>
      <c r="O1712" s="33">
        <v>28</v>
      </c>
      <c r="P1712" s="32">
        <v>258.75</v>
      </c>
      <c r="R1712" t="str">
        <f t="shared" si="164"/>
        <v>836Canyon26002ID0010018-0128</v>
      </c>
      <c r="S1712" s="5">
        <f t="shared" si="165"/>
        <v>258.75</v>
      </c>
      <c r="U1712" s="5"/>
    </row>
    <row r="1713" spans="1:21" x14ac:dyDescent="0.25">
      <c r="A1713" t="s">
        <v>7</v>
      </c>
      <c r="B1713" s="33">
        <v>836</v>
      </c>
      <c r="C1713" t="s">
        <v>24</v>
      </c>
      <c r="D1713" t="s">
        <v>64</v>
      </c>
      <c r="E1713" s="33">
        <v>29</v>
      </c>
      <c r="F1713" s="32">
        <v>242.15</v>
      </c>
      <c r="H1713" t="str">
        <f t="shared" si="166"/>
        <v>836Canyon26002ID0010018-0129</v>
      </c>
      <c r="I1713" s="5">
        <f t="shared" si="167"/>
        <v>242.15</v>
      </c>
      <c r="K1713" t="s">
        <v>7</v>
      </c>
      <c r="L1713" s="33">
        <v>836</v>
      </c>
      <c r="M1713" t="s">
        <v>24</v>
      </c>
      <c r="N1713" t="s">
        <v>160</v>
      </c>
      <c r="O1713" s="33">
        <v>29</v>
      </c>
      <c r="P1713" s="32">
        <v>266.37</v>
      </c>
      <c r="R1713" t="str">
        <f t="shared" si="164"/>
        <v>836Canyon26002ID0010018-0129</v>
      </c>
      <c r="S1713" s="5">
        <f t="shared" si="165"/>
        <v>266.37</v>
      </c>
      <c r="U1713" s="5"/>
    </row>
    <row r="1714" spans="1:21" x14ac:dyDescent="0.25">
      <c r="A1714" t="s">
        <v>7</v>
      </c>
      <c r="B1714" s="33">
        <v>836</v>
      </c>
      <c r="C1714" t="s">
        <v>24</v>
      </c>
      <c r="D1714" t="s">
        <v>64</v>
      </c>
      <c r="E1714" s="33">
        <v>30</v>
      </c>
      <c r="F1714" s="32">
        <v>245.61</v>
      </c>
      <c r="H1714" t="str">
        <f t="shared" si="166"/>
        <v>836Canyon26002ID0010018-0130</v>
      </c>
      <c r="I1714" s="5">
        <f t="shared" si="167"/>
        <v>245.61</v>
      </c>
      <c r="K1714" t="s">
        <v>7</v>
      </c>
      <c r="L1714" s="33">
        <v>836</v>
      </c>
      <c r="M1714" t="s">
        <v>24</v>
      </c>
      <c r="N1714" t="s">
        <v>160</v>
      </c>
      <c r="O1714" s="33">
        <v>30</v>
      </c>
      <c r="P1714" s="32">
        <v>270.17</v>
      </c>
      <c r="R1714" t="str">
        <f t="shared" si="164"/>
        <v>836Canyon26002ID0010018-0130</v>
      </c>
      <c r="S1714" s="5">
        <f t="shared" si="165"/>
        <v>270.17</v>
      </c>
      <c r="U1714" s="5"/>
    </row>
    <row r="1715" spans="1:21" x14ac:dyDescent="0.25">
      <c r="A1715" t="s">
        <v>7</v>
      </c>
      <c r="B1715" s="33">
        <v>836</v>
      </c>
      <c r="C1715" t="s">
        <v>24</v>
      </c>
      <c r="D1715" t="s">
        <v>64</v>
      </c>
      <c r="E1715" s="33">
        <v>31</v>
      </c>
      <c r="F1715" s="32">
        <v>250.81</v>
      </c>
      <c r="H1715" t="str">
        <f t="shared" si="166"/>
        <v>836Canyon26002ID0010018-0131</v>
      </c>
      <c r="I1715" s="5">
        <f t="shared" si="167"/>
        <v>250.81</v>
      </c>
      <c r="K1715" t="s">
        <v>7</v>
      </c>
      <c r="L1715" s="33">
        <v>836</v>
      </c>
      <c r="M1715" t="s">
        <v>24</v>
      </c>
      <c r="N1715" t="s">
        <v>160</v>
      </c>
      <c r="O1715" s="33">
        <v>31</v>
      </c>
      <c r="P1715" s="32">
        <v>275.89</v>
      </c>
      <c r="R1715" t="str">
        <f t="shared" si="164"/>
        <v>836Canyon26002ID0010018-0131</v>
      </c>
      <c r="S1715" s="5">
        <f t="shared" si="165"/>
        <v>275.89</v>
      </c>
      <c r="U1715" s="5"/>
    </row>
    <row r="1716" spans="1:21" x14ac:dyDescent="0.25">
      <c r="A1716" t="s">
        <v>7</v>
      </c>
      <c r="B1716" s="33">
        <v>836</v>
      </c>
      <c r="C1716" t="s">
        <v>24</v>
      </c>
      <c r="D1716" t="s">
        <v>64</v>
      </c>
      <c r="E1716" s="33">
        <v>32</v>
      </c>
      <c r="F1716" s="32">
        <v>256</v>
      </c>
      <c r="H1716" t="str">
        <f t="shared" si="166"/>
        <v>836Canyon26002ID0010018-0132</v>
      </c>
      <c r="I1716" s="5">
        <f t="shared" si="167"/>
        <v>256</v>
      </c>
      <c r="K1716" t="s">
        <v>7</v>
      </c>
      <c r="L1716" s="33">
        <v>836</v>
      </c>
      <c r="M1716" t="s">
        <v>24</v>
      </c>
      <c r="N1716" t="s">
        <v>160</v>
      </c>
      <c r="O1716" s="33">
        <v>32</v>
      </c>
      <c r="P1716" s="32">
        <v>281.60000000000002</v>
      </c>
      <c r="R1716" t="str">
        <f t="shared" si="164"/>
        <v>836Canyon26002ID0010018-0132</v>
      </c>
      <c r="S1716" s="5">
        <f t="shared" si="165"/>
        <v>281.60000000000002</v>
      </c>
      <c r="U1716" s="5"/>
    </row>
    <row r="1717" spans="1:21" x14ac:dyDescent="0.25">
      <c r="A1717" t="s">
        <v>7</v>
      </c>
      <c r="B1717" s="33">
        <v>836</v>
      </c>
      <c r="C1717" t="s">
        <v>24</v>
      </c>
      <c r="D1717" t="s">
        <v>64</v>
      </c>
      <c r="E1717" s="33">
        <v>33</v>
      </c>
      <c r="F1717" s="32">
        <v>259.25</v>
      </c>
      <c r="H1717" t="str">
        <f t="shared" si="166"/>
        <v>836Canyon26002ID0010018-0133</v>
      </c>
      <c r="I1717" s="5">
        <f t="shared" si="167"/>
        <v>259.25</v>
      </c>
      <c r="K1717" t="s">
        <v>7</v>
      </c>
      <c r="L1717" s="33">
        <v>836</v>
      </c>
      <c r="M1717" t="s">
        <v>24</v>
      </c>
      <c r="N1717" t="s">
        <v>160</v>
      </c>
      <c r="O1717" s="33">
        <v>33</v>
      </c>
      <c r="P1717" s="32">
        <v>285.18</v>
      </c>
      <c r="R1717" t="str">
        <f t="shared" si="164"/>
        <v>836Canyon26002ID0010018-0133</v>
      </c>
      <c r="S1717" s="5">
        <f t="shared" si="165"/>
        <v>285.18</v>
      </c>
      <c r="U1717" s="5"/>
    </row>
    <row r="1718" spans="1:21" x14ac:dyDescent="0.25">
      <c r="A1718" t="s">
        <v>7</v>
      </c>
      <c r="B1718" s="33">
        <v>836</v>
      </c>
      <c r="C1718" t="s">
        <v>24</v>
      </c>
      <c r="D1718" t="s">
        <v>64</v>
      </c>
      <c r="E1718" s="33">
        <v>34</v>
      </c>
      <c r="F1718" s="32">
        <v>262.70999999999998</v>
      </c>
      <c r="H1718" t="str">
        <f t="shared" si="166"/>
        <v>836Canyon26002ID0010018-0134</v>
      </c>
      <c r="I1718" s="5">
        <f t="shared" si="167"/>
        <v>262.70999999999998</v>
      </c>
      <c r="K1718" t="s">
        <v>7</v>
      </c>
      <c r="L1718" s="33">
        <v>836</v>
      </c>
      <c r="M1718" t="s">
        <v>24</v>
      </c>
      <c r="N1718" t="s">
        <v>160</v>
      </c>
      <c r="O1718" s="33">
        <v>34</v>
      </c>
      <c r="P1718" s="32">
        <v>288.98</v>
      </c>
      <c r="R1718" t="str">
        <f t="shared" si="164"/>
        <v>836Canyon26002ID0010018-0134</v>
      </c>
      <c r="S1718" s="5">
        <f t="shared" si="165"/>
        <v>288.98</v>
      </c>
      <c r="U1718" s="5"/>
    </row>
    <row r="1719" spans="1:21" x14ac:dyDescent="0.25">
      <c r="A1719" t="s">
        <v>7</v>
      </c>
      <c r="B1719" s="33">
        <v>836</v>
      </c>
      <c r="C1719" t="s">
        <v>24</v>
      </c>
      <c r="D1719" t="s">
        <v>64</v>
      </c>
      <c r="E1719" s="33">
        <v>35</v>
      </c>
      <c r="F1719" s="32">
        <v>264.44</v>
      </c>
      <c r="H1719" t="str">
        <f t="shared" si="166"/>
        <v>836Canyon26002ID0010018-0135</v>
      </c>
      <c r="I1719" s="5">
        <f t="shared" si="167"/>
        <v>264.44</v>
      </c>
      <c r="K1719" t="s">
        <v>7</v>
      </c>
      <c r="L1719" s="33">
        <v>836</v>
      </c>
      <c r="M1719" t="s">
        <v>24</v>
      </c>
      <c r="N1719" t="s">
        <v>160</v>
      </c>
      <c r="O1719" s="33">
        <v>35</v>
      </c>
      <c r="P1719" s="32">
        <v>290.88</v>
      </c>
      <c r="R1719" t="str">
        <f t="shared" si="164"/>
        <v>836Canyon26002ID0010018-0135</v>
      </c>
      <c r="S1719" s="5">
        <f t="shared" si="165"/>
        <v>290.88</v>
      </c>
      <c r="U1719" s="5"/>
    </row>
    <row r="1720" spans="1:21" x14ac:dyDescent="0.25">
      <c r="A1720" t="s">
        <v>7</v>
      </c>
      <c r="B1720" s="33">
        <v>836</v>
      </c>
      <c r="C1720" t="s">
        <v>24</v>
      </c>
      <c r="D1720" t="s">
        <v>64</v>
      </c>
      <c r="E1720" s="33">
        <v>36</v>
      </c>
      <c r="F1720" s="32">
        <v>266.17</v>
      </c>
      <c r="H1720" t="str">
        <f t="shared" si="166"/>
        <v>836Canyon26002ID0010018-0136</v>
      </c>
      <c r="I1720" s="5">
        <f t="shared" si="167"/>
        <v>266.17</v>
      </c>
      <c r="K1720" t="s">
        <v>7</v>
      </c>
      <c r="L1720" s="33">
        <v>836</v>
      </c>
      <c r="M1720" t="s">
        <v>24</v>
      </c>
      <c r="N1720" t="s">
        <v>160</v>
      </c>
      <c r="O1720" s="33">
        <v>36</v>
      </c>
      <c r="P1720" s="32">
        <v>292.79000000000002</v>
      </c>
      <c r="R1720" t="str">
        <f t="shared" si="164"/>
        <v>836Canyon26002ID0010018-0136</v>
      </c>
      <c r="S1720" s="5">
        <f t="shared" si="165"/>
        <v>292.79000000000002</v>
      </c>
      <c r="U1720" s="5"/>
    </row>
    <row r="1721" spans="1:21" x14ac:dyDescent="0.25">
      <c r="A1721" t="s">
        <v>7</v>
      </c>
      <c r="B1721" s="33">
        <v>836</v>
      </c>
      <c r="C1721" t="s">
        <v>24</v>
      </c>
      <c r="D1721" t="s">
        <v>64</v>
      </c>
      <c r="E1721" s="33">
        <v>37</v>
      </c>
      <c r="F1721" s="32">
        <v>267.89999999999998</v>
      </c>
      <c r="H1721" t="str">
        <f t="shared" si="166"/>
        <v>836Canyon26002ID0010018-0137</v>
      </c>
      <c r="I1721" s="5">
        <f t="shared" si="167"/>
        <v>267.89999999999998</v>
      </c>
      <c r="K1721" t="s">
        <v>7</v>
      </c>
      <c r="L1721" s="33">
        <v>836</v>
      </c>
      <c r="M1721" t="s">
        <v>24</v>
      </c>
      <c r="N1721" t="s">
        <v>160</v>
      </c>
      <c r="O1721" s="33">
        <v>37</v>
      </c>
      <c r="P1721" s="32">
        <v>294.69</v>
      </c>
      <c r="R1721" t="str">
        <f t="shared" si="164"/>
        <v>836Canyon26002ID0010018-0137</v>
      </c>
      <c r="S1721" s="5">
        <f t="shared" si="165"/>
        <v>294.69</v>
      </c>
      <c r="U1721" s="5"/>
    </row>
    <row r="1722" spans="1:21" x14ac:dyDescent="0.25">
      <c r="A1722" t="s">
        <v>7</v>
      </c>
      <c r="B1722" s="33">
        <v>836</v>
      </c>
      <c r="C1722" t="s">
        <v>24</v>
      </c>
      <c r="D1722" t="s">
        <v>64</v>
      </c>
      <c r="E1722" s="33">
        <v>38</v>
      </c>
      <c r="F1722" s="32">
        <v>269.63</v>
      </c>
      <c r="H1722" t="str">
        <f t="shared" si="166"/>
        <v>836Canyon26002ID0010018-0138</v>
      </c>
      <c r="I1722" s="5">
        <f t="shared" si="167"/>
        <v>269.63</v>
      </c>
      <c r="K1722" t="s">
        <v>7</v>
      </c>
      <c r="L1722" s="33">
        <v>836</v>
      </c>
      <c r="M1722" t="s">
        <v>24</v>
      </c>
      <c r="N1722" t="s">
        <v>160</v>
      </c>
      <c r="O1722" s="33">
        <v>38</v>
      </c>
      <c r="P1722" s="32">
        <v>296.58999999999997</v>
      </c>
      <c r="R1722" t="str">
        <f t="shared" si="164"/>
        <v>836Canyon26002ID0010018-0138</v>
      </c>
      <c r="S1722" s="5">
        <f t="shared" si="165"/>
        <v>296.58999999999997</v>
      </c>
      <c r="U1722" s="5"/>
    </row>
    <row r="1723" spans="1:21" x14ac:dyDescent="0.25">
      <c r="A1723" t="s">
        <v>7</v>
      </c>
      <c r="B1723" s="33">
        <v>836</v>
      </c>
      <c r="C1723" t="s">
        <v>24</v>
      </c>
      <c r="D1723" t="s">
        <v>64</v>
      </c>
      <c r="E1723" s="33">
        <v>39</v>
      </c>
      <c r="F1723" s="32">
        <v>273.10000000000002</v>
      </c>
      <c r="H1723" t="str">
        <f t="shared" si="166"/>
        <v>836Canyon26002ID0010018-0139</v>
      </c>
      <c r="I1723" s="5">
        <f t="shared" si="167"/>
        <v>273.10000000000002</v>
      </c>
      <c r="K1723" t="s">
        <v>7</v>
      </c>
      <c r="L1723" s="33">
        <v>836</v>
      </c>
      <c r="M1723" t="s">
        <v>24</v>
      </c>
      <c r="N1723" t="s">
        <v>160</v>
      </c>
      <c r="O1723" s="33">
        <v>39</v>
      </c>
      <c r="P1723" s="32">
        <v>300.41000000000003</v>
      </c>
      <c r="R1723" t="str">
        <f t="shared" si="164"/>
        <v>836Canyon26002ID0010018-0139</v>
      </c>
      <c r="S1723" s="5">
        <f t="shared" si="165"/>
        <v>300.41000000000003</v>
      </c>
      <c r="U1723" s="5"/>
    </row>
    <row r="1724" spans="1:21" x14ac:dyDescent="0.25">
      <c r="A1724" t="s">
        <v>7</v>
      </c>
      <c r="B1724" s="33">
        <v>836</v>
      </c>
      <c r="C1724" t="s">
        <v>24</v>
      </c>
      <c r="D1724" t="s">
        <v>64</v>
      </c>
      <c r="E1724" s="33">
        <v>40</v>
      </c>
      <c r="F1724" s="32">
        <v>276.56</v>
      </c>
      <c r="H1724" t="str">
        <f t="shared" si="166"/>
        <v>836Canyon26002ID0010018-0140</v>
      </c>
      <c r="I1724" s="5">
        <f t="shared" si="167"/>
        <v>276.56</v>
      </c>
      <c r="K1724" t="s">
        <v>7</v>
      </c>
      <c r="L1724" s="33">
        <v>836</v>
      </c>
      <c r="M1724" t="s">
        <v>24</v>
      </c>
      <c r="N1724" t="s">
        <v>160</v>
      </c>
      <c r="O1724" s="33">
        <v>40</v>
      </c>
      <c r="P1724" s="32">
        <v>304.22000000000003</v>
      </c>
      <c r="R1724" t="str">
        <f t="shared" si="164"/>
        <v>836Canyon26002ID0010018-0140</v>
      </c>
      <c r="S1724" s="5">
        <f t="shared" si="165"/>
        <v>304.22000000000003</v>
      </c>
      <c r="U1724" s="5"/>
    </row>
    <row r="1725" spans="1:21" x14ac:dyDescent="0.25">
      <c r="A1725" t="s">
        <v>7</v>
      </c>
      <c r="B1725" s="33">
        <v>836</v>
      </c>
      <c r="C1725" t="s">
        <v>24</v>
      </c>
      <c r="D1725" t="s">
        <v>64</v>
      </c>
      <c r="E1725" s="33">
        <v>41</v>
      </c>
      <c r="F1725" s="32">
        <v>281.75</v>
      </c>
      <c r="H1725" t="str">
        <f t="shared" si="166"/>
        <v>836Canyon26002ID0010018-0141</v>
      </c>
      <c r="I1725" s="5">
        <f t="shared" si="167"/>
        <v>281.75</v>
      </c>
      <c r="K1725" t="s">
        <v>7</v>
      </c>
      <c r="L1725" s="33">
        <v>836</v>
      </c>
      <c r="M1725" t="s">
        <v>24</v>
      </c>
      <c r="N1725" t="s">
        <v>160</v>
      </c>
      <c r="O1725" s="33">
        <v>41</v>
      </c>
      <c r="P1725" s="32">
        <v>309.93</v>
      </c>
      <c r="R1725" t="str">
        <f t="shared" si="164"/>
        <v>836Canyon26002ID0010018-0141</v>
      </c>
      <c r="S1725" s="5">
        <f t="shared" si="165"/>
        <v>309.93</v>
      </c>
      <c r="U1725" s="5"/>
    </row>
    <row r="1726" spans="1:21" x14ac:dyDescent="0.25">
      <c r="A1726" t="s">
        <v>7</v>
      </c>
      <c r="B1726" s="33">
        <v>836</v>
      </c>
      <c r="C1726" t="s">
        <v>24</v>
      </c>
      <c r="D1726" t="s">
        <v>64</v>
      </c>
      <c r="E1726" s="33">
        <v>42</v>
      </c>
      <c r="F1726" s="32">
        <v>286.73</v>
      </c>
      <c r="H1726" t="str">
        <f t="shared" si="166"/>
        <v>836Canyon26002ID0010018-0142</v>
      </c>
      <c r="I1726" s="5">
        <f t="shared" si="167"/>
        <v>286.73</v>
      </c>
      <c r="K1726" t="s">
        <v>7</v>
      </c>
      <c r="L1726" s="33">
        <v>836</v>
      </c>
      <c r="M1726" t="s">
        <v>24</v>
      </c>
      <c r="N1726" t="s">
        <v>160</v>
      </c>
      <c r="O1726" s="33">
        <v>42</v>
      </c>
      <c r="P1726" s="32">
        <v>315.39999999999998</v>
      </c>
      <c r="R1726" t="str">
        <f t="shared" si="164"/>
        <v>836Canyon26002ID0010018-0142</v>
      </c>
      <c r="S1726" s="5">
        <f t="shared" si="165"/>
        <v>315.39999999999998</v>
      </c>
      <c r="U1726" s="5"/>
    </row>
    <row r="1727" spans="1:21" x14ac:dyDescent="0.25">
      <c r="A1727" t="s">
        <v>7</v>
      </c>
      <c r="B1727" s="33">
        <v>836</v>
      </c>
      <c r="C1727" t="s">
        <v>24</v>
      </c>
      <c r="D1727" t="s">
        <v>64</v>
      </c>
      <c r="E1727" s="33">
        <v>43</v>
      </c>
      <c r="F1727" s="32">
        <v>293.64999999999998</v>
      </c>
      <c r="H1727" t="str">
        <f t="shared" si="166"/>
        <v>836Canyon26002ID0010018-0143</v>
      </c>
      <c r="I1727" s="5">
        <f t="shared" si="167"/>
        <v>293.64999999999998</v>
      </c>
      <c r="K1727" t="s">
        <v>7</v>
      </c>
      <c r="L1727" s="33">
        <v>836</v>
      </c>
      <c r="M1727" t="s">
        <v>24</v>
      </c>
      <c r="N1727" t="s">
        <v>160</v>
      </c>
      <c r="O1727" s="33">
        <v>43</v>
      </c>
      <c r="P1727" s="32">
        <v>323.02</v>
      </c>
      <c r="R1727" t="str">
        <f t="shared" si="164"/>
        <v>836Canyon26002ID0010018-0143</v>
      </c>
      <c r="S1727" s="5">
        <f t="shared" si="165"/>
        <v>323.02</v>
      </c>
      <c r="U1727" s="5"/>
    </row>
    <row r="1728" spans="1:21" x14ac:dyDescent="0.25">
      <c r="A1728" t="s">
        <v>7</v>
      </c>
      <c r="B1728" s="33">
        <v>836</v>
      </c>
      <c r="C1728" t="s">
        <v>24</v>
      </c>
      <c r="D1728" t="s">
        <v>64</v>
      </c>
      <c r="E1728" s="33">
        <v>44</v>
      </c>
      <c r="F1728" s="32">
        <v>302.31</v>
      </c>
      <c r="H1728" t="str">
        <f t="shared" si="166"/>
        <v>836Canyon26002ID0010018-0144</v>
      </c>
      <c r="I1728" s="5">
        <f t="shared" si="167"/>
        <v>302.31</v>
      </c>
      <c r="K1728" t="s">
        <v>7</v>
      </c>
      <c r="L1728" s="33">
        <v>836</v>
      </c>
      <c r="M1728" t="s">
        <v>24</v>
      </c>
      <c r="N1728" t="s">
        <v>160</v>
      </c>
      <c r="O1728" s="33">
        <v>44</v>
      </c>
      <c r="P1728" s="32">
        <v>332.54</v>
      </c>
      <c r="R1728" t="str">
        <f t="shared" si="164"/>
        <v>836Canyon26002ID0010018-0144</v>
      </c>
      <c r="S1728" s="5">
        <f t="shared" si="165"/>
        <v>332.54</v>
      </c>
      <c r="U1728" s="5"/>
    </row>
    <row r="1729" spans="1:21" x14ac:dyDescent="0.25">
      <c r="A1729" t="s">
        <v>7</v>
      </c>
      <c r="B1729" s="33">
        <v>836</v>
      </c>
      <c r="C1729" t="s">
        <v>24</v>
      </c>
      <c r="D1729" t="s">
        <v>64</v>
      </c>
      <c r="E1729" s="33">
        <v>45</v>
      </c>
      <c r="F1729" s="32">
        <v>312.48</v>
      </c>
      <c r="H1729" t="str">
        <f t="shared" si="166"/>
        <v>836Canyon26002ID0010018-0145</v>
      </c>
      <c r="I1729" s="5">
        <f t="shared" si="167"/>
        <v>312.48</v>
      </c>
      <c r="K1729" t="s">
        <v>7</v>
      </c>
      <c r="L1729" s="33">
        <v>836</v>
      </c>
      <c r="M1729" t="s">
        <v>24</v>
      </c>
      <c r="N1729" t="s">
        <v>160</v>
      </c>
      <c r="O1729" s="33">
        <v>45</v>
      </c>
      <c r="P1729" s="32">
        <v>343.73</v>
      </c>
      <c r="R1729" t="str">
        <f t="shared" si="164"/>
        <v>836Canyon26002ID0010018-0145</v>
      </c>
      <c r="S1729" s="5">
        <f t="shared" si="165"/>
        <v>343.73</v>
      </c>
      <c r="U1729" s="5"/>
    </row>
    <row r="1730" spans="1:21" x14ac:dyDescent="0.25">
      <c r="A1730" t="s">
        <v>7</v>
      </c>
      <c r="B1730" s="33">
        <v>836</v>
      </c>
      <c r="C1730" t="s">
        <v>24</v>
      </c>
      <c r="D1730" t="s">
        <v>64</v>
      </c>
      <c r="E1730" s="33">
        <v>46</v>
      </c>
      <c r="F1730" s="32">
        <v>324.60000000000002</v>
      </c>
      <c r="H1730" t="str">
        <f t="shared" si="166"/>
        <v>836Canyon26002ID0010018-0146</v>
      </c>
      <c r="I1730" s="5">
        <f t="shared" si="167"/>
        <v>324.60000000000002</v>
      </c>
      <c r="K1730" t="s">
        <v>7</v>
      </c>
      <c r="L1730" s="33">
        <v>836</v>
      </c>
      <c r="M1730" t="s">
        <v>24</v>
      </c>
      <c r="N1730" t="s">
        <v>160</v>
      </c>
      <c r="O1730" s="33">
        <v>46</v>
      </c>
      <c r="P1730" s="32">
        <v>357.06</v>
      </c>
      <c r="R1730" t="str">
        <f t="shared" ref="R1730:R1793" si="168">L1730&amp;M1730&amp;K1730&amp;O1730</f>
        <v>836Canyon26002ID0010018-0146</v>
      </c>
      <c r="S1730" s="5">
        <f t="shared" ref="S1730:S1793" si="169">P1730</f>
        <v>357.06</v>
      </c>
      <c r="U1730" s="5"/>
    </row>
    <row r="1731" spans="1:21" x14ac:dyDescent="0.25">
      <c r="A1731" t="s">
        <v>7</v>
      </c>
      <c r="B1731" s="33">
        <v>836</v>
      </c>
      <c r="C1731" t="s">
        <v>24</v>
      </c>
      <c r="D1731" t="s">
        <v>64</v>
      </c>
      <c r="E1731" s="33">
        <v>47</v>
      </c>
      <c r="F1731" s="32">
        <v>338.23</v>
      </c>
      <c r="H1731" t="str">
        <f t="shared" si="166"/>
        <v>836Canyon26002ID0010018-0147</v>
      </c>
      <c r="I1731" s="5">
        <f t="shared" si="167"/>
        <v>338.23</v>
      </c>
      <c r="K1731" t="s">
        <v>7</v>
      </c>
      <c r="L1731" s="33">
        <v>836</v>
      </c>
      <c r="M1731" t="s">
        <v>24</v>
      </c>
      <c r="N1731" t="s">
        <v>160</v>
      </c>
      <c r="O1731" s="33">
        <v>47</v>
      </c>
      <c r="P1731" s="32">
        <v>372.05</v>
      </c>
      <c r="R1731" t="str">
        <f t="shared" si="168"/>
        <v>836Canyon26002ID0010018-0147</v>
      </c>
      <c r="S1731" s="5">
        <f t="shared" si="169"/>
        <v>372.05</v>
      </c>
      <c r="U1731" s="5"/>
    </row>
    <row r="1732" spans="1:21" x14ac:dyDescent="0.25">
      <c r="A1732" t="s">
        <v>7</v>
      </c>
      <c r="B1732" s="33">
        <v>836</v>
      </c>
      <c r="C1732" t="s">
        <v>24</v>
      </c>
      <c r="D1732" t="s">
        <v>64</v>
      </c>
      <c r="E1732" s="33">
        <v>48</v>
      </c>
      <c r="F1732" s="32">
        <v>353.81</v>
      </c>
      <c r="H1732" t="str">
        <f t="shared" si="166"/>
        <v>836Canyon26002ID0010018-0148</v>
      </c>
      <c r="I1732" s="5">
        <f t="shared" si="167"/>
        <v>353.81</v>
      </c>
      <c r="K1732" t="s">
        <v>7</v>
      </c>
      <c r="L1732" s="33">
        <v>836</v>
      </c>
      <c r="M1732" t="s">
        <v>24</v>
      </c>
      <c r="N1732" t="s">
        <v>160</v>
      </c>
      <c r="O1732" s="33">
        <v>48</v>
      </c>
      <c r="P1732" s="32">
        <v>389.19</v>
      </c>
      <c r="R1732" t="str">
        <f t="shared" si="168"/>
        <v>836Canyon26002ID0010018-0148</v>
      </c>
      <c r="S1732" s="5">
        <f t="shared" si="169"/>
        <v>389.19</v>
      </c>
      <c r="U1732" s="5"/>
    </row>
    <row r="1733" spans="1:21" x14ac:dyDescent="0.25">
      <c r="A1733" t="s">
        <v>7</v>
      </c>
      <c r="B1733" s="33">
        <v>836</v>
      </c>
      <c r="C1733" t="s">
        <v>24</v>
      </c>
      <c r="D1733" t="s">
        <v>64</v>
      </c>
      <c r="E1733" s="33">
        <v>49</v>
      </c>
      <c r="F1733" s="32">
        <v>369.18</v>
      </c>
      <c r="H1733" t="str">
        <f t="shared" ref="H1733:H1749" si="170">B1733&amp;C1733&amp;A1733&amp;E1733</f>
        <v>836Canyon26002ID0010018-0149</v>
      </c>
      <c r="I1733" s="5">
        <f t="shared" ref="I1733:I1749" si="171">F1733</f>
        <v>369.18</v>
      </c>
      <c r="K1733" t="s">
        <v>7</v>
      </c>
      <c r="L1733" s="33">
        <v>836</v>
      </c>
      <c r="M1733" t="s">
        <v>24</v>
      </c>
      <c r="N1733" t="s">
        <v>160</v>
      </c>
      <c r="O1733" s="33">
        <v>49</v>
      </c>
      <c r="P1733" s="32">
        <v>406.1</v>
      </c>
      <c r="R1733" t="str">
        <f t="shared" si="168"/>
        <v>836Canyon26002ID0010018-0149</v>
      </c>
      <c r="S1733" s="5">
        <f t="shared" si="169"/>
        <v>406.1</v>
      </c>
      <c r="U1733" s="5"/>
    </row>
    <row r="1734" spans="1:21" x14ac:dyDescent="0.25">
      <c r="A1734" t="s">
        <v>7</v>
      </c>
      <c r="B1734" s="33">
        <v>836</v>
      </c>
      <c r="C1734" t="s">
        <v>24</v>
      </c>
      <c r="D1734" t="s">
        <v>64</v>
      </c>
      <c r="E1734" s="33">
        <v>50</v>
      </c>
      <c r="F1734" s="32">
        <v>386.49</v>
      </c>
      <c r="H1734" t="str">
        <f t="shared" si="170"/>
        <v>836Canyon26002ID0010018-0150</v>
      </c>
      <c r="I1734" s="5">
        <f t="shared" si="171"/>
        <v>386.49</v>
      </c>
      <c r="K1734" t="s">
        <v>7</v>
      </c>
      <c r="L1734" s="33">
        <v>836</v>
      </c>
      <c r="M1734" t="s">
        <v>24</v>
      </c>
      <c r="N1734" t="s">
        <v>160</v>
      </c>
      <c r="O1734" s="33">
        <v>50</v>
      </c>
      <c r="P1734" s="32">
        <v>425.14</v>
      </c>
      <c r="R1734" t="str">
        <f t="shared" si="168"/>
        <v>836Canyon26002ID0010018-0150</v>
      </c>
      <c r="S1734" s="5">
        <f t="shared" si="169"/>
        <v>425.14</v>
      </c>
      <c r="U1734" s="5"/>
    </row>
    <row r="1735" spans="1:21" x14ac:dyDescent="0.25">
      <c r="A1735" t="s">
        <v>7</v>
      </c>
      <c r="B1735" s="33">
        <v>836</v>
      </c>
      <c r="C1735" t="s">
        <v>24</v>
      </c>
      <c r="D1735" t="s">
        <v>64</v>
      </c>
      <c r="E1735" s="33">
        <v>51</v>
      </c>
      <c r="F1735" s="32">
        <v>403.59</v>
      </c>
      <c r="H1735" t="str">
        <f t="shared" si="170"/>
        <v>836Canyon26002ID0010018-0151</v>
      </c>
      <c r="I1735" s="5">
        <f t="shared" si="171"/>
        <v>403.59</v>
      </c>
      <c r="K1735" t="s">
        <v>7</v>
      </c>
      <c r="L1735" s="33">
        <v>836</v>
      </c>
      <c r="M1735" t="s">
        <v>24</v>
      </c>
      <c r="N1735" t="s">
        <v>160</v>
      </c>
      <c r="O1735" s="33">
        <v>51</v>
      </c>
      <c r="P1735" s="32">
        <v>443.95</v>
      </c>
      <c r="R1735" t="str">
        <f t="shared" si="168"/>
        <v>836Canyon26002ID0010018-0151</v>
      </c>
      <c r="S1735" s="5">
        <f t="shared" si="169"/>
        <v>443.95</v>
      </c>
      <c r="U1735" s="5"/>
    </row>
    <row r="1736" spans="1:21" x14ac:dyDescent="0.25">
      <c r="A1736" t="s">
        <v>7</v>
      </c>
      <c r="B1736" s="33">
        <v>836</v>
      </c>
      <c r="C1736" t="s">
        <v>24</v>
      </c>
      <c r="D1736" t="s">
        <v>64</v>
      </c>
      <c r="E1736" s="33">
        <v>52</v>
      </c>
      <c r="F1736" s="32">
        <v>422.41</v>
      </c>
      <c r="H1736" t="str">
        <f t="shared" si="170"/>
        <v>836Canyon26002ID0010018-0152</v>
      </c>
      <c r="I1736" s="5">
        <f t="shared" si="171"/>
        <v>422.41</v>
      </c>
      <c r="K1736" t="s">
        <v>7</v>
      </c>
      <c r="L1736" s="33">
        <v>836</v>
      </c>
      <c r="M1736" t="s">
        <v>24</v>
      </c>
      <c r="N1736" t="s">
        <v>160</v>
      </c>
      <c r="O1736" s="33">
        <v>52</v>
      </c>
      <c r="P1736" s="32">
        <v>464.65</v>
      </c>
      <c r="R1736" t="str">
        <f t="shared" si="168"/>
        <v>836Canyon26002ID0010018-0152</v>
      </c>
      <c r="S1736" s="5">
        <f t="shared" si="169"/>
        <v>464.65</v>
      </c>
      <c r="U1736" s="5"/>
    </row>
    <row r="1737" spans="1:21" x14ac:dyDescent="0.25">
      <c r="A1737" t="s">
        <v>7</v>
      </c>
      <c r="B1737" s="33">
        <v>836</v>
      </c>
      <c r="C1737" t="s">
        <v>24</v>
      </c>
      <c r="D1737" t="s">
        <v>64</v>
      </c>
      <c r="E1737" s="33">
        <v>53</v>
      </c>
      <c r="F1737" s="32">
        <v>441.46</v>
      </c>
      <c r="H1737" t="str">
        <f t="shared" si="170"/>
        <v>836Canyon26002ID0010018-0153</v>
      </c>
      <c r="I1737" s="5">
        <f t="shared" si="171"/>
        <v>441.46</v>
      </c>
      <c r="K1737" t="s">
        <v>7</v>
      </c>
      <c r="L1737" s="33">
        <v>836</v>
      </c>
      <c r="M1737" t="s">
        <v>24</v>
      </c>
      <c r="N1737" t="s">
        <v>160</v>
      </c>
      <c r="O1737" s="33">
        <v>53</v>
      </c>
      <c r="P1737" s="32">
        <v>485.61</v>
      </c>
      <c r="R1737" t="str">
        <f t="shared" si="168"/>
        <v>836Canyon26002ID0010018-0153</v>
      </c>
      <c r="S1737" s="5">
        <f t="shared" si="169"/>
        <v>485.61</v>
      </c>
      <c r="U1737" s="5"/>
    </row>
    <row r="1738" spans="1:21" x14ac:dyDescent="0.25">
      <c r="A1738" t="s">
        <v>7</v>
      </c>
      <c r="B1738" s="33">
        <v>836</v>
      </c>
      <c r="C1738" t="s">
        <v>24</v>
      </c>
      <c r="D1738" t="s">
        <v>64</v>
      </c>
      <c r="E1738" s="33">
        <v>54</v>
      </c>
      <c r="F1738" s="32">
        <v>462.01</v>
      </c>
      <c r="H1738" t="str">
        <f t="shared" si="170"/>
        <v>836Canyon26002ID0010018-0154</v>
      </c>
      <c r="I1738" s="5">
        <f t="shared" si="171"/>
        <v>462.01</v>
      </c>
      <c r="K1738" t="s">
        <v>7</v>
      </c>
      <c r="L1738" s="33">
        <v>836</v>
      </c>
      <c r="M1738" t="s">
        <v>24</v>
      </c>
      <c r="N1738" t="s">
        <v>160</v>
      </c>
      <c r="O1738" s="33">
        <v>54</v>
      </c>
      <c r="P1738" s="32">
        <v>508.21</v>
      </c>
      <c r="R1738" t="str">
        <f t="shared" si="168"/>
        <v>836Canyon26002ID0010018-0154</v>
      </c>
      <c r="S1738" s="5">
        <f t="shared" si="169"/>
        <v>508.21</v>
      </c>
      <c r="U1738" s="5"/>
    </row>
    <row r="1739" spans="1:21" x14ac:dyDescent="0.25">
      <c r="A1739" t="s">
        <v>7</v>
      </c>
      <c r="B1739" s="33">
        <v>836</v>
      </c>
      <c r="C1739" t="s">
        <v>24</v>
      </c>
      <c r="D1739" t="s">
        <v>64</v>
      </c>
      <c r="E1739" s="33">
        <v>55</v>
      </c>
      <c r="F1739" s="32">
        <v>482.57</v>
      </c>
      <c r="H1739" t="str">
        <f t="shared" si="170"/>
        <v>836Canyon26002ID0010018-0155</v>
      </c>
      <c r="I1739" s="5">
        <f t="shared" si="171"/>
        <v>482.57</v>
      </c>
      <c r="K1739" t="s">
        <v>7</v>
      </c>
      <c r="L1739" s="33">
        <v>836</v>
      </c>
      <c r="M1739" t="s">
        <v>24</v>
      </c>
      <c r="N1739" t="s">
        <v>160</v>
      </c>
      <c r="O1739" s="33">
        <v>55</v>
      </c>
      <c r="P1739" s="32">
        <v>530.83000000000004</v>
      </c>
      <c r="R1739" t="str">
        <f t="shared" si="168"/>
        <v>836Canyon26002ID0010018-0155</v>
      </c>
      <c r="S1739" s="5">
        <f t="shared" si="169"/>
        <v>530.83000000000004</v>
      </c>
      <c r="U1739" s="5"/>
    </row>
    <row r="1740" spans="1:21" x14ac:dyDescent="0.25">
      <c r="A1740" t="s">
        <v>7</v>
      </c>
      <c r="B1740" s="33">
        <v>836</v>
      </c>
      <c r="C1740" t="s">
        <v>24</v>
      </c>
      <c r="D1740" t="s">
        <v>64</v>
      </c>
      <c r="E1740" s="33">
        <v>56</v>
      </c>
      <c r="F1740" s="32">
        <v>504.86</v>
      </c>
      <c r="H1740" t="str">
        <f t="shared" si="170"/>
        <v>836Canyon26002ID0010018-0156</v>
      </c>
      <c r="I1740" s="5">
        <f t="shared" si="171"/>
        <v>504.86</v>
      </c>
      <c r="K1740" t="s">
        <v>7</v>
      </c>
      <c r="L1740" s="33">
        <v>836</v>
      </c>
      <c r="M1740" t="s">
        <v>24</v>
      </c>
      <c r="N1740" t="s">
        <v>160</v>
      </c>
      <c r="O1740" s="33">
        <v>56</v>
      </c>
      <c r="P1740" s="32">
        <v>555.35</v>
      </c>
      <c r="R1740" t="str">
        <f t="shared" si="168"/>
        <v>836Canyon26002ID0010018-0156</v>
      </c>
      <c r="S1740" s="5">
        <f t="shared" si="169"/>
        <v>555.35</v>
      </c>
      <c r="U1740" s="5"/>
    </row>
    <row r="1741" spans="1:21" x14ac:dyDescent="0.25">
      <c r="A1741" t="s">
        <v>7</v>
      </c>
      <c r="B1741" s="33">
        <v>836</v>
      </c>
      <c r="C1741" t="s">
        <v>24</v>
      </c>
      <c r="D1741" t="s">
        <v>64</v>
      </c>
      <c r="E1741" s="33">
        <v>57</v>
      </c>
      <c r="F1741" s="32">
        <v>527.37</v>
      </c>
      <c r="H1741" t="str">
        <f t="shared" si="170"/>
        <v>836Canyon26002ID0010018-0157</v>
      </c>
      <c r="I1741" s="5">
        <f t="shared" si="171"/>
        <v>527.37</v>
      </c>
      <c r="K1741" t="s">
        <v>7</v>
      </c>
      <c r="L1741" s="33">
        <v>836</v>
      </c>
      <c r="M1741" t="s">
        <v>24</v>
      </c>
      <c r="N1741" t="s">
        <v>160</v>
      </c>
      <c r="O1741" s="33">
        <v>57</v>
      </c>
      <c r="P1741" s="32">
        <v>580.11</v>
      </c>
      <c r="R1741" t="str">
        <f t="shared" si="168"/>
        <v>836Canyon26002ID0010018-0157</v>
      </c>
      <c r="S1741" s="5">
        <f t="shared" si="169"/>
        <v>580.11</v>
      </c>
      <c r="U1741" s="5"/>
    </row>
    <row r="1742" spans="1:21" x14ac:dyDescent="0.25">
      <c r="A1742" t="s">
        <v>7</v>
      </c>
      <c r="B1742" s="33">
        <v>836</v>
      </c>
      <c r="C1742" t="s">
        <v>24</v>
      </c>
      <c r="D1742" t="s">
        <v>64</v>
      </c>
      <c r="E1742" s="33">
        <v>58</v>
      </c>
      <c r="F1742" s="32">
        <v>551.39</v>
      </c>
      <c r="H1742" t="str">
        <f t="shared" si="170"/>
        <v>836Canyon26002ID0010018-0158</v>
      </c>
      <c r="I1742" s="5">
        <f t="shared" si="171"/>
        <v>551.39</v>
      </c>
      <c r="K1742" t="s">
        <v>7</v>
      </c>
      <c r="L1742" s="33">
        <v>836</v>
      </c>
      <c r="M1742" t="s">
        <v>24</v>
      </c>
      <c r="N1742" t="s">
        <v>160</v>
      </c>
      <c r="O1742" s="33">
        <v>58</v>
      </c>
      <c r="P1742" s="32">
        <v>606.53</v>
      </c>
      <c r="R1742" t="str">
        <f t="shared" si="168"/>
        <v>836Canyon26002ID0010018-0158</v>
      </c>
      <c r="S1742" s="5">
        <f t="shared" si="169"/>
        <v>606.53</v>
      </c>
      <c r="U1742" s="5"/>
    </row>
    <row r="1743" spans="1:21" x14ac:dyDescent="0.25">
      <c r="A1743" t="s">
        <v>7</v>
      </c>
      <c r="B1743" s="33">
        <v>836</v>
      </c>
      <c r="C1743" t="s">
        <v>24</v>
      </c>
      <c r="D1743" t="s">
        <v>64</v>
      </c>
      <c r="E1743" s="33">
        <v>59</v>
      </c>
      <c r="F1743" s="32">
        <v>563.29</v>
      </c>
      <c r="H1743" t="str">
        <f t="shared" si="170"/>
        <v>836Canyon26002ID0010018-0159</v>
      </c>
      <c r="I1743" s="5">
        <f t="shared" si="171"/>
        <v>563.29</v>
      </c>
      <c r="K1743" t="s">
        <v>7</v>
      </c>
      <c r="L1743" s="33">
        <v>836</v>
      </c>
      <c r="M1743" t="s">
        <v>24</v>
      </c>
      <c r="N1743" t="s">
        <v>160</v>
      </c>
      <c r="O1743" s="33">
        <v>59</v>
      </c>
      <c r="P1743" s="32">
        <v>619.62</v>
      </c>
      <c r="R1743" t="str">
        <f t="shared" si="168"/>
        <v>836Canyon26002ID0010018-0159</v>
      </c>
      <c r="S1743" s="5">
        <f t="shared" si="169"/>
        <v>619.62</v>
      </c>
      <c r="U1743" s="5"/>
    </row>
    <row r="1744" spans="1:21" x14ac:dyDescent="0.25">
      <c r="A1744" t="s">
        <v>7</v>
      </c>
      <c r="B1744" s="33">
        <v>836</v>
      </c>
      <c r="C1744" t="s">
        <v>24</v>
      </c>
      <c r="D1744" t="s">
        <v>64</v>
      </c>
      <c r="E1744" s="33">
        <v>60</v>
      </c>
      <c r="F1744" s="32">
        <v>587.30999999999995</v>
      </c>
      <c r="H1744" t="str">
        <f t="shared" si="170"/>
        <v>836Canyon26002ID0010018-0160</v>
      </c>
      <c r="I1744" s="5">
        <f t="shared" si="171"/>
        <v>587.30999999999995</v>
      </c>
      <c r="K1744" t="s">
        <v>7</v>
      </c>
      <c r="L1744" s="33">
        <v>836</v>
      </c>
      <c r="M1744" t="s">
        <v>24</v>
      </c>
      <c r="N1744" t="s">
        <v>160</v>
      </c>
      <c r="O1744" s="33">
        <v>60</v>
      </c>
      <c r="P1744" s="32">
        <v>646.04</v>
      </c>
      <c r="R1744" t="str">
        <f t="shared" si="168"/>
        <v>836Canyon26002ID0010018-0160</v>
      </c>
      <c r="S1744" s="5">
        <f t="shared" si="169"/>
        <v>646.04</v>
      </c>
      <c r="U1744" s="5"/>
    </row>
    <row r="1745" spans="1:21" x14ac:dyDescent="0.25">
      <c r="A1745" t="s">
        <v>7</v>
      </c>
      <c r="B1745" s="33">
        <v>836</v>
      </c>
      <c r="C1745" t="s">
        <v>24</v>
      </c>
      <c r="D1745" t="s">
        <v>64</v>
      </c>
      <c r="E1745" s="33">
        <v>61</v>
      </c>
      <c r="F1745" s="32">
        <v>608.08000000000004</v>
      </c>
      <c r="H1745" t="str">
        <f t="shared" si="170"/>
        <v>836Canyon26002ID0010018-0161</v>
      </c>
      <c r="I1745" s="5">
        <f t="shared" si="171"/>
        <v>608.08000000000004</v>
      </c>
      <c r="K1745" t="s">
        <v>7</v>
      </c>
      <c r="L1745" s="33">
        <v>836</v>
      </c>
      <c r="M1745" t="s">
        <v>24</v>
      </c>
      <c r="N1745" t="s">
        <v>160</v>
      </c>
      <c r="O1745" s="33">
        <v>61</v>
      </c>
      <c r="P1745" s="32">
        <v>668.89</v>
      </c>
      <c r="R1745" t="str">
        <f t="shared" si="168"/>
        <v>836Canyon26002ID0010018-0161</v>
      </c>
      <c r="S1745" s="5">
        <f t="shared" si="169"/>
        <v>668.89</v>
      </c>
      <c r="U1745" s="5"/>
    </row>
    <row r="1746" spans="1:21" x14ac:dyDescent="0.25">
      <c r="A1746" t="s">
        <v>7</v>
      </c>
      <c r="B1746" s="33">
        <v>836</v>
      </c>
      <c r="C1746" t="s">
        <v>24</v>
      </c>
      <c r="D1746" t="s">
        <v>64</v>
      </c>
      <c r="E1746" s="33">
        <v>62</v>
      </c>
      <c r="F1746" s="32">
        <v>621.72</v>
      </c>
      <c r="H1746" t="str">
        <f t="shared" si="170"/>
        <v>836Canyon26002ID0010018-0162</v>
      </c>
      <c r="I1746" s="5">
        <f t="shared" si="171"/>
        <v>621.72</v>
      </c>
      <c r="K1746" t="s">
        <v>7</v>
      </c>
      <c r="L1746" s="33">
        <v>836</v>
      </c>
      <c r="M1746" t="s">
        <v>24</v>
      </c>
      <c r="N1746" t="s">
        <v>160</v>
      </c>
      <c r="O1746" s="33">
        <v>62</v>
      </c>
      <c r="P1746" s="32">
        <v>683.89</v>
      </c>
      <c r="R1746" t="str">
        <f t="shared" si="168"/>
        <v>836Canyon26002ID0010018-0162</v>
      </c>
      <c r="S1746" s="5">
        <f t="shared" si="169"/>
        <v>683.89</v>
      </c>
      <c r="U1746" s="5"/>
    </row>
    <row r="1747" spans="1:21" x14ac:dyDescent="0.25">
      <c r="A1747" t="s">
        <v>7</v>
      </c>
      <c r="B1747" s="33">
        <v>836</v>
      </c>
      <c r="C1747" t="s">
        <v>24</v>
      </c>
      <c r="D1747" t="s">
        <v>64</v>
      </c>
      <c r="E1747" s="33">
        <v>63</v>
      </c>
      <c r="F1747" s="32">
        <v>638.80999999999995</v>
      </c>
      <c r="H1747" t="str">
        <f t="shared" si="170"/>
        <v>836Canyon26002ID0010018-0163</v>
      </c>
      <c r="I1747" s="5">
        <f t="shared" si="171"/>
        <v>638.80999999999995</v>
      </c>
      <c r="K1747" t="s">
        <v>7</v>
      </c>
      <c r="L1747" s="33">
        <v>836</v>
      </c>
      <c r="M1747" t="s">
        <v>24</v>
      </c>
      <c r="N1747" t="s">
        <v>160</v>
      </c>
      <c r="O1747" s="33">
        <v>63</v>
      </c>
      <c r="P1747" s="32">
        <v>702.69</v>
      </c>
      <c r="R1747" t="str">
        <f t="shared" si="168"/>
        <v>836Canyon26002ID0010018-0163</v>
      </c>
      <c r="S1747" s="5">
        <f t="shared" si="169"/>
        <v>702.69</v>
      </c>
      <c r="U1747" s="5"/>
    </row>
    <row r="1748" spans="1:21" x14ac:dyDescent="0.25">
      <c r="A1748" t="s">
        <v>7</v>
      </c>
      <c r="B1748" s="33">
        <v>836</v>
      </c>
      <c r="C1748" t="s">
        <v>24</v>
      </c>
      <c r="D1748" t="s">
        <v>64</v>
      </c>
      <c r="E1748" s="33">
        <v>64</v>
      </c>
      <c r="F1748" s="32">
        <v>649.19000000000005</v>
      </c>
      <c r="H1748" t="str">
        <f t="shared" si="170"/>
        <v>836Canyon26002ID0010018-0164</v>
      </c>
      <c r="I1748" s="5">
        <f t="shared" si="171"/>
        <v>649.19000000000005</v>
      </c>
      <c r="K1748" t="s">
        <v>7</v>
      </c>
      <c r="L1748" s="33">
        <v>836</v>
      </c>
      <c r="M1748" t="s">
        <v>24</v>
      </c>
      <c r="N1748" t="s">
        <v>160</v>
      </c>
      <c r="O1748" s="33">
        <v>64</v>
      </c>
      <c r="P1748" s="32">
        <v>714.11</v>
      </c>
      <c r="R1748" t="str">
        <f t="shared" si="168"/>
        <v>836Canyon26002ID0010018-0164</v>
      </c>
      <c r="S1748" s="5">
        <f t="shared" si="169"/>
        <v>714.11</v>
      </c>
      <c r="U1748" s="5"/>
    </row>
    <row r="1749" spans="1:21" x14ac:dyDescent="0.25">
      <c r="A1749" t="s">
        <v>7</v>
      </c>
      <c r="B1749" s="33">
        <v>836</v>
      </c>
      <c r="C1749" t="s">
        <v>24</v>
      </c>
      <c r="D1749" t="s">
        <v>64</v>
      </c>
      <c r="E1749" s="33">
        <v>65</v>
      </c>
      <c r="F1749" s="32">
        <v>649.19000000000005</v>
      </c>
      <c r="H1749" t="str">
        <f t="shared" si="170"/>
        <v>836Canyon26002ID0010018-0165</v>
      </c>
      <c r="I1749" s="5">
        <f t="shared" si="171"/>
        <v>649.19000000000005</v>
      </c>
      <c r="K1749" t="s">
        <v>7</v>
      </c>
      <c r="L1749" s="33">
        <v>836</v>
      </c>
      <c r="M1749" t="s">
        <v>24</v>
      </c>
      <c r="N1749" t="s">
        <v>160</v>
      </c>
      <c r="O1749" s="33">
        <v>65</v>
      </c>
      <c r="P1749" s="32">
        <v>714.11</v>
      </c>
      <c r="R1749" t="str">
        <f t="shared" si="168"/>
        <v>836Canyon26002ID0010018-0165</v>
      </c>
      <c r="S1749" s="5">
        <f t="shared" si="169"/>
        <v>714.11</v>
      </c>
      <c r="U1749" s="5"/>
    </row>
    <row r="1750" spans="1:21" x14ac:dyDescent="0.25">
      <c r="A1750" t="s">
        <v>7</v>
      </c>
      <c r="B1750" s="33">
        <v>836</v>
      </c>
      <c r="C1750" t="s">
        <v>25</v>
      </c>
      <c r="D1750" t="s">
        <v>64</v>
      </c>
      <c r="E1750" s="33">
        <v>20</v>
      </c>
      <c r="F1750" s="32">
        <v>137.41</v>
      </c>
      <c r="H1750" t="str">
        <f t="shared" ref="H1750:H1795" si="172">B1750&amp;C1750&amp;A1750&amp;E1750</f>
        <v>836Elmore26002ID0010018-0120</v>
      </c>
      <c r="I1750" s="5">
        <f t="shared" ref="I1750:I1795" si="173">F1750</f>
        <v>137.41</v>
      </c>
      <c r="K1750" t="s">
        <v>7</v>
      </c>
      <c r="L1750" s="33">
        <v>836</v>
      </c>
      <c r="M1750" t="s">
        <v>25</v>
      </c>
      <c r="N1750" t="s">
        <v>160</v>
      </c>
      <c r="O1750" s="33">
        <v>20</v>
      </c>
      <c r="P1750" s="32">
        <v>137.41</v>
      </c>
      <c r="R1750" t="str">
        <f t="shared" si="168"/>
        <v>836Elmore26002ID0010018-0120</v>
      </c>
      <c r="S1750" s="5">
        <f t="shared" si="169"/>
        <v>137.41</v>
      </c>
      <c r="U1750" s="5"/>
    </row>
    <row r="1751" spans="1:21" x14ac:dyDescent="0.25">
      <c r="A1751" t="s">
        <v>7</v>
      </c>
      <c r="B1751" s="33">
        <v>836</v>
      </c>
      <c r="C1751" t="s">
        <v>25</v>
      </c>
      <c r="D1751" t="s">
        <v>64</v>
      </c>
      <c r="E1751" s="33">
        <v>21</v>
      </c>
      <c r="F1751" s="32">
        <v>216.4</v>
      </c>
      <c r="H1751" t="str">
        <f t="shared" si="172"/>
        <v>836Elmore26002ID0010018-0121</v>
      </c>
      <c r="I1751" s="5">
        <f t="shared" si="173"/>
        <v>216.4</v>
      </c>
      <c r="K1751" t="s">
        <v>7</v>
      </c>
      <c r="L1751" s="33">
        <v>836</v>
      </c>
      <c r="M1751" t="s">
        <v>25</v>
      </c>
      <c r="N1751" t="s">
        <v>160</v>
      </c>
      <c r="O1751" s="33">
        <v>21</v>
      </c>
      <c r="P1751" s="32">
        <v>238.04</v>
      </c>
      <c r="R1751" t="str">
        <f t="shared" si="168"/>
        <v>836Elmore26002ID0010018-0121</v>
      </c>
      <c r="S1751" s="5">
        <f t="shared" si="169"/>
        <v>238.04</v>
      </c>
      <c r="U1751" s="5"/>
    </row>
    <row r="1752" spans="1:21" x14ac:dyDescent="0.25">
      <c r="A1752" t="s">
        <v>7</v>
      </c>
      <c r="B1752" s="33">
        <v>836</v>
      </c>
      <c r="C1752" t="s">
        <v>25</v>
      </c>
      <c r="D1752" t="s">
        <v>64</v>
      </c>
      <c r="E1752" s="33">
        <v>22</v>
      </c>
      <c r="F1752" s="32">
        <v>216.4</v>
      </c>
      <c r="H1752" t="str">
        <f t="shared" si="172"/>
        <v>836Elmore26002ID0010018-0122</v>
      </c>
      <c r="I1752" s="5">
        <f t="shared" si="173"/>
        <v>216.4</v>
      </c>
      <c r="K1752" t="s">
        <v>7</v>
      </c>
      <c r="L1752" s="33">
        <v>836</v>
      </c>
      <c r="M1752" t="s">
        <v>25</v>
      </c>
      <c r="N1752" t="s">
        <v>160</v>
      </c>
      <c r="O1752" s="33">
        <v>22</v>
      </c>
      <c r="P1752" s="32">
        <v>238.04</v>
      </c>
      <c r="R1752" t="str">
        <f t="shared" si="168"/>
        <v>836Elmore26002ID0010018-0122</v>
      </c>
      <c r="S1752" s="5">
        <f t="shared" si="169"/>
        <v>238.04</v>
      </c>
      <c r="U1752" s="5"/>
    </row>
    <row r="1753" spans="1:21" x14ac:dyDescent="0.25">
      <c r="A1753" t="s">
        <v>7</v>
      </c>
      <c r="B1753" s="33">
        <v>836</v>
      </c>
      <c r="C1753" t="s">
        <v>25</v>
      </c>
      <c r="D1753" t="s">
        <v>64</v>
      </c>
      <c r="E1753" s="33">
        <v>23</v>
      </c>
      <c r="F1753" s="32">
        <v>216.4</v>
      </c>
      <c r="H1753" t="str">
        <f t="shared" si="172"/>
        <v>836Elmore26002ID0010018-0123</v>
      </c>
      <c r="I1753" s="5">
        <f t="shared" si="173"/>
        <v>216.4</v>
      </c>
      <c r="K1753" t="s">
        <v>7</v>
      </c>
      <c r="L1753" s="33">
        <v>836</v>
      </c>
      <c r="M1753" t="s">
        <v>25</v>
      </c>
      <c r="N1753" t="s">
        <v>160</v>
      </c>
      <c r="O1753" s="33">
        <v>23</v>
      </c>
      <c r="P1753" s="32">
        <v>238.04</v>
      </c>
      <c r="R1753" t="str">
        <f t="shared" si="168"/>
        <v>836Elmore26002ID0010018-0123</v>
      </c>
      <c r="S1753" s="5">
        <f t="shared" si="169"/>
        <v>238.04</v>
      </c>
      <c r="U1753" s="5"/>
    </row>
    <row r="1754" spans="1:21" x14ac:dyDescent="0.25">
      <c r="A1754" t="s">
        <v>7</v>
      </c>
      <c r="B1754" s="33">
        <v>836</v>
      </c>
      <c r="C1754" t="s">
        <v>25</v>
      </c>
      <c r="D1754" t="s">
        <v>64</v>
      </c>
      <c r="E1754" s="33">
        <v>24</v>
      </c>
      <c r="F1754" s="32">
        <v>216.4</v>
      </c>
      <c r="H1754" t="str">
        <f t="shared" si="172"/>
        <v>836Elmore26002ID0010018-0124</v>
      </c>
      <c r="I1754" s="5">
        <f t="shared" si="173"/>
        <v>216.4</v>
      </c>
      <c r="K1754" t="s">
        <v>7</v>
      </c>
      <c r="L1754" s="33">
        <v>836</v>
      </c>
      <c r="M1754" t="s">
        <v>25</v>
      </c>
      <c r="N1754" t="s">
        <v>160</v>
      </c>
      <c r="O1754" s="33">
        <v>24</v>
      </c>
      <c r="P1754" s="32">
        <v>238.04</v>
      </c>
      <c r="R1754" t="str">
        <f t="shared" si="168"/>
        <v>836Elmore26002ID0010018-0124</v>
      </c>
      <c r="S1754" s="5">
        <f t="shared" si="169"/>
        <v>238.04</v>
      </c>
      <c r="U1754" s="5"/>
    </row>
    <row r="1755" spans="1:21" x14ac:dyDescent="0.25">
      <c r="A1755" t="s">
        <v>7</v>
      </c>
      <c r="B1755" s="33">
        <v>836</v>
      </c>
      <c r="C1755" t="s">
        <v>25</v>
      </c>
      <c r="D1755" t="s">
        <v>64</v>
      </c>
      <c r="E1755" s="33">
        <v>25</v>
      </c>
      <c r="F1755" s="32">
        <v>217.27</v>
      </c>
      <c r="H1755" t="str">
        <f t="shared" si="172"/>
        <v>836Elmore26002ID0010018-0125</v>
      </c>
      <c r="I1755" s="5">
        <f t="shared" si="173"/>
        <v>217.27</v>
      </c>
      <c r="K1755" t="s">
        <v>7</v>
      </c>
      <c r="L1755" s="33">
        <v>836</v>
      </c>
      <c r="M1755" t="s">
        <v>25</v>
      </c>
      <c r="N1755" t="s">
        <v>160</v>
      </c>
      <c r="O1755" s="33">
        <v>25</v>
      </c>
      <c r="P1755" s="32">
        <v>239</v>
      </c>
      <c r="R1755" t="str">
        <f t="shared" si="168"/>
        <v>836Elmore26002ID0010018-0125</v>
      </c>
      <c r="S1755" s="5">
        <f t="shared" si="169"/>
        <v>239</v>
      </c>
      <c r="U1755" s="5"/>
    </row>
    <row r="1756" spans="1:21" x14ac:dyDescent="0.25">
      <c r="A1756" t="s">
        <v>7</v>
      </c>
      <c r="B1756" s="33">
        <v>836</v>
      </c>
      <c r="C1756" t="s">
        <v>25</v>
      </c>
      <c r="D1756" t="s">
        <v>64</v>
      </c>
      <c r="E1756" s="33">
        <v>26</v>
      </c>
      <c r="F1756" s="32">
        <v>221.59</v>
      </c>
      <c r="H1756" t="str">
        <f t="shared" si="172"/>
        <v>836Elmore26002ID0010018-0126</v>
      </c>
      <c r="I1756" s="5">
        <f t="shared" si="173"/>
        <v>221.59</v>
      </c>
      <c r="K1756" t="s">
        <v>7</v>
      </c>
      <c r="L1756" s="33">
        <v>836</v>
      </c>
      <c r="M1756" t="s">
        <v>25</v>
      </c>
      <c r="N1756" t="s">
        <v>160</v>
      </c>
      <c r="O1756" s="33">
        <v>26</v>
      </c>
      <c r="P1756" s="32">
        <v>243.75</v>
      </c>
      <c r="R1756" t="str">
        <f t="shared" si="168"/>
        <v>836Elmore26002ID0010018-0126</v>
      </c>
      <c r="S1756" s="5">
        <f t="shared" si="169"/>
        <v>243.75</v>
      </c>
      <c r="U1756" s="5"/>
    </row>
    <row r="1757" spans="1:21" x14ac:dyDescent="0.25">
      <c r="A1757" t="s">
        <v>7</v>
      </c>
      <c r="B1757" s="33">
        <v>836</v>
      </c>
      <c r="C1757" t="s">
        <v>25</v>
      </c>
      <c r="D1757" t="s">
        <v>64</v>
      </c>
      <c r="E1757" s="33">
        <v>27</v>
      </c>
      <c r="F1757" s="32">
        <v>226.79</v>
      </c>
      <c r="H1757" t="str">
        <f t="shared" si="172"/>
        <v>836Elmore26002ID0010018-0127</v>
      </c>
      <c r="I1757" s="5">
        <f t="shared" si="173"/>
        <v>226.79</v>
      </c>
      <c r="K1757" t="s">
        <v>7</v>
      </c>
      <c r="L1757" s="33">
        <v>836</v>
      </c>
      <c r="M1757" t="s">
        <v>25</v>
      </c>
      <c r="N1757" t="s">
        <v>160</v>
      </c>
      <c r="O1757" s="33">
        <v>27</v>
      </c>
      <c r="P1757" s="32">
        <v>249.47</v>
      </c>
      <c r="R1757" t="str">
        <f t="shared" si="168"/>
        <v>836Elmore26002ID0010018-0127</v>
      </c>
      <c r="S1757" s="5">
        <f t="shared" si="169"/>
        <v>249.47</v>
      </c>
      <c r="U1757" s="5"/>
    </row>
    <row r="1758" spans="1:21" x14ac:dyDescent="0.25">
      <c r="A1758" t="s">
        <v>7</v>
      </c>
      <c r="B1758" s="33">
        <v>836</v>
      </c>
      <c r="C1758" t="s">
        <v>25</v>
      </c>
      <c r="D1758" t="s">
        <v>64</v>
      </c>
      <c r="E1758" s="33">
        <v>28</v>
      </c>
      <c r="F1758" s="32">
        <v>235.23</v>
      </c>
      <c r="H1758" t="str">
        <f t="shared" si="172"/>
        <v>836Elmore26002ID0010018-0128</v>
      </c>
      <c r="I1758" s="5">
        <f t="shared" si="173"/>
        <v>235.23</v>
      </c>
      <c r="K1758" t="s">
        <v>7</v>
      </c>
      <c r="L1758" s="33">
        <v>836</v>
      </c>
      <c r="M1758" t="s">
        <v>25</v>
      </c>
      <c r="N1758" t="s">
        <v>160</v>
      </c>
      <c r="O1758" s="33">
        <v>28</v>
      </c>
      <c r="P1758" s="32">
        <v>258.75</v>
      </c>
      <c r="R1758" t="str">
        <f t="shared" si="168"/>
        <v>836Elmore26002ID0010018-0128</v>
      </c>
      <c r="S1758" s="5">
        <f t="shared" si="169"/>
        <v>258.75</v>
      </c>
      <c r="U1758" s="5"/>
    </row>
    <row r="1759" spans="1:21" x14ac:dyDescent="0.25">
      <c r="A1759" t="s">
        <v>7</v>
      </c>
      <c r="B1759" s="33">
        <v>836</v>
      </c>
      <c r="C1759" t="s">
        <v>25</v>
      </c>
      <c r="D1759" t="s">
        <v>64</v>
      </c>
      <c r="E1759" s="33">
        <v>29</v>
      </c>
      <c r="F1759" s="32">
        <v>242.15</v>
      </c>
      <c r="H1759" t="str">
        <f t="shared" si="172"/>
        <v>836Elmore26002ID0010018-0129</v>
      </c>
      <c r="I1759" s="5">
        <f t="shared" si="173"/>
        <v>242.15</v>
      </c>
      <c r="K1759" t="s">
        <v>7</v>
      </c>
      <c r="L1759" s="33">
        <v>836</v>
      </c>
      <c r="M1759" t="s">
        <v>25</v>
      </c>
      <c r="N1759" t="s">
        <v>160</v>
      </c>
      <c r="O1759" s="33">
        <v>29</v>
      </c>
      <c r="P1759" s="32">
        <v>266.37</v>
      </c>
      <c r="R1759" t="str">
        <f t="shared" si="168"/>
        <v>836Elmore26002ID0010018-0129</v>
      </c>
      <c r="S1759" s="5">
        <f t="shared" si="169"/>
        <v>266.37</v>
      </c>
      <c r="U1759" s="5"/>
    </row>
    <row r="1760" spans="1:21" x14ac:dyDescent="0.25">
      <c r="A1760" t="s">
        <v>7</v>
      </c>
      <c r="B1760" s="33">
        <v>836</v>
      </c>
      <c r="C1760" t="s">
        <v>25</v>
      </c>
      <c r="D1760" t="s">
        <v>64</v>
      </c>
      <c r="E1760" s="33">
        <v>30</v>
      </c>
      <c r="F1760" s="32">
        <v>245.61</v>
      </c>
      <c r="H1760" t="str">
        <f t="shared" si="172"/>
        <v>836Elmore26002ID0010018-0130</v>
      </c>
      <c r="I1760" s="5">
        <f t="shared" si="173"/>
        <v>245.61</v>
      </c>
      <c r="K1760" t="s">
        <v>7</v>
      </c>
      <c r="L1760" s="33">
        <v>836</v>
      </c>
      <c r="M1760" t="s">
        <v>25</v>
      </c>
      <c r="N1760" t="s">
        <v>160</v>
      </c>
      <c r="O1760" s="33">
        <v>30</v>
      </c>
      <c r="P1760" s="32">
        <v>270.17</v>
      </c>
      <c r="R1760" t="str">
        <f t="shared" si="168"/>
        <v>836Elmore26002ID0010018-0130</v>
      </c>
      <c r="S1760" s="5">
        <f t="shared" si="169"/>
        <v>270.17</v>
      </c>
      <c r="U1760" s="5"/>
    </row>
    <row r="1761" spans="1:21" x14ac:dyDescent="0.25">
      <c r="A1761" t="s">
        <v>7</v>
      </c>
      <c r="B1761" s="33">
        <v>836</v>
      </c>
      <c r="C1761" t="s">
        <v>25</v>
      </c>
      <c r="D1761" t="s">
        <v>64</v>
      </c>
      <c r="E1761" s="33">
        <v>31</v>
      </c>
      <c r="F1761" s="32">
        <v>250.81</v>
      </c>
      <c r="H1761" t="str">
        <f t="shared" si="172"/>
        <v>836Elmore26002ID0010018-0131</v>
      </c>
      <c r="I1761" s="5">
        <f t="shared" si="173"/>
        <v>250.81</v>
      </c>
      <c r="K1761" t="s">
        <v>7</v>
      </c>
      <c r="L1761" s="33">
        <v>836</v>
      </c>
      <c r="M1761" t="s">
        <v>25</v>
      </c>
      <c r="N1761" t="s">
        <v>160</v>
      </c>
      <c r="O1761" s="33">
        <v>31</v>
      </c>
      <c r="P1761" s="32">
        <v>275.89</v>
      </c>
      <c r="R1761" t="str">
        <f t="shared" si="168"/>
        <v>836Elmore26002ID0010018-0131</v>
      </c>
      <c r="S1761" s="5">
        <f t="shared" si="169"/>
        <v>275.89</v>
      </c>
      <c r="U1761" s="5"/>
    </row>
    <row r="1762" spans="1:21" x14ac:dyDescent="0.25">
      <c r="A1762" t="s">
        <v>7</v>
      </c>
      <c r="B1762" s="33">
        <v>836</v>
      </c>
      <c r="C1762" t="s">
        <v>25</v>
      </c>
      <c r="D1762" t="s">
        <v>64</v>
      </c>
      <c r="E1762" s="33">
        <v>32</v>
      </c>
      <c r="F1762" s="32">
        <v>256</v>
      </c>
      <c r="H1762" t="str">
        <f t="shared" si="172"/>
        <v>836Elmore26002ID0010018-0132</v>
      </c>
      <c r="I1762" s="5">
        <f t="shared" si="173"/>
        <v>256</v>
      </c>
      <c r="K1762" t="s">
        <v>7</v>
      </c>
      <c r="L1762" s="33">
        <v>836</v>
      </c>
      <c r="M1762" t="s">
        <v>25</v>
      </c>
      <c r="N1762" t="s">
        <v>160</v>
      </c>
      <c r="O1762" s="33">
        <v>32</v>
      </c>
      <c r="P1762" s="32">
        <v>281.60000000000002</v>
      </c>
      <c r="R1762" t="str">
        <f t="shared" si="168"/>
        <v>836Elmore26002ID0010018-0132</v>
      </c>
      <c r="S1762" s="5">
        <f t="shared" si="169"/>
        <v>281.60000000000002</v>
      </c>
      <c r="U1762" s="5"/>
    </row>
    <row r="1763" spans="1:21" x14ac:dyDescent="0.25">
      <c r="A1763" t="s">
        <v>7</v>
      </c>
      <c r="B1763" s="33">
        <v>836</v>
      </c>
      <c r="C1763" t="s">
        <v>25</v>
      </c>
      <c r="D1763" t="s">
        <v>64</v>
      </c>
      <c r="E1763" s="33">
        <v>33</v>
      </c>
      <c r="F1763" s="32">
        <v>259.25</v>
      </c>
      <c r="H1763" t="str">
        <f t="shared" si="172"/>
        <v>836Elmore26002ID0010018-0133</v>
      </c>
      <c r="I1763" s="5">
        <f t="shared" si="173"/>
        <v>259.25</v>
      </c>
      <c r="K1763" t="s">
        <v>7</v>
      </c>
      <c r="L1763" s="33">
        <v>836</v>
      </c>
      <c r="M1763" t="s">
        <v>25</v>
      </c>
      <c r="N1763" t="s">
        <v>160</v>
      </c>
      <c r="O1763" s="33">
        <v>33</v>
      </c>
      <c r="P1763" s="32">
        <v>285.18</v>
      </c>
      <c r="R1763" t="str">
        <f t="shared" si="168"/>
        <v>836Elmore26002ID0010018-0133</v>
      </c>
      <c r="S1763" s="5">
        <f t="shared" si="169"/>
        <v>285.18</v>
      </c>
      <c r="U1763" s="5"/>
    </row>
    <row r="1764" spans="1:21" x14ac:dyDescent="0.25">
      <c r="A1764" t="s">
        <v>7</v>
      </c>
      <c r="B1764" s="33">
        <v>836</v>
      </c>
      <c r="C1764" t="s">
        <v>25</v>
      </c>
      <c r="D1764" t="s">
        <v>64</v>
      </c>
      <c r="E1764" s="33">
        <v>34</v>
      </c>
      <c r="F1764" s="32">
        <v>262.70999999999998</v>
      </c>
      <c r="H1764" t="str">
        <f t="shared" si="172"/>
        <v>836Elmore26002ID0010018-0134</v>
      </c>
      <c r="I1764" s="5">
        <f t="shared" si="173"/>
        <v>262.70999999999998</v>
      </c>
      <c r="K1764" t="s">
        <v>7</v>
      </c>
      <c r="L1764" s="33">
        <v>836</v>
      </c>
      <c r="M1764" t="s">
        <v>25</v>
      </c>
      <c r="N1764" t="s">
        <v>160</v>
      </c>
      <c r="O1764" s="33">
        <v>34</v>
      </c>
      <c r="P1764" s="32">
        <v>288.98</v>
      </c>
      <c r="R1764" t="str">
        <f t="shared" si="168"/>
        <v>836Elmore26002ID0010018-0134</v>
      </c>
      <c r="S1764" s="5">
        <f t="shared" si="169"/>
        <v>288.98</v>
      </c>
      <c r="U1764" s="5"/>
    </row>
    <row r="1765" spans="1:21" x14ac:dyDescent="0.25">
      <c r="A1765" t="s">
        <v>7</v>
      </c>
      <c r="B1765" s="33">
        <v>836</v>
      </c>
      <c r="C1765" t="s">
        <v>25</v>
      </c>
      <c r="D1765" t="s">
        <v>64</v>
      </c>
      <c r="E1765" s="33">
        <v>35</v>
      </c>
      <c r="F1765" s="32">
        <v>264.44</v>
      </c>
      <c r="H1765" t="str">
        <f t="shared" si="172"/>
        <v>836Elmore26002ID0010018-0135</v>
      </c>
      <c r="I1765" s="5">
        <f t="shared" si="173"/>
        <v>264.44</v>
      </c>
      <c r="K1765" t="s">
        <v>7</v>
      </c>
      <c r="L1765" s="33">
        <v>836</v>
      </c>
      <c r="M1765" t="s">
        <v>25</v>
      </c>
      <c r="N1765" t="s">
        <v>160</v>
      </c>
      <c r="O1765" s="33">
        <v>35</v>
      </c>
      <c r="P1765" s="32">
        <v>290.88</v>
      </c>
      <c r="R1765" t="str">
        <f t="shared" si="168"/>
        <v>836Elmore26002ID0010018-0135</v>
      </c>
      <c r="S1765" s="5">
        <f t="shared" si="169"/>
        <v>290.88</v>
      </c>
      <c r="U1765" s="5"/>
    </row>
    <row r="1766" spans="1:21" x14ac:dyDescent="0.25">
      <c r="A1766" t="s">
        <v>7</v>
      </c>
      <c r="B1766" s="33">
        <v>836</v>
      </c>
      <c r="C1766" t="s">
        <v>25</v>
      </c>
      <c r="D1766" t="s">
        <v>64</v>
      </c>
      <c r="E1766" s="33">
        <v>36</v>
      </c>
      <c r="F1766" s="32">
        <v>266.17</v>
      </c>
      <c r="H1766" t="str">
        <f t="shared" si="172"/>
        <v>836Elmore26002ID0010018-0136</v>
      </c>
      <c r="I1766" s="5">
        <f t="shared" si="173"/>
        <v>266.17</v>
      </c>
      <c r="K1766" t="s">
        <v>7</v>
      </c>
      <c r="L1766" s="33">
        <v>836</v>
      </c>
      <c r="M1766" t="s">
        <v>25</v>
      </c>
      <c r="N1766" t="s">
        <v>160</v>
      </c>
      <c r="O1766" s="33">
        <v>36</v>
      </c>
      <c r="P1766" s="32">
        <v>292.79000000000002</v>
      </c>
      <c r="R1766" t="str">
        <f t="shared" si="168"/>
        <v>836Elmore26002ID0010018-0136</v>
      </c>
      <c r="S1766" s="5">
        <f t="shared" si="169"/>
        <v>292.79000000000002</v>
      </c>
      <c r="U1766" s="5"/>
    </row>
    <row r="1767" spans="1:21" x14ac:dyDescent="0.25">
      <c r="A1767" t="s">
        <v>7</v>
      </c>
      <c r="B1767" s="33">
        <v>836</v>
      </c>
      <c r="C1767" t="s">
        <v>25</v>
      </c>
      <c r="D1767" t="s">
        <v>64</v>
      </c>
      <c r="E1767" s="33">
        <v>37</v>
      </c>
      <c r="F1767" s="32">
        <v>267.89999999999998</v>
      </c>
      <c r="H1767" t="str">
        <f t="shared" si="172"/>
        <v>836Elmore26002ID0010018-0137</v>
      </c>
      <c r="I1767" s="5">
        <f t="shared" si="173"/>
        <v>267.89999999999998</v>
      </c>
      <c r="K1767" t="s">
        <v>7</v>
      </c>
      <c r="L1767" s="33">
        <v>836</v>
      </c>
      <c r="M1767" t="s">
        <v>25</v>
      </c>
      <c r="N1767" t="s">
        <v>160</v>
      </c>
      <c r="O1767" s="33">
        <v>37</v>
      </c>
      <c r="P1767" s="32">
        <v>294.69</v>
      </c>
      <c r="R1767" t="str">
        <f t="shared" si="168"/>
        <v>836Elmore26002ID0010018-0137</v>
      </c>
      <c r="S1767" s="5">
        <f t="shared" si="169"/>
        <v>294.69</v>
      </c>
      <c r="U1767" s="5"/>
    </row>
    <row r="1768" spans="1:21" x14ac:dyDescent="0.25">
      <c r="A1768" t="s">
        <v>7</v>
      </c>
      <c r="B1768" s="33">
        <v>836</v>
      </c>
      <c r="C1768" t="s">
        <v>25</v>
      </c>
      <c r="D1768" t="s">
        <v>64</v>
      </c>
      <c r="E1768" s="33">
        <v>38</v>
      </c>
      <c r="F1768" s="32">
        <v>269.63</v>
      </c>
      <c r="H1768" t="str">
        <f t="shared" si="172"/>
        <v>836Elmore26002ID0010018-0138</v>
      </c>
      <c r="I1768" s="5">
        <f t="shared" si="173"/>
        <v>269.63</v>
      </c>
      <c r="K1768" t="s">
        <v>7</v>
      </c>
      <c r="L1768" s="33">
        <v>836</v>
      </c>
      <c r="M1768" t="s">
        <v>25</v>
      </c>
      <c r="N1768" t="s">
        <v>160</v>
      </c>
      <c r="O1768" s="33">
        <v>38</v>
      </c>
      <c r="P1768" s="32">
        <v>296.58999999999997</v>
      </c>
      <c r="R1768" t="str">
        <f t="shared" si="168"/>
        <v>836Elmore26002ID0010018-0138</v>
      </c>
      <c r="S1768" s="5">
        <f t="shared" si="169"/>
        <v>296.58999999999997</v>
      </c>
      <c r="U1768" s="5"/>
    </row>
    <row r="1769" spans="1:21" x14ac:dyDescent="0.25">
      <c r="A1769" t="s">
        <v>7</v>
      </c>
      <c r="B1769" s="33">
        <v>836</v>
      </c>
      <c r="C1769" t="s">
        <v>25</v>
      </c>
      <c r="D1769" t="s">
        <v>64</v>
      </c>
      <c r="E1769" s="33">
        <v>39</v>
      </c>
      <c r="F1769" s="32">
        <v>273.10000000000002</v>
      </c>
      <c r="H1769" t="str">
        <f t="shared" si="172"/>
        <v>836Elmore26002ID0010018-0139</v>
      </c>
      <c r="I1769" s="5">
        <f t="shared" si="173"/>
        <v>273.10000000000002</v>
      </c>
      <c r="K1769" t="s">
        <v>7</v>
      </c>
      <c r="L1769" s="33">
        <v>836</v>
      </c>
      <c r="M1769" t="s">
        <v>25</v>
      </c>
      <c r="N1769" t="s">
        <v>160</v>
      </c>
      <c r="O1769" s="33">
        <v>39</v>
      </c>
      <c r="P1769" s="32">
        <v>300.41000000000003</v>
      </c>
      <c r="R1769" t="str">
        <f t="shared" si="168"/>
        <v>836Elmore26002ID0010018-0139</v>
      </c>
      <c r="S1769" s="5">
        <f t="shared" si="169"/>
        <v>300.41000000000003</v>
      </c>
      <c r="U1769" s="5"/>
    </row>
    <row r="1770" spans="1:21" x14ac:dyDescent="0.25">
      <c r="A1770" t="s">
        <v>7</v>
      </c>
      <c r="B1770" s="33">
        <v>836</v>
      </c>
      <c r="C1770" t="s">
        <v>25</v>
      </c>
      <c r="D1770" t="s">
        <v>64</v>
      </c>
      <c r="E1770" s="33">
        <v>40</v>
      </c>
      <c r="F1770" s="32">
        <v>276.56</v>
      </c>
      <c r="H1770" t="str">
        <f t="shared" si="172"/>
        <v>836Elmore26002ID0010018-0140</v>
      </c>
      <c r="I1770" s="5">
        <f t="shared" si="173"/>
        <v>276.56</v>
      </c>
      <c r="K1770" t="s">
        <v>7</v>
      </c>
      <c r="L1770" s="33">
        <v>836</v>
      </c>
      <c r="M1770" t="s">
        <v>25</v>
      </c>
      <c r="N1770" t="s">
        <v>160</v>
      </c>
      <c r="O1770" s="33">
        <v>40</v>
      </c>
      <c r="P1770" s="32">
        <v>304.22000000000003</v>
      </c>
      <c r="R1770" t="str">
        <f t="shared" si="168"/>
        <v>836Elmore26002ID0010018-0140</v>
      </c>
      <c r="S1770" s="5">
        <f t="shared" si="169"/>
        <v>304.22000000000003</v>
      </c>
      <c r="U1770" s="5"/>
    </row>
    <row r="1771" spans="1:21" x14ac:dyDescent="0.25">
      <c r="A1771" t="s">
        <v>7</v>
      </c>
      <c r="B1771" s="33">
        <v>836</v>
      </c>
      <c r="C1771" t="s">
        <v>25</v>
      </c>
      <c r="D1771" t="s">
        <v>64</v>
      </c>
      <c r="E1771" s="33">
        <v>41</v>
      </c>
      <c r="F1771" s="32">
        <v>281.75</v>
      </c>
      <c r="H1771" t="str">
        <f t="shared" si="172"/>
        <v>836Elmore26002ID0010018-0141</v>
      </c>
      <c r="I1771" s="5">
        <f t="shared" si="173"/>
        <v>281.75</v>
      </c>
      <c r="K1771" t="s">
        <v>7</v>
      </c>
      <c r="L1771" s="33">
        <v>836</v>
      </c>
      <c r="M1771" t="s">
        <v>25</v>
      </c>
      <c r="N1771" t="s">
        <v>160</v>
      </c>
      <c r="O1771" s="33">
        <v>41</v>
      </c>
      <c r="P1771" s="32">
        <v>309.93</v>
      </c>
      <c r="R1771" t="str">
        <f t="shared" si="168"/>
        <v>836Elmore26002ID0010018-0141</v>
      </c>
      <c r="S1771" s="5">
        <f t="shared" si="169"/>
        <v>309.93</v>
      </c>
      <c r="U1771" s="5"/>
    </row>
    <row r="1772" spans="1:21" x14ac:dyDescent="0.25">
      <c r="A1772" t="s">
        <v>7</v>
      </c>
      <c r="B1772" s="33">
        <v>836</v>
      </c>
      <c r="C1772" t="s">
        <v>25</v>
      </c>
      <c r="D1772" t="s">
        <v>64</v>
      </c>
      <c r="E1772" s="33">
        <v>42</v>
      </c>
      <c r="F1772" s="32">
        <v>286.73</v>
      </c>
      <c r="H1772" t="str">
        <f t="shared" si="172"/>
        <v>836Elmore26002ID0010018-0142</v>
      </c>
      <c r="I1772" s="5">
        <f t="shared" si="173"/>
        <v>286.73</v>
      </c>
      <c r="K1772" t="s">
        <v>7</v>
      </c>
      <c r="L1772" s="33">
        <v>836</v>
      </c>
      <c r="M1772" t="s">
        <v>25</v>
      </c>
      <c r="N1772" t="s">
        <v>160</v>
      </c>
      <c r="O1772" s="33">
        <v>42</v>
      </c>
      <c r="P1772" s="32">
        <v>315.39999999999998</v>
      </c>
      <c r="R1772" t="str">
        <f t="shared" si="168"/>
        <v>836Elmore26002ID0010018-0142</v>
      </c>
      <c r="S1772" s="5">
        <f t="shared" si="169"/>
        <v>315.39999999999998</v>
      </c>
      <c r="U1772" s="5"/>
    </row>
    <row r="1773" spans="1:21" x14ac:dyDescent="0.25">
      <c r="A1773" t="s">
        <v>7</v>
      </c>
      <c r="B1773" s="33">
        <v>836</v>
      </c>
      <c r="C1773" t="s">
        <v>25</v>
      </c>
      <c r="D1773" t="s">
        <v>64</v>
      </c>
      <c r="E1773" s="33">
        <v>43</v>
      </c>
      <c r="F1773" s="32">
        <v>293.64999999999998</v>
      </c>
      <c r="H1773" t="str">
        <f t="shared" si="172"/>
        <v>836Elmore26002ID0010018-0143</v>
      </c>
      <c r="I1773" s="5">
        <f t="shared" si="173"/>
        <v>293.64999999999998</v>
      </c>
      <c r="K1773" t="s">
        <v>7</v>
      </c>
      <c r="L1773" s="33">
        <v>836</v>
      </c>
      <c r="M1773" t="s">
        <v>25</v>
      </c>
      <c r="N1773" t="s">
        <v>160</v>
      </c>
      <c r="O1773" s="33">
        <v>43</v>
      </c>
      <c r="P1773" s="32">
        <v>323.02</v>
      </c>
      <c r="R1773" t="str">
        <f t="shared" si="168"/>
        <v>836Elmore26002ID0010018-0143</v>
      </c>
      <c r="S1773" s="5">
        <f t="shared" si="169"/>
        <v>323.02</v>
      </c>
      <c r="U1773" s="5"/>
    </row>
    <row r="1774" spans="1:21" x14ac:dyDescent="0.25">
      <c r="A1774" t="s">
        <v>7</v>
      </c>
      <c r="B1774" s="33">
        <v>836</v>
      </c>
      <c r="C1774" t="s">
        <v>25</v>
      </c>
      <c r="D1774" t="s">
        <v>64</v>
      </c>
      <c r="E1774" s="33">
        <v>44</v>
      </c>
      <c r="F1774" s="32">
        <v>302.31</v>
      </c>
      <c r="H1774" t="str">
        <f t="shared" si="172"/>
        <v>836Elmore26002ID0010018-0144</v>
      </c>
      <c r="I1774" s="5">
        <f t="shared" si="173"/>
        <v>302.31</v>
      </c>
      <c r="K1774" t="s">
        <v>7</v>
      </c>
      <c r="L1774" s="33">
        <v>836</v>
      </c>
      <c r="M1774" t="s">
        <v>25</v>
      </c>
      <c r="N1774" t="s">
        <v>160</v>
      </c>
      <c r="O1774" s="33">
        <v>44</v>
      </c>
      <c r="P1774" s="32">
        <v>332.54</v>
      </c>
      <c r="R1774" t="str">
        <f t="shared" si="168"/>
        <v>836Elmore26002ID0010018-0144</v>
      </c>
      <c r="S1774" s="5">
        <f t="shared" si="169"/>
        <v>332.54</v>
      </c>
      <c r="U1774" s="5"/>
    </row>
    <row r="1775" spans="1:21" x14ac:dyDescent="0.25">
      <c r="A1775" t="s">
        <v>7</v>
      </c>
      <c r="B1775" s="33">
        <v>836</v>
      </c>
      <c r="C1775" t="s">
        <v>25</v>
      </c>
      <c r="D1775" t="s">
        <v>64</v>
      </c>
      <c r="E1775" s="33">
        <v>45</v>
      </c>
      <c r="F1775" s="32">
        <v>312.48</v>
      </c>
      <c r="H1775" t="str">
        <f t="shared" si="172"/>
        <v>836Elmore26002ID0010018-0145</v>
      </c>
      <c r="I1775" s="5">
        <f t="shared" si="173"/>
        <v>312.48</v>
      </c>
      <c r="K1775" t="s">
        <v>7</v>
      </c>
      <c r="L1775" s="33">
        <v>836</v>
      </c>
      <c r="M1775" t="s">
        <v>25</v>
      </c>
      <c r="N1775" t="s">
        <v>160</v>
      </c>
      <c r="O1775" s="33">
        <v>45</v>
      </c>
      <c r="P1775" s="32">
        <v>343.73</v>
      </c>
      <c r="R1775" t="str">
        <f t="shared" si="168"/>
        <v>836Elmore26002ID0010018-0145</v>
      </c>
      <c r="S1775" s="5">
        <f t="shared" si="169"/>
        <v>343.73</v>
      </c>
      <c r="U1775" s="5"/>
    </row>
    <row r="1776" spans="1:21" x14ac:dyDescent="0.25">
      <c r="A1776" t="s">
        <v>7</v>
      </c>
      <c r="B1776" s="33">
        <v>836</v>
      </c>
      <c r="C1776" t="s">
        <v>25</v>
      </c>
      <c r="D1776" t="s">
        <v>64</v>
      </c>
      <c r="E1776" s="33">
        <v>46</v>
      </c>
      <c r="F1776" s="32">
        <v>324.60000000000002</v>
      </c>
      <c r="H1776" t="str">
        <f t="shared" si="172"/>
        <v>836Elmore26002ID0010018-0146</v>
      </c>
      <c r="I1776" s="5">
        <f t="shared" si="173"/>
        <v>324.60000000000002</v>
      </c>
      <c r="K1776" t="s">
        <v>7</v>
      </c>
      <c r="L1776" s="33">
        <v>836</v>
      </c>
      <c r="M1776" t="s">
        <v>25</v>
      </c>
      <c r="N1776" t="s">
        <v>160</v>
      </c>
      <c r="O1776" s="33">
        <v>46</v>
      </c>
      <c r="P1776" s="32">
        <v>357.06</v>
      </c>
      <c r="R1776" t="str">
        <f t="shared" si="168"/>
        <v>836Elmore26002ID0010018-0146</v>
      </c>
      <c r="S1776" s="5">
        <f t="shared" si="169"/>
        <v>357.06</v>
      </c>
      <c r="U1776" s="5"/>
    </row>
    <row r="1777" spans="1:21" x14ac:dyDescent="0.25">
      <c r="A1777" t="s">
        <v>7</v>
      </c>
      <c r="B1777" s="33">
        <v>836</v>
      </c>
      <c r="C1777" t="s">
        <v>25</v>
      </c>
      <c r="D1777" t="s">
        <v>64</v>
      </c>
      <c r="E1777" s="33">
        <v>47</v>
      </c>
      <c r="F1777" s="32">
        <v>338.23</v>
      </c>
      <c r="H1777" t="str">
        <f t="shared" si="172"/>
        <v>836Elmore26002ID0010018-0147</v>
      </c>
      <c r="I1777" s="5">
        <f t="shared" si="173"/>
        <v>338.23</v>
      </c>
      <c r="K1777" t="s">
        <v>7</v>
      </c>
      <c r="L1777" s="33">
        <v>836</v>
      </c>
      <c r="M1777" t="s">
        <v>25</v>
      </c>
      <c r="N1777" t="s">
        <v>160</v>
      </c>
      <c r="O1777" s="33">
        <v>47</v>
      </c>
      <c r="P1777" s="32">
        <v>372.05</v>
      </c>
      <c r="R1777" t="str">
        <f t="shared" si="168"/>
        <v>836Elmore26002ID0010018-0147</v>
      </c>
      <c r="S1777" s="5">
        <f t="shared" si="169"/>
        <v>372.05</v>
      </c>
      <c r="U1777" s="5"/>
    </row>
    <row r="1778" spans="1:21" x14ac:dyDescent="0.25">
      <c r="A1778" t="s">
        <v>7</v>
      </c>
      <c r="B1778" s="33">
        <v>836</v>
      </c>
      <c r="C1778" t="s">
        <v>25</v>
      </c>
      <c r="D1778" t="s">
        <v>64</v>
      </c>
      <c r="E1778" s="33">
        <v>48</v>
      </c>
      <c r="F1778" s="32">
        <v>353.81</v>
      </c>
      <c r="H1778" t="str">
        <f t="shared" si="172"/>
        <v>836Elmore26002ID0010018-0148</v>
      </c>
      <c r="I1778" s="5">
        <f t="shared" si="173"/>
        <v>353.81</v>
      </c>
      <c r="K1778" t="s">
        <v>7</v>
      </c>
      <c r="L1778" s="33">
        <v>836</v>
      </c>
      <c r="M1778" t="s">
        <v>25</v>
      </c>
      <c r="N1778" t="s">
        <v>160</v>
      </c>
      <c r="O1778" s="33">
        <v>48</v>
      </c>
      <c r="P1778" s="32">
        <v>389.19</v>
      </c>
      <c r="R1778" t="str">
        <f t="shared" si="168"/>
        <v>836Elmore26002ID0010018-0148</v>
      </c>
      <c r="S1778" s="5">
        <f t="shared" si="169"/>
        <v>389.19</v>
      </c>
      <c r="U1778" s="5"/>
    </row>
    <row r="1779" spans="1:21" x14ac:dyDescent="0.25">
      <c r="A1779" t="s">
        <v>7</v>
      </c>
      <c r="B1779" s="33">
        <v>836</v>
      </c>
      <c r="C1779" t="s">
        <v>25</v>
      </c>
      <c r="D1779" t="s">
        <v>64</v>
      </c>
      <c r="E1779" s="33">
        <v>49</v>
      </c>
      <c r="F1779" s="32">
        <v>369.18</v>
      </c>
      <c r="H1779" t="str">
        <f t="shared" si="172"/>
        <v>836Elmore26002ID0010018-0149</v>
      </c>
      <c r="I1779" s="5">
        <f t="shared" si="173"/>
        <v>369.18</v>
      </c>
      <c r="K1779" t="s">
        <v>7</v>
      </c>
      <c r="L1779" s="33">
        <v>836</v>
      </c>
      <c r="M1779" t="s">
        <v>25</v>
      </c>
      <c r="N1779" t="s">
        <v>160</v>
      </c>
      <c r="O1779" s="33">
        <v>49</v>
      </c>
      <c r="P1779" s="32">
        <v>406.1</v>
      </c>
      <c r="R1779" t="str">
        <f t="shared" si="168"/>
        <v>836Elmore26002ID0010018-0149</v>
      </c>
      <c r="S1779" s="5">
        <f t="shared" si="169"/>
        <v>406.1</v>
      </c>
      <c r="U1779" s="5"/>
    </row>
    <row r="1780" spans="1:21" x14ac:dyDescent="0.25">
      <c r="A1780" t="s">
        <v>7</v>
      </c>
      <c r="B1780" s="33">
        <v>836</v>
      </c>
      <c r="C1780" t="s">
        <v>25</v>
      </c>
      <c r="D1780" t="s">
        <v>64</v>
      </c>
      <c r="E1780" s="33">
        <v>50</v>
      </c>
      <c r="F1780" s="32">
        <v>386.49</v>
      </c>
      <c r="H1780" t="str">
        <f t="shared" si="172"/>
        <v>836Elmore26002ID0010018-0150</v>
      </c>
      <c r="I1780" s="5">
        <f t="shared" si="173"/>
        <v>386.49</v>
      </c>
      <c r="K1780" t="s">
        <v>7</v>
      </c>
      <c r="L1780" s="33">
        <v>836</v>
      </c>
      <c r="M1780" t="s">
        <v>25</v>
      </c>
      <c r="N1780" t="s">
        <v>160</v>
      </c>
      <c r="O1780" s="33">
        <v>50</v>
      </c>
      <c r="P1780" s="32">
        <v>425.14</v>
      </c>
      <c r="R1780" t="str">
        <f t="shared" si="168"/>
        <v>836Elmore26002ID0010018-0150</v>
      </c>
      <c r="S1780" s="5">
        <f t="shared" si="169"/>
        <v>425.14</v>
      </c>
      <c r="U1780" s="5"/>
    </row>
    <row r="1781" spans="1:21" x14ac:dyDescent="0.25">
      <c r="A1781" t="s">
        <v>7</v>
      </c>
      <c r="B1781" s="33">
        <v>836</v>
      </c>
      <c r="C1781" t="s">
        <v>25</v>
      </c>
      <c r="D1781" t="s">
        <v>64</v>
      </c>
      <c r="E1781" s="33">
        <v>51</v>
      </c>
      <c r="F1781" s="32">
        <v>403.59</v>
      </c>
      <c r="H1781" t="str">
        <f t="shared" si="172"/>
        <v>836Elmore26002ID0010018-0151</v>
      </c>
      <c r="I1781" s="5">
        <f t="shared" si="173"/>
        <v>403.59</v>
      </c>
      <c r="K1781" t="s">
        <v>7</v>
      </c>
      <c r="L1781" s="33">
        <v>836</v>
      </c>
      <c r="M1781" t="s">
        <v>25</v>
      </c>
      <c r="N1781" t="s">
        <v>160</v>
      </c>
      <c r="O1781" s="33">
        <v>51</v>
      </c>
      <c r="P1781" s="32">
        <v>443.95</v>
      </c>
      <c r="R1781" t="str">
        <f t="shared" si="168"/>
        <v>836Elmore26002ID0010018-0151</v>
      </c>
      <c r="S1781" s="5">
        <f t="shared" si="169"/>
        <v>443.95</v>
      </c>
      <c r="U1781" s="5"/>
    </row>
    <row r="1782" spans="1:21" x14ac:dyDescent="0.25">
      <c r="A1782" t="s">
        <v>7</v>
      </c>
      <c r="B1782" s="33">
        <v>836</v>
      </c>
      <c r="C1782" t="s">
        <v>25</v>
      </c>
      <c r="D1782" t="s">
        <v>64</v>
      </c>
      <c r="E1782" s="33">
        <v>52</v>
      </c>
      <c r="F1782" s="32">
        <v>422.41</v>
      </c>
      <c r="H1782" t="str">
        <f t="shared" si="172"/>
        <v>836Elmore26002ID0010018-0152</v>
      </c>
      <c r="I1782" s="5">
        <f t="shared" si="173"/>
        <v>422.41</v>
      </c>
      <c r="K1782" t="s">
        <v>7</v>
      </c>
      <c r="L1782" s="33">
        <v>836</v>
      </c>
      <c r="M1782" t="s">
        <v>25</v>
      </c>
      <c r="N1782" t="s">
        <v>160</v>
      </c>
      <c r="O1782" s="33">
        <v>52</v>
      </c>
      <c r="P1782" s="32">
        <v>464.65</v>
      </c>
      <c r="R1782" t="str">
        <f t="shared" si="168"/>
        <v>836Elmore26002ID0010018-0152</v>
      </c>
      <c r="S1782" s="5">
        <f t="shared" si="169"/>
        <v>464.65</v>
      </c>
      <c r="U1782" s="5"/>
    </row>
    <row r="1783" spans="1:21" x14ac:dyDescent="0.25">
      <c r="A1783" t="s">
        <v>7</v>
      </c>
      <c r="B1783" s="33">
        <v>836</v>
      </c>
      <c r="C1783" t="s">
        <v>25</v>
      </c>
      <c r="D1783" t="s">
        <v>64</v>
      </c>
      <c r="E1783" s="33">
        <v>53</v>
      </c>
      <c r="F1783" s="32">
        <v>441.46</v>
      </c>
      <c r="H1783" t="str">
        <f t="shared" si="172"/>
        <v>836Elmore26002ID0010018-0153</v>
      </c>
      <c r="I1783" s="5">
        <f t="shared" si="173"/>
        <v>441.46</v>
      </c>
      <c r="K1783" t="s">
        <v>7</v>
      </c>
      <c r="L1783" s="33">
        <v>836</v>
      </c>
      <c r="M1783" t="s">
        <v>25</v>
      </c>
      <c r="N1783" t="s">
        <v>160</v>
      </c>
      <c r="O1783" s="33">
        <v>53</v>
      </c>
      <c r="P1783" s="32">
        <v>485.61</v>
      </c>
      <c r="R1783" t="str">
        <f t="shared" si="168"/>
        <v>836Elmore26002ID0010018-0153</v>
      </c>
      <c r="S1783" s="5">
        <f t="shared" si="169"/>
        <v>485.61</v>
      </c>
      <c r="U1783" s="5"/>
    </row>
    <row r="1784" spans="1:21" x14ac:dyDescent="0.25">
      <c r="A1784" t="s">
        <v>7</v>
      </c>
      <c r="B1784" s="33">
        <v>836</v>
      </c>
      <c r="C1784" t="s">
        <v>25</v>
      </c>
      <c r="D1784" t="s">
        <v>64</v>
      </c>
      <c r="E1784" s="33">
        <v>54</v>
      </c>
      <c r="F1784" s="32">
        <v>462.01</v>
      </c>
      <c r="H1784" t="str">
        <f t="shared" si="172"/>
        <v>836Elmore26002ID0010018-0154</v>
      </c>
      <c r="I1784" s="5">
        <f t="shared" si="173"/>
        <v>462.01</v>
      </c>
      <c r="K1784" t="s">
        <v>7</v>
      </c>
      <c r="L1784" s="33">
        <v>836</v>
      </c>
      <c r="M1784" t="s">
        <v>25</v>
      </c>
      <c r="N1784" t="s">
        <v>160</v>
      </c>
      <c r="O1784" s="33">
        <v>54</v>
      </c>
      <c r="P1784" s="32">
        <v>508.21</v>
      </c>
      <c r="R1784" t="str">
        <f t="shared" si="168"/>
        <v>836Elmore26002ID0010018-0154</v>
      </c>
      <c r="S1784" s="5">
        <f t="shared" si="169"/>
        <v>508.21</v>
      </c>
      <c r="U1784" s="5"/>
    </row>
    <row r="1785" spans="1:21" x14ac:dyDescent="0.25">
      <c r="A1785" t="s">
        <v>7</v>
      </c>
      <c r="B1785" s="33">
        <v>836</v>
      </c>
      <c r="C1785" t="s">
        <v>25</v>
      </c>
      <c r="D1785" t="s">
        <v>64</v>
      </c>
      <c r="E1785" s="33">
        <v>55</v>
      </c>
      <c r="F1785" s="32">
        <v>482.57</v>
      </c>
      <c r="H1785" t="str">
        <f t="shared" si="172"/>
        <v>836Elmore26002ID0010018-0155</v>
      </c>
      <c r="I1785" s="5">
        <f t="shared" si="173"/>
        <v>482.57</v>
      </c>
      <c r="K1785" t="s">
        <v>7</v>
      </c>
      <c r="L1785" s="33">
        <v>836</v>
      </c>
      <c r="M1785" t="s">
        <v>25</v>
      </c>
      <c r="N1785" t="s">
        <v>160</v>
      </c>
      <c r="O1785" s="33">
        <v>55</v>
      </c>
      <c r="P1785" s="32">
        <v>530.83000000000004</v>
      </c>
      <c r="R1785" t="str">
        <f t="shared" si="168"/>
        <v>836Elmore26002ID0010018-0155</v>
      </c>
      <c r="S1785" s="5">
        <f t="shared" si="169"/>
        <v>530.83000000000004</v>
      </c>
      <c r="U1785" s="5"/>
    </row>
    <row r="1786" spans="1:21" x14ac:dyDescent="0.25">
      <c r="A1786" t="s">
        <v>7</v>
      </c>
      <c r="B1786" s="33">
        <v>836</v>
      </c>
      <c r="C1786" t="s">
        <v>25</v>
      </c>
      <c r="D1786" t="s">
        <v>64</v>
      </c>
      <c r="E1786" s="33">
        <v>56</v>
      </c>
      <c r="F1786" s="32">
        <v>504.86</v>
      </c>
      <c r="H1786" t="str">
        <f t="shared" si="172"/>
        <v>836Elmore26002ID0010018-0156</v>
      </c>
      <c r="I1786" s="5">
        <f t="shared" si="173"/>
        <v>504.86</v>
      </c>
      <c r="K1786" t="s">
        <v>7</v>
      </c>
      <c r="L1786" s="33">
        <v>836</v>
      </c>
      <c r="M1786" t="s">
        <v>25</v>
      </c>
      <c r="N1786" t="s">
        <v>160</v>
      </c>
      <c r="O1786" s="33">
        <v>56</v>
      </c>
      <c r="P1786" s="32">
        <v>555.35</v>
      </c>
      <c r="R1786" t="str">
        <f t="shared" si="168"/>
        <v>836Elmore26002ID0010018-0156</v>
      </c>
      <c r="S1786" s="5">
        <f t="shared" si="169"/>
        <v>555.35</v>
      </c>
      <c r="U1786" s="5"/>
    </row>
    <row r="1787" spans="1:21" x14ac:dyDescent="0.25">
      <c r="A1787" t="s">
        <v>7</v>
      </c>
      <c r="B1787" s="33">
        <v>836</v>
      </c>
      <c r="C1787" t="s">
        <v>25</v>
      </c>
      <c r="D1787" t="s">
        <v>64</v>
      </c>
      <c r="E1787" s="33">
        <v>57</v>
      </c>
      <c r="F1787" s="32">
        <v>527.37</v>
      </c>
      <c r="H1787" t="str">
        <f t="shared" si="172"/>
        <v>836Elmore26002ID0010018-0157</v>
      </c>
      <c r="I1787" s="5">
        <f t="shared" si="173"/>
        <v>527.37</v>
      </c>
      <c r="K1787" t="s">
        <v>7</v>
      </c>
      <c r="L1787" s="33">
        <v>836</v>
      </c>
      <c r="M1787" t="s">
        <v>25</v>
      </c>
      <c r="N1787" t="s">
        <v>160</v>
      </c>
      <c r="O1787" s="33">
        <v>57</v>
      </c>
      <c r="P1787" s="32">
        <v>580.11</v>
      </c>
      <c r="R1787" t="str">
        <f t="shared" si="168"/>
        <v>836Elmore26002ID0010018-0157</v>
      </c>
      <c r="S1787" s="5">
        <f t="shared" si="169"/>
        <v>580.11</v>
      </c>
      <c r="U1787" s="5"/>
    </row>
    <row r="1788" spans="1:21" x14ac:dyDescent="0.25">
      <c r="A1788" t="s">
        <v>7</v>
      </c>
      <c r="B1788" s="33">
        <v>836</v>
      </c>
      <c r="C1788" t="s">
        <v>25</v>
      </c>
      <c r="D1788" t="s">
        <v>64</v>
      </c>
      <c r="E1788" s="33">
        <v>58</v>
      </c>
      <c r="F1788" s="32">
        <v>551.39</v>
      </c>
      <c r="H1788" t="str">
        <f t="shared" si="172"/>
        <v>836Elmore26002ID0010018-0158</v>
      </c>
      <c r="I1788" s="5">
        <f t="shared" si="173"/>
        <v>551.39</v>
      </c>
      <c r="K1788" t="s">
        <v>7</v>
      </c>
      <c r="L1788" s="33">
        <v>836</v>
      </c>
      <c r="M1788" t="s">
        <v>25</v>
      </c>
      <c r="N1788" t="s">
        <v>160</v>
      </c>
      <c r="O1788" s="33">
        <v>58</v>
      </c>
      <c r="P1788" s="32">
        <v>606.53</v>
      </c>
      <c r="R1788" t="str">
        <f t="shared" si="168"/>
        <v>836Elmore26002ID0010018-0158</v>
      </c>
      <c r="S1788" s="5">
        <f t="shared" si="169"/>
        <v>606.53</v>
      </c>
      <c r="U1788" s="5"/>
    </row>
    <row r="1789" spans="1:21" x14ac:dyDescent="0.25">
      <c r="A1789" t="s">
        <v>7</v>
      </c>
      <c r="B1789" s="33">
        <v>836</v>
      </c>
      <c r="C1789" t="s">
        <v>25</v>
      </c>
      <c r="D1789" t="s">
        <v>64</v>
      </c>
      <c r="E1789" s="33">
        <v>59</v>
      </c>
      <c r="F1789" s="32">
        <v>563.29</v>
      </c>
      <c r="H1789" t="str">
        <f t="shared" si="172"/>
        <v>836Elmore26002ID0010018-0159</v>
      </c>
      <c r="I1789" s="5">
        <f t="shared" si="173"/>
        <v>563.29</v>
      </c>
      <c r="K1789" t="s">
        <v>7</v>
      </c>
      <c r="L1789" s="33">
        <v>836</v>
      </c>
      <c r="M1789" t="s">
        <v>25</v>
      </c>
      <c r="N1789" t="s">
        <v>160</v>
      </c>
      <c r="O1789" s="33">
        <v>59</v>
      </c>
      <c r="P1789" s="32">
        <v>619.62</v>
      </c>
      <c r="R1789" t="str">
        <f t="shared" si="168"/>
        <v>836Elmore26002ID0010018-0159</v>
      </c>
      <c r="S1789" s="5">
        <f t="shared" si="169"/>
        <v>619.62</v>
      </c>
      <c r="U1789" s="5"/>
    </row>
    <row r="1790" spans="1:21" x14ac:dyDescent="0.25">
      <c r="A1790" t="s">
        <v>7</v>
      </c>
      <c r="B1790" s="33">
        <v>836</v>
      </c>
      <c r="C1790" t="s">
        <v>25</v>
      </c>
      <c r="D1790" t="s">
        <v>64</v>
      </c>
      <c r="E1790" s="33">
        <v>60</v>
      </c>
      <c r="F1790" s="32">
        <v>587.30999999999995</v>
      </c>
      <c r="H1790" t="str">
        <f t="shared" si="172"/>
        <v>836Elmore26002ID0010018-0160</v>
      </c>
      <c r="I1790" s="5">
        <f t="shared" si="173"/>
        <v>587.30999999999995</v>
      </c>
      <c r="K1790" t="s">
        <v>7</v>
      </c>
      <c r="L1790" s="33">
        <v>836</v>
      </c>
      <c r="M1790" t="s">
        <v>25</v>
      </c>
      <c r="N1790" t="s">
        <v>160</v>
      </c>
      <c r="O1790" s="33">
        <v>60</v>
      </c>
      <c r="P1790" s="32">
        <v>646.04</v>
      </c>
      <c r="R1790" t="str">
        <f t="shared" si="168"/>
        <v>836Elmore26002ID0010018-0160</v>
      </c>
      <c r="S1790" s="5">
        <f t="shared" si="169"/>
        <v>646.04</v>
      </c>
      <c r="U1790" s="5"/>
    </row>
    <row r="1791" spans="1:21" x14ac:dyDescent="0.25">
      <c r="A1791" t="s">
        <v>7</v>
      </c>
      <c r="B1791" s="33">
        <v>836</v>
      </c>
      <c r="C1791" t="s">
        <v>25</v>
      </c>
      <c r="D1791" t="s">
        <v>64</v>
      </c>
      <c r="E1791" s="33">
        <v>61</v>
      </c>
      <c r="F1791" s="32">
        <v>608.08000000000004</v>
      </c>
      <c r="H1791" t="str">
        <f t="shared" si="172"/>
        <v>836Elmore26002ID0010018-0161</v>
      </c>
      <c r="I1791" s="5">
        <f t="shared" si="173"/>
        <v>608.08000000000004</v>
      </c>
      <c r="K1791" t="s">
        <v>7</v>
      </c>
      <c r="L1791" s="33">
        <v>836</v>
      </c>
      <c r="M1791" t="s">
        <v>25</v>
      </c>
      <c r="N1791" t="s">
        <v>160</v>
      </c>
      <c r="O1791" s="33">
        <v>61</v>
      </c>
      <c r="P1791" s="32">
        <v>668.89</v>
      </c>
      <c r="R1791" t="str">
        <f t="shared" si="168"/>
        <v>836Elmore26002ID0010018-0161</v>
      </c>
      <c r="S1791" s="5">
        <f t="shared" si="169"/>
        <v>668.89</v>
      </c>
      <c r="U1791" s="5"/>
    </row>
    <row r="1792" spans="1:21" x14ac:dyDescent="0.25">
      <c r="A1792" t="s">
        <v>7</v>
      </c>
      <c r="B1792" s="33">
        <v>836</v>
      </c>
      <c r="C1792" t="s">
        <v>25</v>
      </c>
      <c r="D1792" t="s">
        <v>64</v>
      </c>
      <c r="E1792" s="33">
        <v>62</v>
      </c>
      <c r="F1792" s="32">
        <v>621.72</v>
      </c>
      <c r="H1792" t="str">
        <f t="shared" si="172"/>
        <v>836Elmore26002ID0010018-0162</v>
      </c>
      <c r="I1792" s="5">
        <f t="shared" si="173"/>
        <v>621.72</v>
      </c>
      <c r="K1792" t="s">
        <v>7</v>
      </c>
      <c r="L1792" s="33">
        <v>836</v>
      </c>
      <c r="M1792" t="s">
        <v>25</v>
      </c>
      <c r="N1792" t="s">
        <v>160</v>
      </c>
      <c r="O1792" s="33">
        <v>62</v>
      </c>
      <c r="P1792" s="32">
        <v>683.89</v>
      </c>
      <c r="R1792" t="str">
        <f t="shared" si="168"/>
        <v>836Elmore26002ID0010018-0162</v>
      </c>
      <c r="S1792" s="5">
        <f t="shared" si="169"/>
        <v>683.89</v>
      </c>
      <c r="U1792" s="5"/>
    </row>
    <row r="1793" spans="1:21" x14ac:dyDescent="0.25">
      <c r="A1793" t="s">
        <v>7</v>
      </c>
      <c r="B1793" s="33">
        <v>836</v>
      </c>
      <c r="C1793" t="s">
        <v>25</v>
      </c>
      <c r="D1793" t="s">
        <v>64</v>
      </c>
      <c r="E1793" s="33">
        <v>63</v>
      </c>
      <c r="F1793" s="32">
        <v>638.80999999999995</v>
      </c>
      <c r="H1793" t="str">
        <f t="shared" si="172"/>
        <v>836Elmore26002ID0010018-0163</v>
      </c>
      <c r="I1793" s="5">
        <f t="shared" si="173"/>
        <v>638.80999999999995</v>
      </c>
      <c r="K1793" t="s">
        <v>7</v>
      </c>
      <c r="L1793" s="33">
        <v>836</v>
      </c>
      <c r="M1793" t="s">
        <v>25</v>
      </c>
      <c r="N1793" t="s">
        <v>160</v>
      </c>
      <c r="O1793" s="33">
        <v>63</v>
      </c>
      <c r="P1793" s="32">
        <v>702.69</v>
      </c>
      <c r="R1793" t="str">
        <f t="shared" si="168"/>
        <v>836Elmore26002ID0010018-0163</v>
      </c>
      <c r="S1793" s="5">
        <f t="shared" si="169"/>
        <v>702.69</v>
      </c>
      <c r="U1793" s="5"/>
    </row>
    <row r="1794" spans="1:21" x14ac:dyDescent="0.25">
      <c r="A1794" t="s">
        <v>7</v>
      </c>
      <c r="B1794" s="33">
        <v>836</v>
      </c>
      <c r="C1794" t="s">
        <v>25</v>
      </c>
      <c r="D1794" t="s">
        <v>64</v>
      </c>
      <c r="E1794" s="33">
        <v>64</v>
      </c>
      <c r="F1794" s="32">
        <v>649.19000000000005</v>
      </c>
      <c r="H1794" t="str">
        <f t="shared" si="172"/>
        <v>836Elmore26002ID0010018-0164</v>
      </c>
      <c r="I1794" s="5">
        <f t="shared" si="173"/>
        <v>649.19000000000005</v>
      </c>
      <c r="K1794" t="s">
        <v>7</v>
      </c>
      <c r="L1794" s="33">
        <v>836</v>
      </c>
      <c r="M1794" t="s">
        <v>25</v>
      </c>
      <c r="N1794" t="s">
        <v>160</v>
      </c>
      <c r="O1794" s="33">
        <v>64</v>
      </c>
      <c r="P1794" s="32">
        <v>714.11</v>
      </c>
      <c r="R1794" t="str">
        <f t="shared" ref="R1794:R1857" si="174">L1794&amp;M1794&amp;K1794&amp;O1794</f>
        <v>836Elmore26002ID0010018-0164</v>
      </c>
      <c r="S1794" s="5">
        <f t="shared" ref="S1794:S1857" si="175">P1794</f>
        <v>714.11</v>
      </c>
      <c r="U1794" s="5"/>
    </row>
    <row r="1795" spans="1:21" x14ac:dyDescent="0.25">
      <c r="A1795" t="s">
        <v>7</v>
      </c>
      <c r="B1795" s="33">
        <v>836</v>
      </c>
      <c r="C1795" t="s">
        <v>25</v>
      </c>
      <c r="D1795" t="s">
        <v>64</v>
      </c>
      <c r="E1795" s="33">
        <v>65</v>
      </c>
      <c r="F1795" s="32">
        <v>649.19000000000005</v>
      </c>
      <c r="H1795" t="str">
        <f t="shared" si="172"/>
        <v>836Elmore26002ID0010018-0165</v>
      </c>
      <c r="I1795" s="5">
        <f t="shared" si="173"/>
        <v>649.19000000000005</v>
      </c>
      <c r="K1795" t="s">
        <v>7</v>
      </c>
      <c r="L1795" s="33">
        <v>836</v>
      </c>
      <c r="M1795" t="s">
        <v>25</v>
      </c>
      <c r="N1795" t="s">
        <v>160</v>
      </c>
      <c r="O1795" s="33">
        <v>65</v>
      </c>
      <c r="P1795" s="32">
        <v>714.11</v>
      </c>
      <c r="R1795" t="str">
        <f t="shared" si="174"/>
        <v>836Elmore26002ID0010018-0165</v>
      </c>
      <c r="S1795" s="5">
        <f t="shared" si="175"/>
        <v>714.11</v>
      </c>
      <c r="U1795" s="5"/>
    </row>
    <row r="1796" spans="1:21" x14ac:dyDescent="0.25">
      <c r="A1796" t="s">
        <v>7</v>
      </c>
      <c r="B1796" s="33">
        <v>836</v>
      </c>
      <c r="C1796" t="s">
        <v>26</v>
      </c>
      <c r="D1796" t="s">
        <v>64</v>
      </c>
      <c r="E1796" s="33">
        <v>20</v>
      </c>
      <c r="F1796" s="32">
        <v>137.41</v>
      </c>
      <c r="H1796" t="str">
        <f t="shared" ref="H1796:H1816" si="176">B1796&amp;C1796&amp;A1796&amp;E1796</f>
        <v>836Gem26002ID0010018-0120</v>
      </c>
      <c r="I1796" s="5">
        <f t="shared" ref="I1796:I1816" si="177">F1796</f>
        <v>137.41</v>
      </c>
      <c r="K1796" t="s">
        <v>7</v>
      </c>
      <c r="L1796" s="33">
        <v>836</v>
      </c>
      <c r="M1796" t="s">
        <v>26</v>
      </c>
      <c r="N1796" t="s">
        <v>160</v>
      </c>
      <c r="O1796" s="33">
        <v>20</v>
      </c>
      <c r="P1796" s="32">
        <v>137.41</v>
      </c>
      <c r="R1796" t="str">
        <f t="shared" si="174"/>
        <v>836Gem26002ID0010018-0120</v>
      </c>
      <c r="S1796" s="5">
        <f t="shared" si="175"/>
        <v>137.41</v>
      </c>
      <c r="U1796" s="5"/>
    </row>
    <row r="1797" spans="1:21" x14ac:dyDescent="0.25">
      <c r="A1797" t="s">
        <v>7</v>
      </c>
      <c r="B1797" s="33">
        <v>836</v>
      </c>
      <c r="C1797" t="s">
        <v>26</v>
      </c>
      <c r="D1797" t="s">
        <v>64</v>
      </c>
      <c r="E1797" s="33">
        <v>21</v>
      </c>
      <c r="F1797" s="32">
        <v>216.4</v>
      </c>
      <c r="H1797" t="str">
        <f t="shared" si="176"/>
        <v>836Gem26002ID0010018-0121</v>
      </c>
      <c r="I1797" s="5">
        <f t="shared" si="177"/>
        <v>216.4</v>
      </c>
      <c r="K1797" t="s">
        <v>7</v>
      </c>
      <c r="L1797" s="33">
        <v>836</v>
      </c>
      <c r="M1797" t="s">
        <v>26</v>
      </c>
      <c r="N1797" t="s">
        <v>160</v>
      </c>
      <c r="O1797" s="33">
        <v>21</v>
      </c>
      <c r="P1797" s="32">
        <v>238.04</v>
      </c>
      <c r="R1797" t="str">
        <f t="shared" si="174"/>
        <v>836Gem26002ID0010018-0121</v>
      </c>
      <c r="S1797" s="5">
        <f t="shared" si="175"/>
        <v>238.04</v>
      </c>
      <c r="U1797" s="5"/>
    </row>
    <row r="1798" spans="1:21" x14ac:dyDescent="0.25">
      <c r="A1798" t="s">
        <v>7</v>
      </c>
      <c r="B1798" s="33">
        <v>836</v>
      </c>
      <c r="C1798" t="s">
        <v>26</v>
      </c>
      <c r="D1798" t="s">
        <v>64</v>
      </c>
      <c r="E1798" s="33">
        <v>22</v>
      </c>
      <c r="F1798" s="32">
        <v>216.4</v>
      </c>
      <c r="H1798" t="str">
        <f t="shared" si="176"/>
        <v>836Gem26002ID0010018-0122</v>
      </c>
      <c r="I1798" s="5">
        <f t="shared" si="177"/>
        <v>216.4</v>
      </c>
      <c r="K1798" t="s">
        <v>7</v>
      </c>
      <c r="L1798" s="33">
        <v>836</v>
      </c>
      <c r="M1798" t="s">
        <v>26</v>
      </c>
      <c r="N1798" t="s">
        <v>160</v>
      </c>
      <c r="O1798" s="33">
        <v>22</v>
      </c>
      <c r="P1798" s="32">
        <v>238.04</v>
      </c>
      <c r="R1798" t="str">
        <f t="shared" si="174"/>
        <v>836Gem26002ID0010018-0122</v>
      </c>
      <c r="S1798" s="5">
        <f t="shared" si="175"/>
        <v>238.04</v>
      </c>
      <c r="U1798" s="5"/>
    </row>
    <row r="1799" spans="1:21" x14ac:dyDescent="0.25">
      <c r="A1799" t="s">
        <v>7</v>
      </c>
      <c r="B1799" s="33">
        <v>836</v>
      </c>
      <c r="C1799" t="s">
        <v>26</v>
      </c>
      <c r="D1799" t="s">
        <v>64</v>
      </c>
      <c r="E1799" s="33">
        <v>23</v>
      </c>
      <c r="F1799" s="32">
        <v>216.4</v>
      </c>
      <c r="H1799" t="str">
        <f t="shared" si="176"/>
        <v>836Gem26002ID0010018-0123</v>
      </c>
      <c r="I1799" s="5">
        <f t="shared" si="177"/>
        <v>216.4</v>
      </c>
      <c r="K1799" t="s">
        <v>7</v>
      </c>
      <c r="L1799" s="33">
        <v>836</v>
      </c>
      <c r="M1799" t="s">
        <v>26</v>
      </c>
      <c r="N1799" t="s">
        <v>160</v>
      </c>
      <c r="O1799" s="33">
        <v>23</v>
      </c>
      <c r="P1799" s="32">
        <v>238.04</v>
      </c>
      <c r="R1799" t="str">
        <f t="shared" si="174"/>
        <v>836Gem26002ID0010018-0123</v>
      </c>
      <c r="S1799" s="5">
        <f t="shared" si="175"/>
        <v>238.04</v>
      </c>
      <c r="U1799" s="5"/>
    </row>
    <row r="1800" spans="1:21" x14ac:dyDescent="0.25">
      <c r="A1800" t="s">
        <v>7</v>
      </c>
      <c r="B1800" s="33">
        <v>836</v>
      </c>
      <c r="C1800" t="s">
        <v>26</v>
      </c>
      <c r="D1800" t="s">
        <v>64</v>
      </c>
      <c r="E1800" s="33">
        <v>24</v>
      </c>
      <c r="F1800" s="32">
        <v>216.4</v>
      </c>
      <c r="H1800" t="str">
        <f t="shared" si="176"/>
        <v>836Gem26002ID0010018-0124</v>
      </c>
      <c r="I1800" s="5">
        <f t="shared" si="177"/>
        <v>216.4</v>
      </c>
      <c r="K1800" t="s">
        <v>7</v>
      </c>
      <c r="L1800" s="33">
        <v>836</v>
      </c>
      <c r="M1800" t="s">
        <v>26</v>
      </c>
      <c r="N1800" t="s">
        <v>160</v>
      </c>
      <c r="O1800" s="33">
        <v>24</v>
      </c>
      <c r="P1800" s="32">
        <v>238.04</v>
      </c>
      <c r="R1800" t="str">
        <f t="shared" si="174"/>
        <v>836Gem26002ID0010018-0124</v>
      </c>
      <c r="S1800" s="5">
        <f t="shared" si="175"/>
        <v>238.04</v>
      </c>
      <c r="U1800" s="5"/>
    </row>
    <row r="1801" spans="1:21" x14ac:dyDescent="0.25">
      <c r="A1801" t="s">
        <v>7</v>
      </c>
      <c r="B1801" s="33">
        <v>836</v>
      </c>
      <c r="C1801" t="s">
        <v>26</v>
      </c>
      <c r="D1801" t="s">
        <v>64</v>
      </c>
      <c r="E1801" s="33">
        <v>25</v>
      </c>
      <c r="F1801" s="32">
        <v>217.27</v>
      </c>
      <c r="H1801" t="str">
        <f t="shared" si="176"/>
        <v>836Gem26002ID0010018-0125</v>
      </c>
      <c r="I1801" s="5">
        <f t="shared" si="177"/>
        <v>217.27</v>
      </c>
      <c r="K1801" t="s">
        <v>7</v>
      </c>
      <c r="L1801" s="33">
        <v>836</v>
      </c>
      <c r="M1801" t="s">
        <v>26</v>
      </c>
      <c r="N1801" t="s">
        <v>160</v>
      </c>
      <c r="O1801" s="33">
        <v>25</v>
      </c>
      <c r="P1801" s="32">
        <v>239</v>
      </c>
      <c r="R1801" t="str">
        <f t="shared" si="174"/>
        <v>836Gem26002ID0010018-0125</v>
      </c>
      <c r="S1801" s="5">
        <f t="shared" si="175"/>
        <v>239</v>
      </c>
      <c r="U1801" s="5"/>
    </row>
    <row r="1802" spans="1:21" x14ac:dyDescent="0.25">
      <c r="A1802" t="s">
        <v>7</v>
      </c>
      <c r="B1802" s="33">
        <v>836</v>
      </c>
      <c r="C1802" t="s">
        <v>26</v>
      </c>
      <c r="D1802" t="s">
        <v>64</v>
      </c>
      <c r="E1802" s="33">
        <v>26</v>
      </c>
      <c r="F1802" s="32">
        <v>221.59</v>
      </c>
      <c r="H1802" t="str">
        <f t="shared" si="176"/>
        <v>836Gem26002ID0010018-0126</v>
      </c>
      <c r="I1802" s="5">
        <f t="shared" si="177"/>
        <v>221.59</v>
      </c>
      <c r="K1802" t="s">
        <v>7</v>
      </c>
      <c r="L1802" s="33">
        <v>836</v>
      </c>
      <c r="M1802" t="s">
        <v>26</v>
      </c>
      <c r="N1802" t="s">
        <v>160</v>
      </c>
      <c r="O1802" s="33">
        <v>26</v>
      </c>
      <c r="P1802" s="32">
        <v>243.75</v>
      </c>
      <c r="R1802" t="str">
        <f t="shared" si="174"/>
        <v>836Gem26002ID0010018-0126</v>
      </c>
      <c r="S1802" s="5">
        <f t="shared" si="175"/>
        <v>243.75</v>
      </c>
      <c r="U1802" s="5"/>
    </row>
    <row r="1803" spans="1:21" x14ac:dyDescent="0.25">
      <c r="A1803" t="s">
        <v>7</v>
      </c>
      <c r="B1803" s="33">
        <v>836</v>
      </c>
      <c r="C1803" t="s">
        <v>26</v>
      </c>
      <c r="D1803" t="s">
        <v>64</v>
      </c>
      <c r="E1803" s="33">
        <v>27</v>
      </c>
      <c r="F1803" s="32">
        <v>226.79</v>
      </c>
      <c r="H1803" t="str">
        <f t="shared" si="176"/>
        <v>836Gem26002ID0010018-0127</v>
      </c>
      <c r="I1803" s="5">
        <f t="shared" si="177"/>
        <v>226.79</v>
      </c>
      <c r="K1803" t="s">
        <v>7</v>
      </c>
      <c r="L1803" s="33">
        <v>836</v>
      </c>
      <c r="M1803" t="s">
        <v>26</v>
      </c>
      <c r="N1803" t="s">
        <v>160</v>
      </c>
      <c r="O1803" s="33">
        <v>27</v>
      </c>
      <c r="P1803" s="32">
        <v>249.47</v>
      </c>
      <c r="R1803" t="str">
        <f t="shared" si="174"/>
        <v>836Gem26002ID0010018-0127</v>
      </c>
      <c r="S1803" s="5">
        <f t="shared" si="175"/>
        <v>249.47</v>
      </c>
      <c r="U1803" s="5"/>
    </row>
    <row r="1804" spans="1:21" x14ac:dyDescent="0.25">
      <c r="A1804" t="s">
        <v>7</v>
      </c>
      <c r="B1804" s="33">
        <v>836</v>
      </c>
      <c r="C1804" t="s">
        <v>26</v>
      </c>
      <c r="D1804" t="s">
        <v>64</v>
      </c>
      <c r="E1804" s="33">
        <v>28</v>
      </c>
      <c r="F1804" s="32">
        <v>235.23</v>
      </c>
      <c r="H1804" t="str">
        <f t="shared" si="176"/>
        <v>836Gem26002ID0010018-0128</v>
      </c>
      <c r="I1804" s="5">
        <f t="shared" si="177"/>
        <v>235.23</v>
      </c>
      <c r="K1804" t="s">
        <v>7</v>
      </c>
      <c r="L1804" s="33">
        <v>836</v>
      </c>
      <c r="M1804" t="s">
        <v>26</v>
      </c>
      <c r="N1804" t="s">
        <v>160</v>
      </c>
      <c r="O1804" s="33">
        <v>28</v>
      </c>
      <c r="P1804" s="32">
        <v>258.75</v>
      </c>
      <c r="R1804" t="str">
        <f t="shared" si="174"/>
        <v>836Gem26002ID0010018-0128</v>
      </c>
      <c r="S1804" s="5">
        <f t="shared" si="175"/>
        <v>258.75</v>
      </c>
      <c r="U1804" s="5"/>
    </row>
    <row r="1805" spans="1:21" x14ac:dyDescent="0.25">
      <c r="A1805" t="s">
        <v>7</v>
      </c>
      <c r="B1805" s="33">
        <v>836</v>
      </c>
      <c r="C1805" t="s">
        <v>26</v>
      </c>
      <c r="D1805" t="s">
        <v>64</v>
      </c>
      <c r="E1805" s="33">
        <v>29</v>
      </c>
      <c r="F1805" s="32">
        <v>242.15</v>
      </c>
      <c r="H1805" t="str">
        <f t="shared" si="176"/>
        <v>836Gem26002ID0010018-0129</v>
      </c>
      <c r="I1805" s="5">
        <f t="shared" si="177"/>
        <v>242.15</v>
      </c>
      <c r="K1805" t="s">
        <v>7</v>
      </c>
      <c r="L1805" s="33">
        <v>836</v>
      </c>
      <c r="M1805" t="s">
        <v>26</v>
      </c>
      <c r="N1805" t="s">
        <v>160</v>
      </c>
      <c r="O1805" s="33">
        <v>29</v>
      </c>
      <c r="P1805" s="32">
        <v>266.37</v>
      </c>
      <c r="R1805" t="str">
        <f t="shared" si="174"/>
        <v>836Gem26002ID0010018-0129</v>
      </c>
      <c r="S1805" s="5">
        <f t="shared" si="175"/>
        <v>266.37</v>
      </c>
      <c r="U1805" s="5"/>
    </row>
    <row r="1806" spans="1:21" x14ac:dyDescent="0.25">
      <c r="A1806" t="s">
        <v>7</v>
      </c>
      <c r="B1806" s="33">
        <v>836</v>
      </c>
      <c r="C1806" t="s">
        <v>26</v>
      </c>
      <c r="D1806" t="s">
        <v>64</v>
      </c>
      <c r="E1806" s="33">
        <v>30</v>
      </c>
      <c r="F1806" s="32">
        <v>245.61</v>
      </c>
      <c r="H1806" t="str">
        <f t="shared" si="176"/>
        <v>836Gem26002ID0010018-0130</v>
      </c>
      <c r="I1806" s="5">
        <f t="shared" si="177"/>
        <v>245.61</v>
      </c>
      <c r="K1806" t="s">
        <v>7</v>
      </c>
      <c r="L1806" s="33">
        <v>836</v>
      </c>
      <c r="M1806" t="s">
        <v>26</v>
      </c>
      <c r="N1806" t="s">
        <v>160</v>
      </c>
      <c r="O1806" s="33">
        <v>30</v>
      </c>
      <c r="P1806" s="32">
        <v>270.17</v>
      </c>
      <c r="R1806" t="str">
        <f t="shared" si="174"/>
        <v>836Gem26002ID0010018-0130</v>
      </c>
      <c r="S1806" s="5">
        <f t="shared" si="175"/>
        <v>270.17</v>
      </c>
      <c r="U1806" s="5"/>
    </row>
    <row r="1807" spans="1:21" x14ac:dyDescent="0.25">
      <c r="A1807" t="s">
        <v>7</v>
      </c>
      <c r="B1807" s="33">
        <v>836</v>
      </c>
      <c r="C1807" t="s">
        <v>26</v>
      </c>
      <c r="D1807" t="s">
        <v>64</v>
      </c>
      <c r="E1807" s="33">
        <v>31</v>
      </c>
      <c r="F1807" s="32">
        <v>250.81</v>
      </c>
      <c r="H1807" t="str">
        <f t="shared" si="176"/>
        <v>836Gem26002ID0010018-0131</v>
      </c>
      <c r="I1807" s="5">
        <f t="shared" si="177"/>
        <v>250.81</v>
      </c>
      <c r="K1807" t="s">
        <v>7</v>
      </c>
      <c r="L1807" s="33">
        <v>836</v>
      </c>
      <c r="M1807" t="s">
        <v>26</v>
      </c>
      <c r="N1807" t="s">
        <v>160</v>
      </c>
      <c r="O1807" s="33">
        <v>31</v>
      </c>
      <c r="P1807" s="32">
        <v>275.89</v>
      </c>
      <c r="R1807" t="str">
        <f t="shared" si="174"/>
        <v>836Gem26002ID0010018-0131</v>
      </c>
      <c r="S1807" s="5">
        <f t="shared" si="175"/>
        <v>275.89</v>
      </c>
      <c r="U1807" s="5"/>
    </row>
    <row r="1808" spans="1:21" x14ac:dyDescent="0.25">
      <c r="A1808" t="s">
        <v>7</v>
      </c>
      <c r="B1808" s="33">
        <v>836</v>
      </c>
      <c r="C1808" t="s">
        <v>26</v>
      </c>
      <c r="D1808" t="s">
        <v>64</v>
      </c>
      <c r="E1808" s="33">
        <v>32</v>
      </c>
      <c r="F1808" s="32">
        <v>256</v>
      </c>
      <c r="H1808" t="str">
        <f t="shared" si="176"/>
        <v>836Gem26002ID0010018-0132</v>
      </c>
      <c r="I1808" s="5">
        <f t="shared" si="177"/>
        <v>256</v>
      </c>
      <c r="K1808" t="s">
        <v>7</v>
      </c>
      <c r="L1808" s="33">
        <v>836</v>
      </c>
      <c r="M1808" t="s">
        <v>26</v>
      </c>
      <c r="N1808" t="s">
        <v>160</v>
      </c>
      <c r="O1808" s="33">
        <v>32</v>
      </c>
      <c r="P1808" s="32">
        <v>281.60000000000002</v>
      </c>
      <c r="R1808" t="str">
        <f t="shared" si="174"/>
        <v>836Gem26002ID0010018-0132</v>
      </c>
      <c r="S1808" s="5">
        <f t="shared" si="175"/>
        <v>281.60000000000002</v>
      </c>
      <c r="U1808" s="5"/>
    </row>
    <row r="1809" spans="1:21" x14ac:dyDescent="0.25">
      <c r="A1809" t="s">
        <v>7</v>
      </c>
      <c r="B1809" s="33">
        <v>836</v>
      </c>
      <c r="C1809" t="s">
        <v>26</v>
      </c>
      <c r="D1809" t="s">
        <v>64</v>
      </c>
      <c r="E1809" s="33">
        <v>33</v>
      </c>
      <c r="F1809" s="32">
        <v>259.25</v>
      </c>
      <c r="H1809" t="str">
        <f t="shared" si="176"/>
        <v>836Gem26002ID0010018-0133</v>
      </c>
      <c r="I1809" s="5">
        <f t="shared" si="177"/>
        <v>259.25</v>
      </c>
      <c r="K1809" t="s">
        <v>7</v>
      </c>
      <c r="L1809" s="33">
        <v>836</v>
      </c>
      <c r="M1809" t="s">
        <v>26</v>
      </c>
      <c r="N1809" t="s">
        <v>160</v>
      </c>
      <c r="O1809" s="33">
        <v>33</v>
      </c>
      <c r="P1809" s="32">
        <v>285.18</v>
      </c>
      <c r="R1809" t="str">
        <f t="shared" si="174"/>
        <v>836Gem26002ID0010018-0133</v>
      </c>
      <c r="S1809" s="5">
        <f t="shared" si="175"/>
        <v>285.18</v>
      </c>
      <c r="U1809" s="5"/>
    </row>
    <row r="1810" spans="1:21" x14ac:dyDescent="0.25">
      <c r="A1810" t="s">
        <v>7</v>
      </c>
      <c r="B1810" s="33">
        <v>836</v>
      </c>
      <c r="C1810" t="s">
        <v>26</v>
      </c>
      <c r="D1810" t="s">
        <v>64</v>
      </c>
      <c r="E1810" s="33">
        <v>34</v>
      </c>
      <c r="F1810" s="32">
        <v>262.70999999999998</v>
      </c>
      <c r="H1810" t="str">
        <f t="shared" si="176"/>
        <v>836Gem26002ID0010018-0134</v>
      </c>
      <c r="I1810" s="5">
        <f t="shared" si="177"/>
        <v>262.70999999999998</v>
      </c>
      <c r="K1810" t="s">
        <v>7</v>
      </c>
      <c r="L1810" s="33">
        <v>836</v>
      </c>
      <c r="M1810" t="s">
        <v>26</v>
      </c>
      <c r="N1810" t="s">
        <v>160</v>
      </c>
      <c r="O1810" s="33">
        <v>34</v>
      </c>
      <c r="P1810" s="32">
        <v>288.98</v>
      </c>
      <c r="R1810" t="str">
        <f t="shared" si="174"/>
        <v>836Gem26002ID0010018-0134</v>
      </c>
      <c r="S1810" s="5">
        <f t="shared" si="175"/>
        <v>288.98</v>
      </c>
      <c r="U1810" s="5"/>
    </row>
    <row r="1811" spans="1:21" x14ac:dyDescent="0.25">
      <c r="A1811" t="s">
        <v>7</v>
      </c>
      <c r="B1811" s="33">
        <v>836</v>
      </c>
      <c r="C1811" t="s">
        <v>26</v>
      </c>
      <c r="D1811" t="s">
        <v>64</v>
      </c>
      <c r="E1811" s="33">
        <v>35</v>
      </c>
      <c r="F1811" s="32">
        <v>264.44</v>
      </c>
      <c r="H1811" t="str">
        <f t="shared" si="176"/>
        <v>836Gem26002ID0010018-0135</v>
      </c>
      <c r="I1811" s="5">
        <f t="shared" si="177"/>
        <v>264.44</v>
      </c>
      <c r="K1811" t="s">
        <v>7</v>
      </c>
      <c r="L1811" s="33">
        <v>836</v>
      </c>
      <c r="M1811" t="s">
        <v>26</v>
      </c>
      <c r="N1811" t="s">
        <v>160</v>
      </c>
      <c r="O1811" s="33">
        <v>35</v>
      </c>
      <c r="P1811" s="32">
        <v>290.88</v>
      </c>
      <c r="R1811" t="str">
        <f t="shared" si="174"/>
        <v>836Gem26002ID0010018-0135</v>
      </c>
      <c r="S1811" s="5">
        <f t="shared" si="175"/>
        <v>290.88</v>
      </c>
      <c r="U1811" s="5"/>
    </row>
    <row r="1812" spans="1:21" x14ac:dyDescent="0.25">
      <c r="A1812" t="s">
        <v>7</v>
      </c>
      <c r="B1812" s="33">
        <v>836</v>
      </c>
      <c r="C1812" t="s">
        <v>26</v>
      </c>
      <c r="D1812" t="s">
        <v>64</v>
      </c>
      <c r="E1812" s="33">
        <v>36</v>
      </c>
      <c r="F1812" s="32">
        <v>266.17</v>
      </c>
      <c r="H1812" t="str">
        <f t="shared" si="176"/>
        <v>836Gem26002ID0010018-0136</v>
      </c>
      <c r="I1812" s="5">
        <f t="shared" si="177"/>
        <v>266.17</v>
      </c>
      <c r="K1812" t="s">
        <v>7</v>
      </c>
      <c r="L1812" s="33">
        <v>836</v>
      </c>
      <c r="M1812" t="s">
        <v>26</v>
      </c>
      <c r="N1812" t="s">
        <v>160</v>
      </c>
      <c r="O1812" s="33">
        <v>36</v>
      </c>
      <c r="P1812" s="32">
        <v>292.79000000000002</v>
      </c>
      <c r="R1812" t="str">
        <f t="shared" si="174"/>
        <v>836Gem26002ID0010018-0136</v>
      </c>
      <c r="S1812" s="5">
        <f t="shared" si="175"/>
        <v>292.79000000000002</v>
      </c>
      <c r="U1812" s="5"/>
    </row>
    <row r="1813" spans="1:21" x14ac:dyDescent="0.25">
      <c r="A1813" t="s">
        <v>7</v>
      </c>
      <c r="B1813" s="33">
        <v>836</v>
      </c>
      <c r="C1813" t="s">
        <v>26</v>
      </c>
      <c r="D1813" t="s">
        <v>64</v>
      </c>
      <c r="E1813" s="33">
        <v>37</v>
      </c>
      <c r="F1813" s="32">
        <v>267.89999999999998</v>
      </c>
      <c r="H1813" t="str">
        <f t="shared" si="176"/>
        <v>836Gem26002ID0010018-0137</v>
      </c>
      <c r="I1813" s="5">
        <f t="shared" si="177"/>
        <v>267.89999999999998</v>
      </c>
      <c r="K1813" t="s">
        <v>7</v>
      </c>
      <c r="L1813" s="33">
        <v>836</v>
      </c>
      <c r="M1813" t="s">
        <v>26</v>
      </c>
      <c r="N1813" t="s">
        <v>160</v>
      </c>
      <c r="O1813" s="33">
        <v>37</v>
      </c>
      <c r="P1813" s="32">
        <v>294.69</v>
      </c>
      <c r="R1813" t="str">
        <f t="shared" si="174"/>
        <v>836Gem26002ID0010018-0137</v>
      </c>
      <c r="S1813" s="5">
        <f t="shared" si="175"/>
        <v>294.69</v>
      </c>
      <c r="U1813" s="5"/>
    </row>
    <row r="1814" spans="1:21" x14ac:dyDescent="0.25">
      <c r="A1814" t="s">
        <v>7</v>
      </c>
      <c r="B1814" s="33">
        <v>836</v>
      </c>
      <c r="C1814" t="s">
        <v>26</v>
      </c>
      <c r="D1814" t="s">
        <v>64</v>
      </c>
      <c r="E1814" s="33">
        <v>38</v>
      </c>
      <c r="F1814" s="32">
        <v>269.63</v>
      </c>
      <c r="H1814" t="str">
        <f t="shared" si="176"/>
        <v>836Gem26002ID0010018-0138</v>
      </c>
      <c r="I1814" s="5">
        <f t="shared" si="177"/>
        <v>269.63</v>
      </c>
      <c r="K1814" t="s">
        <v>7</v>
      </c>
      <c r="L1814" s="33">
        <v>836</v>
      </c>
      <c r="M1814" t="s">
        <v>26</v>
      </c>
      <c r="N1814" t="s">
        <v>160</v>
      </c>
      <c r="O1814" s="33">
        <v>38</v>
      </c>
      <c r="P1814" s="32">
        <v>296.58999999999997</v>
      </c>
      <c r="R1814" t="str">
        <f t="shared" si="174"/>
        <v>836Gem26002ID0010018-0138</v>
      </c>
      <c r="S1814" s="5">
        <f t="shared" si="175"/>
        <v>296.58999999999997</v>
      </c>
      <c r="U1814" s="5"/>
    </row>
    <row r="1815" spans="1:21" x14ac:dyDescent="0.25">
      <c r="A1815" t="s">
        <v>7</v>
      </c>
      <c r="B1815" s="33">
        <v>836</v>
      </c>
      <c r="C1815" t="s">
        <v>26</v>
      </c>
      <c r="D1815" t="s">
        <v>64</v>
      </c>
      <c r="E1815" s="33">
        <v>39</v>
      </c>
      <c r="F1815" s="32">
        <v>273.10000000000002</v>
      </c>
      <c r="H1815" t="str">
        <f t="shared" si="176"/>
        <v>836Gem26002ID0010018-0139</v>
      </c>
      <c r="I1815" s="5">
        <f t="shared" si="177"/>
        <v>273.10000000000002</v>
      </c>
      <c r="K1815" t="s">
        <v>7</v>
      </c>
      <c r="L1815" s="33">
        <v>836</v>
      </c>
      <c r="M1815" t="s">
        <v>26</v>
      </c>
      <c r="N1815" t="s">
        <v>160</v>
      </c>
      <c r="O1815" s="33">
        <v>39</v>
      </c>
      <c r="P1815" s="32">
        <v>300.41000000000003</v>
      </c>
      <c r="R1815" t="str">
        <f t="shared" si="174"/>
        <v>836Gem26002ID0010018-0139</v>
      </c>
      <c r="S1815" s="5">
        <f t="shared" si="175"/>
        <v>300.41000000000003</v>
      </c>
      <c r="U1815" s="5"/>
    </row>
    <row r="1816" spans="1:21" x14ac:dyDescent="0.25">
      <c r="A1816" t="s">
        <v>7</v>
      </c>
      <c r="B1816" s="33">
        <v>836</v>
      </c>
      <c r="C1816" t="s">
        <v>26</v>
      </c>
      <c r="D1816" t="s">
        <v>64</v>
      </c>
      <c r="E1816" s="33">
        <v>40</v>
      </c>
      <c r="F1816" s="32">
        <v>276.56</v>
      </c>
      <c r="H1816" t="str">
        <f t="shared" si="176"/>
        <v>836Gem26002ID0010018-0140</v>
      </c>
      <c r="I1816" s="5">
        <f t="shared" si="177"/>
        <v>276.56</v>
      </c>
      <c r="K1816" t="s">
        <v>7</v>
      </c>
      <c r="L1816" s="33">
        <v>836</v>
      </c>
      <c r="M1816" t="s">
        <v>26</v>
      </c>
      <c r="N1816" t="s">
        <v>160</v>
      </c>
      <c r="O1816" s="33">
        <v>40</v>
      </c>
      <c r="P1816" s="32">
        <v>304.22000000000003</v>
      </c>
      <c r="R1816" t="str">
        <f t="shared" si="174"/>
        <v>836Gem26002ID0010018-0140</v>
      </c>
      <c r="S1816" s="5">
        <f t="shared" si="175"/>
        <v>304.22000000000003</v>
      </c>
      <c r="U1816" s="5"/>
    </row>
    <row r="1817" spans="1:21" x14ac:dyDescent="0.25">
      <c r="A1817" t="s">
        <v>7</v>
      </c>
      <c r="B1817" s="33">
        <v>836</v>
      </c>
      <c r="C1817" t="s">
        <v>26</v>
      </c>
      <c r="D1817" t="s">
        <v>64</v>
      </c>
      <c r="E1817" s="33">
        <v>41</v>
      </c>
      <c r="F1817" s="32">
        <v>281.75</v>
      </c>
      <c r="H1817" t="str">
        <f t="shared" ref="H1817:H1841" si="178">B1817&amp;C1817&amp;A1817&amp;E1817</f>
        <v>836Gem26002ID0010018-0141</v>
      </c>
      <c r="I1817" s="5">
        <f t="shared" ref="I1817:I1841" si="179">F1817</f>
        <v>281.75</v>
      </c>
      <c r="K1817" t="s">
        <v>7</v>
      </c>
      <c r="L1817" s="33">
        <v>836</v>
      </c>
      <c r="M1817" t="s">
        <v>26</v>
      </c>
      <c r="N1817" t="s">
        <v>160</v>
      </c>
      <c r="O1817" s="33">
        <v>41</v>
      </c>
      <c r="P1817" s="32">
        <v>309.93</v>
      </c>
      <c r="R1817" t="str">
        <f t="shared" si="174"/>
        <v>836Gem26002ID0010018-0141</v>
      </c>
      <c r="S1817" s="5">
        <f t="shared" si="175"/>
        <v>309.93</v>
      </c>
      <c r="U1817" s="5"/>
    </row>
    <row r="1818" spans="1:21" x14ac:dyDescent="0.25">
      <c r="A1818" t="s">
        <v>7</v>
      </c>
      <c r="B1818" s="33">
        <v>836</v>
      </c>
      <c r="C1818" t="s">
        <v>26</v>
      </c>
      <c r="D1818" t="s">
        <v>64</v>
      </c>
      <c r="E1818" s="33">
        <v>42</v>
      </c>
      <c r="F1818" s="32">
        <v>286.73</v>
      </c>
      <c r="H1818" t="str">
        <f t="shared" si="178"/>
        <v>836Gem26002ID0010018-0142</v>
      </c>
      <c r="I1818" s="5">
        <f t="shared" si="179"/>
        <v>286.73</v>
      </c>
      <c r="K1818" t="s">
        <v>7</v>
      </c>
      <c r="L1818" s="33">
        <v>836</v>
      </c>
      <c r="M1818" t="s">
        <v>26</v>
      </c>
      <c r="N1818" t="s">
        <v>160</v>
      </c>
      <c r="O1818" s="33">
        <v>42</v>
      </c>
      <c r="P1818" s="32">
        <v>315.39999999999998</v>
      </c>
      <c r="R1818" t="str">
        <f t="shared" si="174"/>
        <v>836Gem26002ID0010018-0142</v>
      </c>
      <c r="S1818" s="5">
        <f t="shared" si="175"/>
        <v>315.39999999999998</v>
      </c>
      <c r="U1818" s="5"/>
    </row>
    <row r="1819" spans="1:21" x14ac:dyDescent="0.25">
      <c r="A1819" t="s">
        <v>7</v>
      </c>
      <c r="B1819" s="33">
        <v>836</v>
      </c>
      <c r="C1819" t="s">
        <v>26</v>
      </c>
      <c r="D1819" t="s">
        <v>64</v>
      </c>
      <c r="E1819" s="33">
        <v>43</v>
      </c>
      <c r="F1819" s="32">
        <v>293.64999999999998</v>
      </c>
      <c r="H1819" t="str">
        <f t="shared" si="178"/>
        <v>836Gem26002ID0010018-0143</v>
      </c>
      <c r="I1819" s="5">
        <f t="shared" si="179"/>
        <v>293.64999999999998</v>
      </c>
      <c r="K1819" t="s">
        <v>7</v>
      </c>
      <c r="L1819" s="33">
        <v>836</v>
      </c>
      <c r="M1819" t="s">
        <v>26</v>
      </c>
      <c r="N1819" t="s">
        <v>160</v>
      </c>
      <c r="O1819" s="33">
        <v>43</v>
      </c>
      <c r="P1819" s="32">
        <v>323.02</v>
      </c>
      <c r="R1819" t="str">
        <f t="shared" si="174"/>
        <v>836Gem26002ID0010018-0143</v>
      </c>
      <c r="S1819" s="5">
        <f t="shared" si="175"/>
        <v>323.02</v>
      </c>
      <c r="U1819" s="5"/>
    </row>
    <row r="1820" spans="1:21" x14ac:dyDescent="0.25">
      <c r="A1820" t="s">
        <v>7</v>
      </c>
      <c r="B1820" s="33">
        <v>836</v>
      </c>
      <c r="C1820" t="s">
        <v>26</v>
      </c>
      <c r="D1820" t="s">
        <v>64</v>
      </c>
      <c r="E1820" s="33">
        <v>44</v>
      </c>
      <c r="F1820" s="32">
        <v>302.31</v>
      </c>
      <c r="H1820" t="str">
        <f t="shared" si="178"/>
        <v>836Gem26002ID0010018-0144</v>
      </c>
      <c r="I1820" s="5">
        <f t="shared" si="179"/>
        <v>302.31</v>
      </c>
      <c r="K1820" t="s">
        <v>7</v>
      </c>
      <c r="L1820" s="33">
        <v>836</v>
      </c>
      <c r="M1820" t="s">
        <v>26</v>
      </c>
      <c r="N1820" t="s">
        <v>160</v>
      </c>
      <c r="O1820" s="33">
        <v>44</v>
      </c>
      <c r="P1820" s="32">
        <v>332.54</v>
      </c>
      <c r="R1820" t="str">
        <f t="shared" si="174"/>
        <v>836Gem26002ID0010018-0144</v>
      </c>
      <c r="S1820" s="5">
        <f t="shared" si="175"/>
        <v>332.54</v>
      </c>
      <c r="U1820" s="5"/>
    </row>
    <row r="1821" spans="1:21" x14ac:dyDescent="0.25">
      <c r="A1821" t="s">
        <v>7</v>
      </c>
      <c r="B1821" s="33">
        <v>836</v>
      </c>
      <c r="C1821" t="s">
        <v>26</v>
      </c>
      <c r="D1821" t="s">
        <v>64</v>
      </c>
      <c r="E1821" s="33">
        <v>45</v>
      </c>
      <c r="F1821" s="32">
        <v>312.48</v>
      </c>
      <c r="H1821" t="str">
        <f t="shared" si="178"/>
        <v>836Gem26002ID0010018-0145</v>
      </c>
      <c r="I1821" s="5">
        <f t="shared" si="179"/>
        <v>312.48</v>
      </c>
      <c r="K1821" t="s">
        <v>7</v>
      </c>
      <c r="L1821" s="33">
        <v>836</v>
      </c>
      <c r="M1821" t="s">
        <v>26</v>
      </c>
      <c r="N1821" t="s">
        <v>160</v>
      </c>
      <c r="O1821" s="33">
        <v>45</v>
      </c>
      <c r="P1821" s="32">
        <v>343.73</v>
      </c>
      <c r="R1821" t="str">
        <f t="shared" si="174"/>
        <v>836Gem26002ID0010018-0145</v>
      </c>
      <c r="S1821" s="5">
        <f t="shared" si="175"/>
        <v>343.73</v>
      </c>
      <c r="U1821" s="5"/>
    </row>
    <row r="1822" spans="1:21" x14ac:dyDescent="0.25">
      <c r="A1822" t="s">
        <v>7</v>
      </c>
      <c r="B1822" s="33">
        <v>836</v>
      </c>
      <c r="C1822" t="s">
        <v>26</v>
      </c>
      <c r="D1822" t="s">
        <v>64</v>
      </c>
      <c r="E1822" s="33">
        <v>46</v>
      </c>
      <c r="F1822" s="32">
        <v>324.60000000000002</v>
      </c>
      <c r="H1822" t="str">
        <f t="shared" si="178"/>
        <v>836Gem26002ID0010018-0146</v>
      </c>
      <c r="I1822" s="5">
        <f t="shared" si="179"/>
        <v>324.60000000000002</v>
      </c>
      <c r="K1822" t="s">
        <v>7</v>
      </c>
      <c r="L1822" s="33">
        <v>836</v>
      </c>
      <c r="M1822" t="s">
        <v>26</v>
      </c>
      <c r="N1822" t="s">
        <v>160</v>
      </c>
      <c r="O1822" s="33">
        <v>46</v>
      </c>
      <c r="P1822" s="32">
        <v>357.06</v>
      </c>
      <c r="R1822" t="str">
        <f t="shared" si="174"/>
        <v>836Gem26002ID0010018-0146</v>
      </c>
      <c r="S1822" s="5">
        <f t="shared" si="175"/>
        <v>357.06</v>
      </c>
      <c r="U1822" s="5"/>
    </row>
    <row r="1823" spans="1:21" x14ac:dyDescent="0.25">
      <c r="A1823" t="s">
        <v>7</v>
      </c>
      <c r="B1823" s="33">
        <v>836</v>
      </c>
      <c r="C1823" t="s">
        <v>26</v>
      </c>
      <c r="D1823" t="s">
        <v>64</v>
      </c>
      <c r="E1823" s="33">
        <v>47</v>
      </c>
      <c r="F1823" s="32">
        <v>338.23</v>
      </c>
      <c r="H1823" t="str">
        <f t="shared" si="178"/>
        <v>836Gem26002ID0010018-0147</v>
      </c>
      <c r="I1823" s="5">
        <f t="shared" si="179"/>
        <v>338.23</v>
      </c>
      <c r="K1823" t="s">
        <v>7</v>
      </c>
      <c r="L1823" s="33">
        <v>836</v>
      </c>
      <c r="M1823" t="s">
        <v>26</v>
      </c>
      <c r="N1823" t="s">
        <v>160</v>
      </c>
      <c r="O1823" s="33">
        <v>47</v>
      </c>
      <c r="P1823" s="32">
        <v>372.05</v>
      </c>
      <c r="R1823" t="str">
        <f t="shared" si="174"/>
        <v>836Gem26002ID0010018-0147</v>
      </c>
      <c r="S1823" s="5">
        <f t="shared" si="175"/>
        <v>372.05</v>
      </c>
      <c r="U1823" s="5"/>
    </row>
    <row r="1824" spans="1:21" x14ac:dyDescent="0.25">
      <c r="A1824" t="s">
        <v>7</v>
      </c>
      <c r="B1824" s="33">
        <v>836</v>
      </c>
      <c r="C1824" t="s">
        <v>26</v>
      </c>
      <c r="D1824" t="s">
        <v>64</v>
      </c>
      <c r="E1824" s="33">
        <v>48</v>
      </c>
      <c r="F1824" s="32">
        <v>353.81</v>
      </c>
      <c r="H1824" t="str">
        <f t="shared" si="178"/>
        <v>836Gem26002ID0010018-0148</v>
      </c>
      <c r="I1824" s="5">
        <f t="shared" si="179"/>
        <v>353.81</v>
      </c>
      <c r="K1824" t="s">
        <v>7</v>
      </c>
      <c r="L1824" s="33">
        <v>836</v>
      </c>
      <c r="M1824" t="s">
        <v>26</v>
      </c>
      <c r="N1824" t="s">
        <v>160</v>
      </c>
      <c r="O1824" s="33">
        <v>48</v>
      </c>
      <c r="P1824" s="32">
        <v>389.19</v>
      </c>
      <c r="R1824" t="str">
        <f t="shared" si="174"/>
        <v>836Gem26002ID0010018-0148</v>
      </c>
      <c r="S1824" s="5">
        <f t="shared" si="175"/>
        <v>389.19</v>
      </c>
      <c r="U1824" s="5"/>
    </row>
    <row r="1825" spans="1:21" x14ac:dyDescent="0.25">
      <c r="A1825" t="s">
        <v>7</v>
      </c>
      <c r="B1825" s="33">
        <v>836</v>
      </c>
      <c r="C1825" t="s">
        <v>26</v>
      </c>
      <c r="D1825" t="s">
        <v>64</v>
      </c>
      <c r="E1825" s="33">
        <v>49</v>
      </c>
      <c r="F1825" s="32">
        <v>369.18</v>
      </c>
      <c r="H1825" t="str">
        <f t="shared" si="178"/>
        <v>836Gem26002ID0010018-0149</v>
      </c>
      <c r="I1825" s="5">
        <f t="shared" si="179"/>
        <v>369.18</v>
      </c>
      <c r="K1825" t="s">
        <v>7</v>
      </c>
      <c r="L1825" s="33">
        <v>836</v>
      </c>
      <c r="M1825" t="s">
        <v>26</v>
      </c>
      <c r="N1825" t="s">
        <v>160</v>
      </c>
      <c r="O1825" s="33">
        <v>49</v>
      </c>
      <c r="P1825" s="32">
        <v>406.1</v>
      </c>
      <c r="R1825" t="str">
        <f t="shared" si="174"/>
        <v>836Gem26002ID0010018-0149</v>
      </c>
      <c r="S1825" s="5">
        <f t="shared" si="175"/>
        <v>406.1</v>
      </c>
      <c r="U1825" s="5"/>
    </row>
    <row r="1826" spans="1:21" x14ac:dyDescent="0.25">
      <c r="A1826" t="s">
        <v>7</v>
      </c>
      <c r="B1826" s="33">
        <v>836</v>
      </c>
      <c r="C1826" t="s">
        <v>26</v>
      </c>
      <c r="D1826" t="s">
        <v>64</v>
      </c>
      <c r="E1826" s="33">
        <v>50</v>
      </c>
      <c r="F1826" s="32">
        <v>386.49</v>
      </c>
      <c r="H1826" t="str">
        <f t="shared" si="178"/>
        <v>836Gem26002ID0010018-0150</v>
      </c>
      <c r="I1826" s="5">
        <f t="shared" si="179"/>
        <v>386.49</v>
      </c>
      <c r="K1826" t="s">
        <v>7</v>
      </c>
      <c r="L1826" s="33">
        <v>836</v>
      </c>
      <c r="M1826" t="s">
        <v>26</v>
      </c>
      <c r="N1826" t="s">
        <v>160</v>
      </c>
      <c r="O1826" s="33">
        <v>50</v>
      </c>
      <c r="P1826" s="32">
        <v>425.14</v>
      </c>
      <c r="R1826" t="str">
        <f t="shared" si="174"/>
        <v>836Gem26002ID0010018-0150</v>
      </c>
      <c r="S1826" s="5">
        <f t="shared" si="175"/>
        <v>425.14</v>
      </c>
      <c r="U1826" s="5"/>
    </row>
    <row r="1827" spans="1:21" x14ac:dyDescent="0.25">
      <c r="A1827" t="s">
        <v>7</v>
      </c>
      <c r="B1827" s="33">
        <v>836</v>
      </c>
      <c r="C1827" t="s">
        <v>26</v>
      </c>
      <c r="D1827" t="s">
        <v>64</v>
      </c>
      <c r="E1827" s="33">
        <v>51</v>
      </c>
      <c r="F1827" s="32">
        <v>403.59</v>
      </c>
      <c r="H1827" t="str">
        <f t="shared" si="178"/>
        <v>836Gem26002ID0010018-0151</v>
      </c>
      <c r="I1827" s="5">
        <f t="shared" si="179"/>
        <v>403.59</v>
      </c>
      <c r="K1827" t="s">
        <v>7</v>
      </c>
      <c r="L1827" s="33">
        <v>836</v>
      </c>
      <c r="M1827" t="s">
        <v>26</v>
      </c>
      <c r="N1827" t="s">
        <v>160</v>
      </c>
      <c r="O1827" s="33">
        <v>51</v>
      </c>
      <c r="P1827" s="32">
        <v>443.95</v>
      </c>
      <c r="R1827" t="str">
        <f t="shared" si="174"/>
        <v>836Gem26002ID0010018-0151</v>
      </c>
      <c r="S1827" s="5">
        <f t="shared" si="175"/>
        <v>443.95</v>
      </c>
      <c r="U1827" s="5"/>
    </row>
    <row r="1828" spans="1:21" x14ac:dyDescent="0.25">
      <c r="A1828" t="s">
        <v>7</v>
      </c>
      <c r="B1828" s="33">
        <v>836</v>
      </c>
      <c r="C1828" t="s">
        <v>26</v>
      </c>
      <c r="D1828" t="s">
        <v>64</v>
      </c>
      <c r="E1828" s="33">
        <v>52</v>
      </c>
      <c r="F1828" s="32">
        <v>422.41</v>
      </c>
      <c r="H1828" t="str">
        <f t="shared" si="178"/>
        <v>836Gem26002ID0010018-0152</v>
      </c>
      <c r="I1828" s="5">
        <f t="shared" si="179"/>
        <v>422.41</v>
      </c>
      <c r="K1828" t="s">
        <v>7</v>
      </c>
      <c r="L1828" s="33">
        <v>836</v>
      </c>
      <c r="M1828" t="s">
        <v>26</v>
      </c>
      <c r="N1828" t="s">
        <v>160</v>
      </c>
      <c r="O1828" s="33">
        <v>52</v>
      </c>
      <c r="P1828" s="32">
        <v>464.65</v>
      </c>
      <c r="R1828" t="str">
        <f t="shared" si="174"/>
        <v>836Gem26002ID0010018-0152</v>
      </c>
      <c r="S1828" s="5">
        <f t="shared" si="175"/>
        <v>464.65</v>
      </c>
      <c r="U1828" s="5"/>
    </row>
    <row r="1829" spans="1:21" x14ac:dyDescent="0.25">
      <c r="A1829" t="s">
        <v>7</v>
      </c>
      <c r="B1829" s="33">
        <v>836</v>
      </c>
      <c r="C1829" t="s">
        <v>26</v>
      </c>
      <c r="D1829" t="s">
        <v>64</v>
      </c>
      <c r="E1829" s="33">
        <v>53</v>
      </c>
      <c r="F1829" s="32">
        <v>441.46</v>
      </c>
      <c r="H1829" t="str">
        <f t="shared" si="178"/>
        <v>836Gem26002ID0010018-0153</v>
      </c>
      <c r="I1829" s="5">
        <f t="shared" si="179"/>
        <v>441.46</v>
      </c>
      <c r="K1829" t="s">
        <v>7</v>
      </c>
      <c r="L1829" s="33">
        <v>836</v>
      </c>
      <c r="M1829" t="s">
        <v>26</v>
      </c>
      <c r="N1829" t="s">
        <v>160</v>
      </c>
      <c r="O1829" s="33">
        <v>53</v>
      </c>
      <c r="P1829" s="32">
        <v>485.61</v>
      </c>
      <c r="R1829" t="str">
        <f t="shared" si="174"/>
        <v>836Gem26002ID0010018-0153</v>
      </c>
      <c r="S1829" s="5">
        <f t="shared" si="175"/>
        <v>485.61</v>
      </c>
      <c r="U1829" s="5"/>
    </row>
    <row r="1830" spans="1:21" x14ac:dyDescent="0.25">
      <c r="A1830" t="s">
        <v>7</v>
      </c>
      <c r="B1830" s="33">
        <v>836</v>
      </c>
      <c r="C1830" t="s">
        <v>26</v>
      </c>
      <c r="D1830" t="s">
        <v>64</v>
      </c>
      <c r="E1830" s="33">
        <v>54</v>
      </c>
      <c r="F1830" s="32">
        <v>462.01</v>
      </c>
      <c r="H1830" t="str">
        <f t="shared" si="178"/>
        <v>836Gem26002ID0010018-0154</v>
      </c>
      <c r="I1830" s="5">
        <f t="shared" si="179"/>
        <v>462.01</v>
      </c>
      <c r="K1830" t="s">
        <v>7</v>
      </c>
      <c r="L1830" s="33">
        <v>836</v>
      </c>
      <c r="M1830" t="s">
        <v>26</v>
      </c>
      <c r="N1830" t="s">
        <v>160</v>
      </c>
      <c r="O1830" s="33">
        <v>54</v>
      </c>
      <c r="P1830" s="32">
        <v>508.21</v>
      </c>
      <c r="R1830" t="str">
        <f t="shared" si="174"/>
        <v>836Gem26002ID0010018-0154</v>
      </c>
      <c r="S1830" s="5">
        <f t="shared" si="175"/>
        <v>508.21</v>
      </c>
      <c r="U1830" s="5"/>
    </row>
    <row r="1831" spans="1:21" x14ac:dyDescent="0.25">
      <c r="A1831" t="s">
        <v>7</v>
      </c>
      <c r="B1831" s="33">
        <v>836</v>
      </c>
      <c r="C1831" t="s">
        <v>26</v>
      </c>
      <c r="D1831" t="s">
        <v>64</v>
      </c>
      <c r="E1831" s="33">
        <v>55</v>
      </c>
      <c r="F1831" s="32">
        <v>482.57</v>
      </c>
      <c r="H1831" t="str">
        <f t="shared" si="178"/>
        <v>836Gem26002ID0010018-0155</v>
      </c>
      <c r="I1831" s="5">
        <f t="shared" si="179"/>
        <v>482.57</v>
      </c>
      <c r="K1831" t="s">
        <v>7</v>
      </c>
      <c r="L1831" s="33">
        <v>836</v>
      </c>
      <c r="M1831" t="s">
        <v>26</v>
      </c>
      <c r="N1831" t="s">
        <v>160</v>
      </c>
      <c r="O1831" s="33">
        <v>55</v>
      </c>
      <c r="P1831" s="32">
        <v>530.83000000000004</v>
      </c>
      <c r="R1831" t="str">
        <f t="shared" si="174"/>
        <v>836Gem26002ID0010018-0155</v>
      </c>
      <c r="S1831" s="5">
        <f t="shared" si="175"/>
        <v>530.83000000000004</v>
      </c>
      <c r="U1831" s="5"/>
    </row>
    <row r="1832" spans="1:21" x14ac:dyDescent="0.25">
      <c r="A1832" t="s">
        <v>7</v>
      </c>
      <c r="B1832" s="33">
        <v>836</v>
      </c>
      <c r="C1832" t="s">
        <v>26</v>
      </c>
      <c r="D1832" t="s">
        <v>64</v>
      </c>
      <c r="E1832" s="33">
        <v>56</v>
      </c>
      <c r="F1832" s="32">
        <v>504.86</v>
      </c>
      <c r="H1832" t="str">
        <f t="shared" si="178"/>
        <v>836Gem26002ID0010018-0156</v>
      </c>
      <c r="I1832" s="5">
        <f t="shared" si="179"/>
        <v>504.86</v>
      </c>
      <c r="K1832" t="s">
        <v>7</v>
      </c>
      <c r="L1832" s="33">
        <v>836</v>
      </c>
      <c r="M1832" t="s">
        <v>26</v>
      </c>
      <c r="N1832" t="s">
        <v>160</v>
      </c>
      <c r="O1832" s="33">
        <v>56</v>
      </c>
      <c r="P1832" s="32">
        <v>555.35</v>
      </c>
      <c r="R1832" t="str">
        <f t="shared" si="174"/>
        <v>836Gem26002ID0010018-0156</v>
      </c>
      <c r="S1832" s="5">
        <f t="shared" si="175"/>
        <v>555.35</v>
      </c>
      <c r="U1832" s="5"/>
    </row>
    <row r="1833" spans="1:21" x14ac:dyDescent="0.25">
      <c r="A1833" t="s">
        <v>7</v>
      </c>
      <c r="B1833" s="33">
        <v>836</v>
      </c>
      <c r="C1833" t="s">
        <v>26</v>
      </c>
      <c r="D1833" t="s">
        <v>64</v>
      </c>
      <c r="E1833" s="33">
        <v>57</v>
      </c>
      <c r="F1833" s="32">
        <v>527.37</v>
      </c>
      <c r="H1833" t="str">
        <f t="shared" si="178"/>
        <v>836Gem26002ID0010018-0157</v>
      </c>
      <c r="I1833" s="5">
        <f t="shared" si="179"/>
        <v>527.37</v>
      </c>
      <c r="K1833" t="s">
        <v>7</v>
      </c>
      <c r="L1833" s="33">
        <v>836</v>
      </c>
      <c r="M1833" t="s">
        <v>26</v>
      </c>
      <c r="N1833" t="s">
        <v>160</v>
      </c>
      <c r="O1833" s="33">
        <v>57</v>
      </c>
      <c r="P1833" s="32">
        <v>580.11</v>
      </c>
      <c r="R1833" t="str">
        <f t="shared" si="174"/>
        <v>836Gem26002ID0010018-0157</v>
      </c>
      <c r="S1833" s="5">
        <f t="shared" si="175"/>
        <v>580.11</v>
      </c>
      <c r="U1833" s="5"/>
    </row>
    <row r="1834" spans="1:21" x14ac:dyDescent="0.25">
      <c r="A1834" t="s">
        <v>7</v>
      </c>
      <c r="B1834" s="33">
        <v>836</v>
      </c>
      <c r="C1834" t="s">
        <v>26</v>
      </c>
      <c r="D1834" t="s">
        <v>64</v>
      </c>
      <c r="E1834" s="33">
        <v>58</v>
      </c>
      <c r="F1834" s="32">
        <v>551.39</v>
      </c>
      <c r="H1834" t="str">
        <f t="shared" si="178"/>
        <v>836Gem26002ID0010018-0158</v>
      </c>
      <c r="I1834" s="5">
        <f t="shared" si="179"/>
        <v>551.39</v>
      </c>
      <c r="K1834" t="s">
        <v>7</v>
      </c>
      <c r="L1834" s="33">
        <v>836</v>
      </c>
      <c r="M1834" t="s">
        <v>26</v>
      </c>
      <c r="N1834" t="s">
        <v>160</v>
      </c>
      <c r="O1834" s="33">
        <v>58</v>
      </c>
      <c r="P1834" s="32">
        <v>606.53</v>
      </c>
      <c r="R1834" t="str">
        <f t="shared" si="174"/>
        <v>836Gem26002ID0010018-0158</v>
      </c>
      <c r="S1834" s="5">
        <f t="shared" si="175"/>
        <v>606.53</v>
      </c>
      <c r="U1834" s="5"/>
    </row>
    <row r="1835" spans="1:21" x14ac:dyDescent="0.25">
      <c r="A1835" t="s">
        <v>7</v>
      </c>
      <c r="B1835" s="33">
        <v>836</v>
      </c>
      <c r="C1835" t="s">
        <v>26</v>
      </c>
      <c r="D1835" t="s">
        <v>64</v>
      </c>
      <c r="E1835" s="33">
        <v>59</v>
      </c>
      <c r="F1835" s="32">
        <v>563.29</v>
      </c>
      <c r="H1835" t="str">
        <f t="shared" si="178"/>
        <v>836Gem26002ID0010018-0159</v>
      </c>
      <c r="I1835" s="5">
        <f t="shared" si="179"/>
        <v>563.29</v>
      </c>
      <c r="K1835" t="s">
        <v>7</v>
      </c>
      <c r="L1835" s="33">
        <v>836</v>
      </c>
      <c r="M1835" t="s">
        <v>26</v>
      </c>
      <c r="N1835" t="s">
        <v>160</v>
      </c>
      <c r="O1835" s="33">
        <v>59</v>
      </c>
      <c r="P1835" s="32">
        <v>619.62</v>
      </c>
      <c r="R1835" t="str">
        <f t="shared" si="174"/>
        <v>836Gem26002ID0010018-0159</v>
      </c>
      <c r="S1835" s="5">
        <f t="shared" si="175"/>
        <v>619.62</v>
      </c>
      <c r="U1835" s="5"/>
    </row>
    <row r="1836" spans="1:21" x14ac:dyDescent="0.25">
      <c r="A1836" t="s">
        <v>7</v>
      </c>
      <c r="B1836" s="33">
        <v>836</v>
      </c>
      <c r="C1836" t="s">
        <v>26</v>
      </c>
      <c r="D1836" t="s">
        <v>64</v>
      </c>
      <c r="E1836" s="33">
        <v>60</v>
      </c>
      <c r="F1836" s="32">
        <v>587.30999999999995</v>
      </c>
      <c r="H1836" t="str">
        <f t="shared" si="178"/>
        <v>836Gem26002ID0010018-0160</v>
      </c>
      <c r="I1836" s="5">
        <f t="shared" si="179"/>
        <v>587.30999999999995</v>
      </c>
      <c r="K1836" t="s">
        <v>7</v>
      </c>
      <c r="L1836" s="33">
        <v>836</v>
      </c>
      <c r="M1836" t="s">
        <v>26</v>
      </c>
      <c r="N1836" t="s">
        <v>160</v>
      </c>
      <c r="O1836" s="33">
        <v>60</v>
      </c>
      <c r="P1836" s="32">
        <v>646.04</v>
      </c>
      <c r="R1836" t="str">
        <f t="shared" si="174"/>
        <v>836Gem26002ID0010018-0160</v>
      </c>
      <c r="S1836" s="5">
        <f t="shared" si="175"/>
        <v>646.04</v>
      </c>
      <c r="U1836" s="5"/>
    </row>
    <row r="1837" spans="1:21" x14ac:dyDescent="0.25">
      <c r="A1837" t="s">
        <v>7</v>
      </c>
      <c r="B1837" s="33">
        <v>836</v>
      </c>
      <c r="C1837" t="s">
        <v>26</v>
      </c>
      <c r="D1837" t="s">
        <v>64</v>
      </c>
      <c r="E1837" s="33">
        <v>61</v>
      </c>
      <c r="F1837" s="32">
        <v>608.08000000000004</v>
      </c>
      <c r="H1837" t="str">
        <f t="shared" si="178"/>
        <v>836Gem26002ID0010018-0161</v>
      </c>
      <c r="I1837" s="5">
        <f t="shared" si="179"/>
        <v>608.08000000000004</v>
      </c>
      <c r="K1837" t="s">
        <v>7</v>
      </c>
      <c r="L1837" s="33">
        <v>836</v>
      </c>
      <c r="M1837" t="s">
        <v>26</v>
      </c>
      <c r="N1837" t="s">
        <v>160</v>
      </c>
      <c r="O1837" s="33">
        <v>61</v>
      </c>
      <c r="P1837" s="32">
        <v>668.89</v>
      </c>
      <c r="R1837" t="str">
        <f t="shared" si="174"/>
        <v>836Gem26002ID0010018-0161</v>
      </c>
      <c r="S1837" s="5">
        <f t="shared" si="175"/>
        <v>668.89</v>
      </c>
      <c r="U1837" s="5"/>
    </row>
    <row r="1838" spans="1:21" x14ac:dyDescent="0.25">
      <c r="A1838" t="s">
        <v>7</v>
      </c>
      <c r="B1838" s="33">
        <v>836</v>
      </c>
      <c r="C1838" t="s">
        <v>26</v>
      </c>
      <c r="D1838" t="s">
        <v>64</v>
      </c>
      <c r="E1838" s="33">
        <v>62</v>
      </c>
      <c r="F1838" s="32">
        <v>621.72</v>
      </c>
      <c r="H1838" t="str">
        <f t="shared" si="178"/>
        <v>836Gem26002ID0010018-0162</v>
      </c>
      <c r="I1838" s="5">
        <f t="shared" si="179"/>
        <v>621.72</v>
      </c>
      <c r="K1838" t="s">
        <v>7</v>
      </c>
      <c r="L1838" s="33">
        <v>836</v>
      </c>
      <c r="M1838" t="s">
        <v>26</v>
      </c>
      <c r="N1838" t="s">
        <v>160</v>
      </c>
      <c r="O1838" s="33">
        <v>62</v>
      </c>
      <c r="P1838" s="32">
        <v>683.89</v>
      </c>
      <c r="R1838" t="str">
        <f t="shared" si="174"/>
        <v>836Gem26002ID0010018-0162</v>
      </c>
      <c r="S1838" s="5">
        <f t="shared" si="175"/>
        <v>683.89</v>
      </c>
      <c r="U1838" s="5"/>
    </row>
    <row r="1839" spans="1:21" x14ac:dyDescent="0.25">
      <c r="A1839" t="s">
        <v>7</v>
      </c>
      <c r="B1839" s="33">
        <v>836</v>
      </c>
      <c r="C1839" t="s">
        <v>26</v>
      </c>
      <c r="D1839" t="s">
        <v>64</v>
      </c>
      <c r="E1839" s="33">
        <v>63</v>
      </c>
      <c r="F1839" s="32">
        <v>638.80999999999995</v>
      </c>
      <c r="H1839" t="str">
        <f t="shared" si="178"/>
        <v>836Gem26002ID0010018-0163</v>
      </c>
      <c r="I1839" s="5">
        <f t="shared" si="179"/>
        <v>638.80999999999995</v>
      </c>
      <c r="K1839" t="s">
        <v>7</v>
      </c>
      <c r="L1839" s="33">
        <v>836</v>
      </c>
      <c r="M1839" t="s">
        <v>26</v>
      </c>
      <c r="N1839" t="s">
        <v>160</v>
      </c>
      <c r="O1839" s="33">
        <v>63</v>
      </c>
      <c r="P1839" s="32">
        <v>702.69</v>
      </c>
      <c r="R1839" t="str">
        <f t="shared" si="174"/>
        <v>836Gem26002ID0010018-0163</v>
      </c>
      <c r="S1839" s="5">
        <f t="shared" si="175"/>
        <v>702.69</v>
      </c>
      <c r="U1839" s="5"/>
    </row>
    <row r="1840" spans="1:21" x14ac:dyDescent="0.25">
      <c r="A1840" t="s">
        <v>7</v>
      </c>
      <c r="B1840" s="33">
        <v>836</v>
      </c>
      <c r="C1840" t="s">
        <v>26</v>
      </c>
      <c r="D1840" t="s">
        <v>64</v>
      </c>
      <c r="E1840" s="33">
        <v>64</v>
      </c>
      <c r="F1840" s="32">
        <v>649.19000000000005</v>
      </c>
      <c r="H1840" t="str">
        <f t="shared" si="178"/>
        <v>836Gem26002ID0010018-0164</v>
      </c>
      <c r="I1840" s="5">
        <f t="shared" si="179"/>
        <v>649.19000000000005</v>
      </c>
      <c r="K1840" t="s">
        <v>7</v>
      </c>
      <c r="L1840" s="33">
        <v>836</v>
      </c>
      <c r="M1840" t="s">
        <v>26</v>
      </c>
      <c r="N1840" t="s">
        <v>160</v>
      </c>
      <c r="O1840" s="33">
        <v>64</v>
      </c>
      <c r="P1840" s="32">
        <v>714.11</v>
      </c>
      <c r="R1840" t="str">
        <f t="shared" si="174"/>
        <v>836Gem26002ID0010018-0164</v>
      </c>
      <c r="S1840" s="5">
        <f t="shared" si="175"/>
        <v>714.11</v>
      </c>
      <c r="U1840" s="5"/>
    </row>
    <row r="1841" spans="1:21" x14ac:dyDescent="0.25">
      <c r="A1841" t="s">
        <v>7</v>
      </c>
      <c r="B1841" s="33">
        <v>836</v>
      </c>
      <c r="C1841" t="s">
        <v>26</v>
      </c>
      <c r="D1841" t="s">
        <v>64</v>
      </c>
      <c r="E1841" s="33">
        <v>65</v>
      </c>
      <c r="F1841" s="32">
        <v>649.19000000000005</v>
      </c>
      <c r="H1841" t="str">
        <f t="shared" si="178"/>
        <v>836Gem26002ID0010018-0165</v>
      </c>
      <c r="I1841" s="5">
        <f t="shared" si="179"/>
        <v>649.19000000000005</v>
      </c>
      <c r="K1841" t="s">
        <v>7</v>
      </c>
      <c r="L1841" s="33">
        <v>836</v>
      </c>
      <c r="M1841" t="s">
        <v>26</v>
      </c>
      <c r="N1841" t="s">
        <v>160</v>
      </c>
      <c r="O1841" s="33">
        <v>65</v>
      </c>
      <c r="P1841" s="32">
        <v>714.11</v>
      </c>
      <c r="R1841" t="str">
        <f t="shared" si="174"/>
        <v>836Gem26002ID0010018-0165</v>
      </c>
      <c r="S1841" s="5">
        <f t="shared" si="175"/>
        <v>714.11</v>
      </c>
      <c r="U1841" s="5"/>
    </row>
    <row r="1842" spans="1:21" x14ac:dyDescent="0.25">
      <c r="A1842" t="s">
        <v>214</v>
      </c>
      <c r="B1842" s="33">
        <v>836</v>
      </c>
      <c r="C1842" t="s">
        <v>17</v>
      </c>
      <c r="D1842" t="s">
        <v>64</v>
      </c>
      <c r="E1842" s="33">
        <v>20</v>
      </c>
      <c r="F1842" s="32">
        <v>157.19</v>
      </c>
      <c r="H1842" t="str">
        <f t="shared" ref="H1842:H1887" si="180">B1842&amp;C1842&amp;A1842&amp;E1842</f>
        <v>836Idaho61589ID2360059-0120</v>
      </c>
      <c r="I1842" s="5">
        <f t="shared" ref="I1842:I1887" si="181">F1842</f>
        <v>157.19</v>
      </c>
      <c r="K1842" t="s">
        <v>186</v>
      </c>
      <c r="L1842" s="33">
        <v>836</v>
      </c>
      <c r="M1842" t="s">
        <v>17</v>
      </c>
      <c r="N1842" t="s">
        <v>160</v>
      </c>
      <c r="O1842" s="33">
        <v>20</v>
      </c>
      <c r="P1842" s="32">
        <v>160.62</v>
      </c>
      <c r="R1842" t="str">
        <f t="shared" si="174"/>
        <v>836Idaho59765ID0090002-0120</v>
      </c>
      <c r="S1842" s="5">
        <f t="shared" si="175"/>
        <v>160.62</v>
      </c>
      <c r="U1842" s="5"/>
    </row>
    <row r="1843" spans="1:21" x14ac:dyDescent="0.25">
      <c r="A1843" t="s">
        <v>214</v>
      </c>
      <c r="B1843" s="33">
        <v>836</v>
      </c>
      <c r="C1843" t="s">
        <v>17</v>
      </c>
      <c r="D1843" t="s">
        <v>64</v>
      </c>
      <c r="E1843" s="33">
        <v>21</v>
      </c>
      <c r="F1843" s="32">
        <v>247.54</v>
      </c>
      <c r="H1843" t="str">
        <f t="shared" si="180"/>
        <v>836Idaho61589ID2360059-0121</v>
      </c>
      <c r="I1843" s="5">
        <f t="shared" si="181"/>
        <v>247.54</v>
      </c>
      <c r="K1843" t="s">
        <v>186</v>
      </c>
      <c r="L1843" s="33">
        <v>836</v>
      </c>
      <c r="M1843" t="s">
        <v>17</v>
      </c>
      <c r="N1843" t="s">
        <v>160</v>
      </c>
      <c r="O1843" s="33">
        <v>21</v>
      </c>
      <c r="P1843" s="32">
        <v>290.88</v>
      </c>
      <c r="R1843" t="str">
        <f t="shared" si="174"/>
        <v>836Idaho59765ID0090002-0121</v>
      </c>
      <c r="S1843" s="5">
        <f t="shared" si="175"/>
        <v>290.88</v>
      </c>
      <c r="U1843" s="5"/>
    </row>
    <row r="1844" spans="1:21" x14ac:dyDescent="0.25">
      <c r="A1844" t="s">
        <v>214</v>
      </c>
      <c r="B1844" s="33">
        <v>836</v>
      </c>
      <c r="C1844" t="s">
        <v>17</v>
      </c>
      <c r="D1844" t="s">
        <v>64</v>
      </c>
      <c r="E1844" s="33">
        <v>22</v>
      </c>
      <c r="F1844" s="32">
        <v>247.54</v>
      </c>
      <c r="H1844" t="str">
        <f t="shared" si="180"/>
        <v>836Idaho61589ID2360059-0122</v>
      </c>
      <c r="I1844" s="5">
        <f t="shared" si="181"/>
        <v>247.54</v>
      </c>
      <c r="K1844" t="s">
        <v>186</v>
      </c>
      <c r="L1844" s="33">
        <v>836</v>
      </c>
      <c r="M1844" t="s">
        <v>17</v>
      </c>
      <c r="N1844" t="s">
        <v>160</v>
      </c>
      <c r="O1844" s="33">
        <v>22</v>
      </c>
      <c r="P1844" s="32">
        <v>290.88</v>
      </c>
      <c r="R1844" t="str">
        <f t="shared" si="174"/>
        <v>836Idaho59765ID0090002-0122</v>
      </c>
      <c r="S1844" s="5">
        <f t="shared" si="175"/>
        <v>290.88</v>
      </c>
      <c r="U1844" s="5"/>
    </row>
    <row r="1845" spans="1:21" x14ac:dyDescent="0.25">
      <c r="A1845" t="s">
        <v>214</v>
      </c>
      <c r="B1845" s="33">
        <v>836</v>
      </c>
      <c r="C1845" t="s">
        <v>17</v>
      </c>
      <c r="D1845" t="s">
        <v>64</v>
      </c>
      <c r="E1845" s="33">
        <v>23</v>
      </c>
      <c r="F1845" s="32">
        <v>247.54</v>
      </c>
      <c r="H1845" t="str">
        <f t="shared" si="180"/>
        <v>836Idaho61589ID2360059-0123</v>
      </c>
      <c r="I1845" s="5">
        <f t="shared" si="181"/>
        <v>247.54</v>
      </c>
      <c r="K1845" t="s">
        <v>186</v>
      </c>
      <c r="L1845" s="33">
        <v>836</v>
      </c>
      <c r="M1845" t="s">
        <v>17</v>
      </c>
      <c r="N1845" t="s">
        <v>160</v>
      </c>
      <c r="O1845" s="33">
        <v>23</v>
      </c>
      <c r="P1845" s="32">
        <v>290.88</v>
      </c>
      <c r="R1845" t="str">
        <f t="shared" si="174"/>
        <v>836Idaho59765ID0090002-0123</v>
      </c>
      <c r="S1845" s="5">
        <f t="shared" si="175"/>
        <v>290.88</v>
      </c>
      <c r="U1845" s="5"/>
    </row>
    <row r="1846" spans="1:21" x14ac:dyDescent="0.25">
      <c r="A1846" t="s">
        <v>214</v>
      </c>
      <c r="B1846" s="33">
        <v>836</v>
      </c>
      <c r="C1846" t="s">
        <v>17</v>
      </c>
      <c r="D1846" t="s">
        <v>64</v>
      </c>
      <c r="E1846" s="33">
        <v>24</v>
      </c>
      <c r="F1846" s="32">
        <v>247.54</v>
      </c>
      <c r="H1846" t="str">
        <f t="shared" si="180"/>
        <v>836Idaho61589ID2360059-0124</v>
      </c>
      <c r="I1846" s="5">
        <f t="shared" si="181"/>
        <v>247.54</v>
      </c>
      <c r="K1846" t="s">
        <v>186</v>
      </c>
      <c r="L1846" s="33">
        <v>836</v>
      </c>
      <c r="M1846" t="s">
        <v>17</v>
      </c>
      <c r="N1846" t="s">
        <v>160</v>
      </c>
      <c r="O1846" s="33">
        <v>24</v>
      </c>
      <c r="P1846" s="32">
        <v>290.88</v>
      </c>
      <c r="R1846" t="str">
        <f t="shared" si="174"/>
        <v>836Idaho59765ID0090002-0124</v>
      </c>
      <c r="S1846" s="5">
        <f t="shared" si="175"/>
        <v>290.88</v>
      </c>
      <c r="U1846" s="5"/>
    </row>
    <row r="1847" spans="1:21" x14ac:dyDescent="0.25">
      <c r="A1847" t="s">
        <v>214</v>
      </c>
      <c r="B1847" s="33">
        <v>836</v>
      </c>
      <c r="C1847" t="s">
        <v>17</v>
      </c>
      <c r="D1847" t="s">
        <v>64</v>
      </c>
      <c r="E1847" s="33">
        <v>25</v>
      </c>
      <c r="F1847" s="32">
        <v>248.53</v>
      </c>
      <c r="H1847" t="str">
        <f t="shared" si="180"/>
        <v>836Idaho61589ID2360059-0125</v>
      </c>
      <c r="I1847" s="5">
        <f t="shared" si="181"/>
        <v>248.53</v>
      </c>
      <c r="K1847" t="s">
        <v>186</v>
      </c>
      <c r="L1847" s="33">
        <v>836</v>
      </c>
      <c r="M1847" t="s">
        <v>17</v>
      </c>
      <c r="N1847" t="s">
        <v>160</v>
      </c>
      <c r="O1847" s="33">
        <v>25</v>
      </c>
      <c r="P1847" s="32">
        <v>292.04000000000002</v>
      </c>
      <c r="R1847" t="str">
        <f t="shared" si="174"/>
        <v>836Idaho59765ID0090002-0125</v>
      </c>
      <c r="S1847" s="5">
        <f t="shared" si="175"/>
        <v>292.04000000000002</v>
      </c>
      <c r="U1847" s="5"/>
    </row>
    <row r="1848" spans="1:21" x14ac:dyDescent="0.25">
      <c r="A1848" t="s">
        <v>214</v>
      </c>
      <c r="B1848" s="33">
        <v>836</v>
      </c>
      <c r="C1848" t="s">
        <v>17</v>
      </c>
      <c r="D1848" t="s">
        <v>64</v>
      </c>
      <c r="E1848" s="33">
        <v>26</v>
      </c>
      <c r="F1848" s="32">
        <v>253.48</v>
      </c>
      <c r="H1848" t="str">
        <f t="shared" si="180"/>
        <v>836Idaho61589ID2360059-0126</v>
      </c>
      <c r="I1848" s="5">
        <f t="shared" si="181"/>
        <v>253.48</v>
      </c>
      <c r="K1848" t="s">
        <v>186</v>
      </c>
      <c r="L1848" s="33">
        <v>836</v>
      </c>
      <c r="M1848" t="s">
        <v>17</v>
      </c>
      <c r="N1848" t="s">
        <v>160</v>
      </c>
      <c r="O1848" s="33">
        <v>26</v>
      </c>
      <c r="P1848" s="32">
        <v>297.86</v>
      </c>
      <c r="R1848" t="str">
        <f t="shared" si="174"/>
        <v>836Idaho59765ID0090002-0126</v>
      </c>
      <c r="S1848" s="5">
        <f t="shared" si="175"/>
        <v>297.86</v>
      </c>
      <c r="U1848" s="5"/>
    </row>
    <row r="1849" spans="1:21" x14ac:dyDescent="0.25">
      <c r="A1849" t="s">
        <v>214</v>
      </c>
      <c r="B1849" s="33">
        <v>836</v>
      </c>
      <c r="C1849" t="s">
        <v>17</v>
      </c>
      <c r="D1849" t="s">
        <v>64</v>
      </c>
      <c r="E1849" s="33">
        <v>27</v>
      </c>
      <c r="F1849" s="32">
        <v>259.42</v>
      </c>
      <c r="H1849" t="str">
        <f t="shared" si="180"/>
        <v>836Idaho61589ID2360059-0127</v>
      </c>
      <c r="I1849" s="5">
        <f t="shared" si="181"/>
        <v>259.42</v>
      </c>
      <c r="K1849" t="s">
        <v>186</v>
      </c>
      <c r="L1849" s="33">
        <v>836</v>
      </c>
      <c r="M1849" t="s">
        <v>17</v>
      </c>
      <c r="N1849" t="s">
        <v>160</v>
      </c>
      <c r="O1849" s="33">
        <v>27</v>
      </c>
      <c r="P1849" s="32">
        <v>304.83999999999997</v>
      </c>
      <c r="R1849" t="str">
        <f t="shared" si="174"/>
        <v>836Idaho59765ID0090002-0127</v>
      </c>
      <c r="S1849" s="5">
        <f t="shared" si="175"/>
        <v>304.83999999999997</v>
      </c>
      <c r="U1849" s="5"/>
    </row>
    <row r="1850" spans="1:21" x14ac:dyDescent="0.25">
      <c r="A1850" t="s">
        <v>214</v>
      </c>
      <c r="B1850" s="33">
        <v>836</v>
      </c>
      <c r="C1850" t="s">
        <v>17</v>
      </c>
      <c r="D1850" t="s">
        <v>64</v>
      </c>
      <c r="E1850" s="33">
        <v>28</v>
      </c>
      <c r="F1850" s="32">
        <v>269.08</v>
      </c>
      <c r="H1850" t="str">
        <f t="shared" si="180"/>
        <v>836Idaho61589ID2360059-0128</v>
      </c>
      <c r="I1850" s="5">
        <f t="shared" si="181"/>
        <v>269.08</v>
      </c>
      <c r="K1850" t="s">
        <v>186</v>
      </c>
      <c r="L1850" s="33">
        <v>836</v>
      </c>
      <c r="M1850" t="s">
        <v>17</v>
      </c>
      <c r="N1850" t="s">
        <v>160</v>
      </c>
      <c r="O1850" s="33">
        <v>28</v>
      </c>
      <c r="P1850" s="32">
        <v>316.19</v>
      </c>
      <c r="R1850" t="str">
        <f t="shared" si="174"/>
        <v>836Idaho59765ID0090002-0128</v>
      </c>
      <c r="S1850" s="5">
        <f t="shared" si="175"/>
        <v>316.19</v>
      </c>
      <c r="U1850" s="5"/>
    </row>
    <row r="1851" spans="1:21" x14ac:dyDescent="0.25">
      <c r="A1851" t="s">
        <v>214</v>
      </c>
      <c r="B1851" s="33">
        <v>836</v>
      </c>
      <c r="C1851" t="s">
        <v>17</v>
      </c>
      <c r="D1851" t="s">
        <v>64</v>
      </c>
      <c r="E1851" s="33">
        <v>29</v>
      </c>
      <c r="F1851" s="32">
        <v>277</v>
      </c>
      <c r="H1851" t="str">
        <f t="shared" si="180"/>
        <v>836Idaho61589ID2360059-0129</v>
      </c>
      <c r="I1851" s="5">
        <f t="shared" si="181"/>
        <v>277</v>
      </c>
      <c r="K1851" t="s">
        <v>186</v>
      </c>
      <c r="L1851" s="33">
        <v>836</v>
      </c>
      <c r="M1851" t="s">
        <v>17</v>
      </c>
      <c r="N1851" t="s">
        <v>160</v>
      </c>
      <c r="O1851" s="33">
        <v>29</v>
      </c>
      <c r="P1851" s="32">
        <v>325.5</v>
      </c>
      <c r="R1851" t="str">
        <f t="shared" si="174"/>
        <v>836Idaho59765ID0090002-0129</v>
      </c>
      <c r="S1851" s="5">
        <f t="shared" si="175"/>
        <v>325.5</v>
      </c>
      <c r="U1851" s="5"/>
    </row>
    <row r="1852" spans="1:21" x14ac:dyDescent="0.25">
      <c r="A1852" t="s">
        <v>214</v>
      </c>
      <c r="B1852" s="33">
        <v>836</v>
      </c>
      <c r="C1852" t="s">
        <v>17</v>
      </c>
      <c r="D1852" t="s">
        <v>64</v>
      </c>
      <c r="E1852" s="33">
        <v>30</v>
      </c>
      <c r="F1852" s="32">
        <v>280.95999999999998</v>
      </c>
      <c r="H1852" t="str">
        <f t="shared" si="180"/>
        <v>836Idaho61589ID2360059-0130</v>
      </c>
      <c r="I1852" s="5">
        <f t="shared" si="181"/>
        <v>280.95999999999998</v>
      </c>
      <c r="K1852" t="s">
        <v>186</v>
      </c>
      <c r="L1852" s="33">
        <v>836</v>
      </c>
      <c r="M1852" t="s">
        <v>17</v>
      </c>
      <c r="N1852" t="s">
        <v>160</v>
      </c>
      <c r="O1852" s="33">
        <v>30</v>
      </c>
      <c r="P1852" s="32">
        <v>330.15</v>
      </c>
      <c r="R1852" t="str">
        <f t="shared" si="174"/>
        <v>836Idaho59765ID0090002-0130</v>
      </c>
      <c r="S1852" s="5">
        <f t="shared" si="175"/>
        <v>330.15</v>
      </c>
      <c r="U1852" s="5"/>
    </row>
    <row r="1853" spans="1:21" x14ac:dyDescent="0.25">
      <c r="A1853" t="s">
        <v>214</v>
      </c>
      <c r="B1853" s="33">
        <v>836</v>
      </c>
      <c r="C1853" t="s">
        <v>17</v>
      </c>
      <c r="D1853" t="s">
        <v>64</v>
      </c>
      <c r="E1853" s="33">
        <v>31</v>
      </c>
      <c r="F1853" s="32">
        <v>286.89999999999998</v>
      </c>
      <c r="H1853" t="str">
        <f t="shared" si="180"/>
        <v>836Idaho61589ID2360059-0131</v>
      </c>
      <c r="I1853" s="5">
        <f t="shared" si="181"/>
        <v>286.89999999999998</v>
      </c>
      <c r="K1853" t="s">
        <v>186</v>
      </c>
      <c r="L1853" s="33">
        <v>836</v>
      </c>
      <c r="M1853" t="s">
        <v>17</v>
      </c>
      <c r="N1853" t="s">
        <v>160</v>
      </c>
      <c r="O1853" s="33">
        <v>31</v>
      </c>
      <c r="P1853" s="32">
        <v>337.13</v>
      </c>
      <c r="R1853" t="str">
        <f t="shared" si="174"/>
        <v>836Idaho59765ID0090002-0131</v>
      </c>
      <c r="S1853" s="5">
        <f t="shared" si="175"/>
        <v>337.13</v>
      </c>
      <c r="U1853" s="5"/>
    </row>
    <row r="1854" spans="1:21" x14ac:dyDescent="0.25">
      <c r="A1854" t="s">
        <v>214</v>
      </c>
      <c r="B1854" s="33">
        <v>836</v>
      </c>
      <c r="C1854" t="s">
        <v>17</v>
      </c>
      <c r="D1854" t="s">
        <v>64</v>
      </c>
      <c r="E1854" s="33">
        <v>32</v>
      </c>
      <c r="F1854" s="32">
        <v>292.83999999999997</v>
      </c>
      <c r="H1854" t="str">
        <f t="shared" si="180"/>
        <v>836Idaho61589ID2360059-0132</v>
      </c>
      <c r="I1854" s="5">
        <f t="shared" si="181"/>
        <v>292.83999999999997</v>
      </c>
      <c r="K1854" t="s">
        <v>186</v>
      </c>
      <c r="L1854" s="33">
        <v>836</v>
      </c>
      <c r="M1854" t="s">
        <v>17</v>
      </c>
      <c r="N1854" t="s">
        <v>160</v>
      </c>
      <c r="O1854" s="33">
        <v>32</v>
      </c>
      <c r="P1854" s="32">
        <v>344.11</v>
      </c>
      <c r="R1854" t="str">
        <f t="shared" si="174"/>
        <v>836Idaho59765ID0090002-0132</v>
      </c>
      <c r="S1854" s="5">
        <f t="shared" si="175"/>
        <v>344.11</v>
      </c>
      <c r="U1854" s="5"/>
    </row>
    <row r="1855" spans="1:21" x14ac:dyDescent="0.25">
      <c r="A1855" t="s">
        <v>214</v>
      </c>
      <c r="B1855" s="33">
        <v>836</v>
      </c>
      <c r="C1855" t="s">
        <v>17</v>
      </c>
      <c r="D1855" t="s">
        <v>64</v>
      </c>
      <c r="E1855" s="33">
        <v>33</v>
      </c>
      <c r="F1855" s="32">
        <v>296.55</v>
      </c>
      <c r="H1855" t="str">
        <f t="shared" si="180"/>
        <v>836Idaho61589ID2360059-0133</v>
      </c>
      <c r="I1855" s="5">
        <f t="shared" si="181"/>
        <v>296.55</v>
      </c>
      <c r="K1855" t="s">
        <v>186</v>
      </c>
      <c r="L1855" s="33">
        <v>836</v>
      </c>
      <c r="M1855" t="s">
        <v>17</v>
      </c>
      <c r="N1855" t="s">
        <v>160</v>
      </c>
      <c r="O1855" s="33">
        <v>33</v>
      </c>
      <c r="P1855" s="32">
        <v>348.48</v>
      </c>
      <c r="R1855" t="str">
        <f t="shared" si="174"/>
        <v>836Idaho59765ID0090002-0133</v>
      </c>
      <c r="S1855" s="5">
        <f t="shared" si="175"/>
        <v>348.48</v>
      </c>
      <c r="U1855" s="5"/>
    </row>
    <row r="1856" spans="1:21" x14ac:dyDescent="0.25">
      <c r="A1856" t="s">
        <v>214</v>
      </c>
      <c r="B1856" s="33">
        <v>836</v>
      </c>
      <c r="C1856" t="s">
        <v>17</v>
      </c>
      <c r="D1856" t="s">
        <v>64</v>
      </c>
      <c r="E1856" s="33">
        <v>34</v>
      </c>
      <c r="F1856" s="32">
        <v>300.51</v>
      </c>
      <c r="H1856" t="str">
        <f t="shared" si="180"/>
        <v>836Idaho61589ID2360059-0134</v>
      </c>
      <c r="I1856" s="5">
        <f t="shared" si="181"/>
        <v>300.51</v>
      </c>
      <c r="K1856" t="s">
        <v>186</v>
      </c>
      <c r="L1856" s="33">
        <v>836</v>
      </c>
      <c r="M1856" t="s">
        <v>17</v>
      </c>
      <c r="N1856" t="s">
        <v>160</v>
      </c>
      <c r="O1856" s="33">
        <v>34</v>
      </c>
      <c r="P1856" s="32">
        <v>353.13</v>
      </c>
      <c r="R1856" t="str">
        <f t="shared" si="174"/>
        <v>836Idaho59765ID0090002-0134</v>
      </c>
      <c r="S1856" s="5">
        <f t="shared" si="175"/>
        <v>353.13</v>
      </c>
      <c r="U1856" s="5"/>
    </row>
    <row r="1857" spans="1:21" x14ac:dyDescent="0.25">
      <c r="A1857" t="s">
        <v>214</v>
      </c>
      <c r="B1857" s="33">
        <v>836</v>
      </c>
      <c r="C1857" t="s">
        <v>17</v>
      </c>
      <c r="D1857" t="s">
        <v>64</v>
      </c>
      <c r="E1857" s="33">
        <v>35</v>
      </c>
      <c r="F1857" s="32">
        <v>302.49</v>
      </c>
      <c r="H1857" t="str">
        <f t="shared" si="180"/>
        <v>836Idaho61589ID2360059-0135</v>
      </c>
      <c r="I1857" s="5">
        <f t="shared" si="181"/>
        <v>302.49</v>
      </c>
      <c r="K1857" t="s">
        <v>186</v>
      </c>
      <c r="L1857" s="33">
        <v>836</v>
      </c>
      <c r="M1857" t="s">
        <v>17</v>
      </c>
      <c r="N1857" t="s">
        <v>160</v>
      </c>
      <c r="O1857" s="33">
        <v>35</v>
      </c>
      <c r="P1857" s="32">
        <v>355.46</v>
      </c>
      <c r="R1857" t="str">
        <f t="shared" si="174"/>
        <v>836Idaho59765ID0090002-0135</v>
      </c>
      <c r="S1857" s="5">
        <f t="shared" si="175"/>
        <v>355.46</v>
      </c>
      <c r="U1857" s="5"/>
    </row>
    <row r="1858" spans="1:21" x14ac:dyDescent="0.25">
      <c r="A1858" t="s">
        <v>214</v>
      </c>
      <c r="B1858" s="33">
        <v>836</v>
      </c>
      <c r="C1858" t="s">
        <v>17</v>
      </c>
      <c r="D1858" t="s">
        <v>64</v>
      </c>
      <c r="E1858" s="33">
        <v>36</v>
      </c>
      <c r="F1858" s="32">
        <v>304.47000000000003</v>
      </c>
      <c r="H1858" t="str">
        <f t="shared" si="180"/>
        <v>836Idaho61589ID2360059-0136</v>
      </c>
      <c r="I1858" s="5">
        <f t="shared" si="181"/>
        <v>304.47000000000003</v>
      </c>
      <c r="K1858" t="s">
        <v>186</v>
      </c>
      <c r="L1858" s="33">
        <v>836</v>
      </c>
      <c r="M1858" t="s">
        <v>17</v>
      </c>
      <c r="N1858" t="s">
        <v>160</v>
      </c>
      <c r="O1858" s="33">
        <v>36</v>
      </c>
      <c r="P1858" s="32">
        <v>357.78</v>
      </c>
      <c r="R1858" t="str">
        <f t="shared" ref="R1858:R1921" si="182">L1858&amp;M1858&amp;K1858&amp;O1858</f>
        <v>836Idaho59765ID0090002-0136</v>
      </c>
      <c r="S1858" s="5">
        <f t="shared" ref="S1858:S1921" si="183">P1858</f>
        <v>357.78</v>
      </c>
      <c r="U1858" s="5"/>
    </row>
    <row r="1859" spans="1:21" x14ac:dyDescent="0.25">
      <c r="A1859" t="s">
        <v>214</v>
      </c>
      <c r="B1859" s="33">
        <v>836</v>
      </c>
      <c r="C1859" t="s">
        <v>17</v>
      </c>
      <c r="D1859" t="s">
        <v>64</v>
      </c>
      <c r="E1859" s="33">
        <v>37</v>
      </c>
      <c r="F1859" s="32">
        <v>306.45</v>
      </c>
      <c r="H1859" t="str">
        <f t="shared" si="180"/>
        <v>836Idaho61589ID2360059-0137</v>
      </c>
      <c r="I1859" s="5">
        <f t="shared" si="181"/>
        <v>306.45</v>
      </c>
      <c r="K1859" t="s">
        <v>186</v>
      </c>
      <c r="L1859" s="33">
        <v>836</v>
      </c>
      <c r="M1859" t="s">
        <v>17</v>
      </c>
      <c r="N1859" t="s">
        <v>160</v>
      </c>
      <c r="O1859" s="33">
        <v>37</v>
      </c>
      <c r="P1859" s="32">
        <v>360.11</v>
      </c>
      <c r="R1859" t="str">
        <f t="shared" si="182"/>
        <v>836Idaho59765ID0090002-0137</v>
      </c>
      <c r="S1859" s="5">
        <f t="shared" si="183"/>
        <v>360.11</v>
      </c>
      <c r="U1859" s="5"/>
    </row>
    <row r="1860" spans="1:21" x14ac:dyDescent="0.25">
      <c r="A1860" t="s">
        <v>214</v>
      </c>
      <c r="B1860" s="33">
        <v>836</v>
      </c>
      <c r="C1860" t="s">
        <v>17</v>
      </c>
      <c r="D1860" t="s">
        <v>64</v>
      </c>
      <c r="E1860" s="33">
        <v>38</v>
      </c>
      <c r="F1860" s="32">
        <v>308.43</v>
      </c>
      <c r="H1860" t="str">
        <f t="shared" si="180"/>
        <v>836Idaho61589ID2360059-0138</v>
      </c>
      <c r="I1860" s="5">
        <f t="shared" si="181"/>
        <v>308.43</v>
      </c>
      <c r="K1860" t="s">
        <v>186</v>
      </c>
      <c r="L1860" s="33">
        <v>836</v>
      </c>
      <c r="M1860" t="s">
        <v>17</v>
      </c>
      <c r="N1860" t="s">
        <v>160</v>
      </c>
      <c r="O1860" s="33">
        <v>38</v>
      </c>
      <c r="P1860" s="32">
        <v>362.44</v>
      </c>
      <c r="R1860" t="str">
        <f t="shared" si="182"/>
        <v>836Idaho59765ID0090002-0138</v>
      </c>
      <c r="S1860" s="5">
        <f t="shared" si="183"/>
        <v>362.44</v>
      </c>
      <c r="U1860" s="5"/>
    </row>
    <row r="1861" spans="1:21" x14ac:dyDescent="0.25">
      <c r="A1861" t="s">
        <v>214</v>
      </c>
      <c r="B1861" s="33">
        <v>836</v>
      </c>
      <c r="C1861" t="s">
        <v>17</v>
      </c>
      <c r="D1861" t="s">
        <v>64</v>
      </c>
      <c r="E1861" s="33">
        <v>39</v>
      </c>
      <c r="F1861" s="32">
        <v>312.39999999999998</v>
      </c>
      <c r="H1861" t="str">
        <f t="shared" si="180"/>
        <v>836Idaho61589ID2360059-0139</v>
      </c>
      <c r="I1861" s="5">
        <f t="shared" si="181"/>
        <v>312.39999999999998</v>
      </c>
      <c r="K1861" t="s">
        <v>186</v>
      </c>
      <c r="L1861" s="33">
        <v>836</v>
      </c>
      <c r="M1861" t="s">
        <v>17</v>
      </c>
      <c r="N1861" t="s">
        <v>160</v>
      </c>
      <c r="O1861" s="33">
        <v>39</v>
      </c>
      <c r="P1861" s="32">
        <v>367.09</v>
      </c>
      <c r="R1861" t="str">
        <f t="shared" si="182"/>
        <v>836Idaho59765ID0090002-0139</v>
      </c>
      <c r="S1861" s="5">
        <f t="shared" si="183"/>
        <v>367.09</v>
      </c>
      <c r="U1861" s="5"/>
    </row>
    <row r="1862" spans="1:21" x14ac:dyDescent="0.25">
      <c r="A1862" t="s">
        <v>214</v>
      </c>
      <c r="B1862" s="33">
        <v>836</v>
      </c>
      <c r="C1862" t="s">
        <v>17</v>
      </c>
      <c r="D1862" t="s">
        <v>64</v>
      </c>
      <c r="E1862" s="33">
        <v>40</v>
      </c>
      <c r="F1862" s="32">
        <v>316.36</v>
      </c>
      <c r="H1862" t="str">
        <f t="shared" si="180"/>
        <v>836Idaho61589ID2360059-0140</v>
      </c>
      <c r="I1862" s="5">
        <f t="shared" si="181"/>
        <v>316.36</v>
      </c>
      <c r="K1862" t="s">
        <v>186</v>
      </c>
      <c r="L1862" s="33">
        <v>836</v>
      </c>
      <c r="M1862" t="s">
        <v>17</v>
      </c>
      <c r="N1862" t="s">
        <v>160</v>
      </c>
      <c r="O1862" s="33">
        <v>40</v>
      </c>
      <c r="P1862" s="32">
        <v>371.75</v>
      </c>
      <c r="R1862" t="str">
        <f t="shared" si="182"/>
        <v>836Idaho59765ID0090002-0140</v>
      </c>
      <c r="S1862" s="5">
        <f t="shared" si="183"/>
        <v>371.75</v>
      </c>
      <c r="U1862" s="5"/>
    </row>
    <row r="1863" spans="1:21" x14ac:dyDescent="0.25">
      <c r="A1863" t="s">
        <v>214</v>
      </c>
      <c r="B1863" s="33">
        <v>836</v>
      </c>
      <c r="C1863" t="s">
        <v>17</v>
      </c>
      <c r="D1863" t="s">
        <v>64</v>
      </c>
      <c r="E1863" s="33">
        <v>41</v>
      </c>
      <c r="F1863" s="32">
        <v>322.3</v>
      </c>
      <c r="H1863" t="str">
        <f t="shared" si="180"/>
        <v>836Idaho61589ID2360059-0141</v>
      </c>
      <c r="I1863" s="5">
        <f t="shared" si="181"/>
        <v>322.3</v>
      </c>
      <c r="K1863" t="s">
        <v>186</v>
      </c>
      <c r="L1863" s="33">
        <v>836</v>
      </c>
      <c r="M1863" t="s">
        <v>17</v>
      </c>
      <c r="N1863" t="s">
        <v>160</v>
      </c>
      <c r="O1863" s="33">
        <v>41</v>
      </c>
      <c r="P1863" s="32">
        <v>378.73</v>
      </c>
      <c r="R1863" t="str">
        <f t="shared" si="182"/>
        <v>836Idaho59765ID0090002-0141</v>
      </c>
      <c r="S1863" s="5">
        <f t="shared" si="183"/>
        <v>378.73</v>
      </c>
      <c r="U1863" s="5"/>
    </row>
    <row r="1864" spans="1:21" x14ac:dyDescent="0.25">
      <c r="A1864" t="s">
        <v>214</v>
      </c>
      <c r="B1864" s="33">
        <v>836</v>
      </c>
      <c r="C1864" t="s">
        <v>17</v>
      </c>
      <c r="D1864" t="s">
        <v>64</v>
      </c>
      <c r="E1864" s="33">
        <v>42</v>
      </c>
      <c r="F1864" s="32">
        <v>327.99</v>
      </c>
      <c r="H1864" t="str">
        <f t="shared" si="180"/>
        <v>836Idaho61589ID2360059-0142</v>
      </c>
      <c r="I1864" s="5">
        <f t="shared" si="181"/>
        <v>327.99</v>
      </c>
      <c r="K1864" t="s">
        <v>186</v>
      </c>
      <c r="L1864" s="33">
        <v>836</v>
      </c>
      <c r="M1864" t="s">
        <v>17</v>
      </c>
      <c r="N1864" t="s">
        <v>160</v>
      </c>
      <c r="O1864" s="33">
        <v>42</v>
      </c>
      <c r="P1864" s="32">
        <v>385.42</v>
      </c>
      <c r="R1864" t="str">
        <f t="shared" si="182"/>
        <v>836Idaho59765ID0090002-0142</v>
      </c>
      <c r="S1864" s="5">
        <f t="shared" si="183"/>
        <v>385.42</v>
      </c>
      <c r="U1864" s="5"/>
    </row>
    <row r="1865" spans="1:21" x14ac:dyDescent="0.25">
      <c r="A1865" t="s">
        <v>214</v>
      </c>
      <c r="B1865" s="33">
        <v>836</v>
      </c>
      <c r="C1865" t="s">
        <v>17</v>
      </c>
      <c r="D1865" t="s">
        <v>64</v>
      </c>
      <c r="E1865" s="33">
        <v>43</v>
      </c>
      <c r="F1865" s="32">
        <v>335.91</v>
      </c>
      <c r="H1865" t="str">
        <f t="shared" si="180"/>
        <v>836Idaho61589ID2360059-0143</v>
      </c>
      <c r="I1865" s="5">
        <f t="shared" si="181"/>
        <v>335.91</v>
      </c>
      <c r="K1865" t="s">
        <v>186</v>
      </c>
      <c r="L1865" s="33">
        <v>836</v>
      </c>
      <c r="M1865" t="s">
        <v>17</v>
      </c>
      <c r="N1865" t="s">
        <v>160</v>
      </c>
      <c r="O1865" s="33">
        <v>43</v>
      </c>
      <c r="P1865" s="32">
        <v>394.73</v>
      </c>
      <c r="R1865" t="str">
        <f t="shared" si="182"/>
        <v>836Idaho59765ID0090002-0143</v>
      </c>
      <c r="S1865" s="5">
        <f t="shared" si="183"/>
        <v>394.73</v>
      </c>
      <c r="U1865" s="5"/>
    </row>
    <row r="1866" spans="1:21" x14ac:dyDescent="0.25">
      <c r="A1866" t="s">
        <v>214</v>
      </c>
      <c r="B1866" s="33">
        <v>836</v>
      </c>
      <c r="C1866" t="s">
        <v>17</v>
      </c>
      <c r="D1866" t="s">
        <v>64</v>
      </c>
      <c r="E1866" s="33">
        <v>44</v>
      </c>
      <c r="F1866" s="32">
        <v>345.81</v>
      </c>
      <c r="H1866" t="str">
        <f t="shared" si="180"/>
        <v>836Idaho61589ID2360059-0144</v>
      </c>
      <c r="I1866" s="5">
        <f t="shared" si="181"/>
        <v>345.81</v>
      </c>
      <c r="K1866" t="s">
        <v>186</v>
      </c>
      <c r="L1866" s="33">
        <v>836</v>
      </c>
      <c r="M1866" t="s">
        <v>17</v>
      </c>
      <c r="N1866" t="s">
        <v>160</v>
      </c>
      <c r="O1866" s="33">
        <v>44</v>
      </c>
      <c r="P1866" s="32">
        <v>406.36</v>
      </c>
      <c r="R1866" t="str">
        <f t="shared" si="182"/>
        <v>836Idaho59765ID0090002-0144</v>
      </c>
      <c r="S1866" s="5">
        <f t="shared" si="183"/>
        <v>406.36</v>
      </c>
      <c r="U1866" s="5"/>
    </row>
    <row r="1867" spans="1:21" x14ac:dyDescent="0.25">
      <c r="A1867" t="s">
        <v>214</v>
      </c>
      <c r="B1867" s="33">
        <v>836</v>
      </c>
      <c r="C1867" t="s">
        <v>17</v>
      </c>
      <c r="D1867" t="s">
        <v>64</v>
      </c>
      <c r="E1867" s="33">
        <v>45</v>
      </c>
      <c r="F1867" s="32">
        <v>357.45</v>
      </c>
      <c r="H1867" t="str">
        <f t="shared" si="180"/>
        <v>836Idaho61589ID2360059-0145</v>
      </c>
      <c r="I1867" s="5">
        <f t="shared" si="181"/>
        <v>357.45</v>
      </c>
      <c r="K1867" t="s">
        <v>186</v>
      </c>
      <c r="L1867" s="33">
        <v>836</v>
      </c>
      <c r="M1867" t="s">
        <v>17</v>
      </c>
      <c r="N1867" t="s">
        <v>160</v>
      </c>
      <c r="O1867" s="33">
        <v>45</v>
      </c>
      <c r="P1867" s="32">
        <v>420.03</v>
      </c>
      <c r="R1867" t="str">
        <f t="shared" si="182"/>
        <v>836Idaho59765ID0090002-0145</v>
      </c>
      <c r="S1867" s="5">
        <f t="shared" si="183"/>
        <v>420.03</v>
      </c>
      <c r="U1867" s="5"/>
    </row>
    <row r="1868" spans="1:21" x14ac:dyDescent="0.25">
      <c r="A1868" t="s">
        <v>214</v>
      </c>
      <c r="B1868" s="33">
        <v>836</v>
      </c>
      <c r="C1868" t="s">
        <v>17</v>
      </c>
      <c r="D1868" t="s">
        <v>64</v>
      </c>
      <c r="E1868" s="33">
        <v>46</v>
      </c>
      <c r="F1868" s="32">
        <v>371.31</v>
      </c>
      <c r="H1868" t="str">
        <f t="shared" si="180"/>
        <v>836Idaho61589ID2360059-0146</v>
      </c>
      <c r="I1868" s="5">
        <f t="shared" si="181"/>
        <v>371.31</v>
      </c>
      <c r="K1868" t="s">
        <v>186</v>
      </c>
      <c r="L1868" s="33">
        <v>836</v>
      </c>
      <c r="M1868" t="s">
        <v>17</v>
      </c>
      <c r="N1868" t="s">
        <v>160</v>
      </c>
      <c r="O1868" s="33">
        <v>46</v>
      </c>
      <c r="P1868" s="32">
        <v>436.32</v>
      </c>
      <c r="R1868" t="str">
        <f t="shared" si="182"/>
        <v>836Idaho59765ID0090002-0146</v>
      </c>
      <c r="S1868" s="5">
        <f t="shared" si="183"/>
        <v>436.32</v>
      </c>
      <c r="U1868" s="5"/>
    </row>
    <row r="1869" spans="1:21" x14ac:dyDescent="0.25">
      <c r="A1869" t="s">
        <v>214</v>
      </c>
      <c r="B1869" s="33">
        <v>836</v>
      </c>
      <c r="C1869" t="s">
        <v>17</v>
      </c>
      <c r="D1869" t="s">
        <v>64</v>
      </c>
      <c r="E1869" s="33">
        <v>47</v>
      </c>
      <c r="F1869" s="32">
        <v>386.91</v>
      </c>
      <c r="H1869" t="str">
        <f t="shared" si="180"/>
        <v>836Idaho61589ID2360059-0147</v>
      </c>
      <c r="I1869" s="5">
        <f t="shared" si="181"/>
        <v>386.91</v>
      </c>
      <c r="K1869" t="s">
        <v>186</v>
      </c>
      <c r="L1869" s="33">
        <v>836</v>
      </c>
      <c r="M1869" t="s">
        <v>17</v>
      </c>
      <c r="N1869" t="s">
        <v>160</v>
      </c>
      <c r="O1869" s="33">
        <v>47</v>
      </c>
      <c r="P1869" s="32">
        <v>454.65</v>
      </c>
      <c r="R1869" t="str">
        <f t="shared" si="182"/>
        <v>836Idaho59765ID0090002-0147</v>
      </c>
      <c r="S1869" s="5">
        <f t="shared" si="183"/>
        <v>454.65</v>
      </c>
      <c r="U1869" s="5"/>
    </row>
    <row r="1870" spans="1:21" x14ac:dyDescent="0.25">
      <c r="A1870" t="s">
        <v>214</v>
      </c>
      <c r="B1870" s="33">
        <v>836</v>
      </c>
      <c r="C1870" t="s">
        <v>17</v>
      </c>
      <c r="D1870" t="s">
        <v>64</v>
      </c>
      <c r="E1870" s="33">
        <v>48</v>
      </c>
      <c r="F1870" s="32">
        <v>404.73</v>
      </c>
      <c r="H1870" t="str">
        <f t="shared" si="180"/>
        <v>836Idaho61589ID2360059-0148</v>
      </c>
      <c r="I1870" s="5">
        <f t="shared" si="181"/>
        <v>404.73</v>
      </c>
      <c r="K1870" t="s">
        <v>186</v>
      </c>
      <c r="L1870" s="33">
        <v>836</v>
      </c>
      <c r="M1870" t="s">
        <v>17</v>
      </c>
      <c r="N1870" t="s">
        <v>160</v>
      </c>
      <c r="O1870" s="33">
        <v>48</v>
      </c>
      <c r="P1870" s="32">
        <v>475.59</v>
      </c>
      <c r="R1870" t="str">
        <f t="shared" si="182"/>
        <v>836Idaho59765ID0090002-0148</v>
      </c>
      <c r="S1870" s="5">
        <f t="shared" si="183"/>
        <v>475.59</v>
      </c>
      <c r="U1870" s="5"/>
    </row>
    <row r="1871" spans="1:21" x14ac:dyDescent="0.25">
      <c r="A1871" t="s">
        <v>214</v>
      </c>
      <c r="B1871" s="33">
        <v>836</v>
      </c>
      <c r="C1871" t="s">
        <v>17</v>
      </c>
      <c r="D1871" t="s">
        <v>64</v>
      </c>
      <c r="E1871" s="33">
        <v>49</v>
      </c>
      <c r="F1871" s="32">
        <v>422.3</v>
      </c>
      <c r="H1871" t="str">
        <f t="shared" si="180"/>
        <v>836Idaho61589ID2360059-0149</v>
      </c>
      <c r="I1871" s="5">
        <f t="shared" si="181"/>
        <v>422.3</v>
      </c>
      <c r="K1871" t="s">
        <v>186</v>
      </c>
      <c r="L1871" s="33">
        <v>836</v>
      </c>
      <c r="M1871" t="s">
        <v>17</v>
      </c>
      <c r="N1871" t="s">
        <v>160</v>
      </c>
      <c r="O1871" s="33">
        <v>49</v>
      </c>
      <c r="P1871" s="32">
        <v>496.24</v>
      </c>
      <c r="R1871" t="str">
        <f t="shared" si="182"/>
        <v>836Idaho59765ID0090002-0149</v>
      </c>
      <c r="S1871" s="5">
        <f t="shared" si="183"/>
        <v>496.24</v>
      </c>
      <c r="U1871" s="5"/>
    </row>
    <row r="1872" spans="1:21" x14ac:dyDescent="0.25">
      <c r="A1872" t="s">
        <v>214</v>
      </c>
      <c r="B1872" s="33">
        <v>836</v>
      </c>
      <c r="C1872" t="s">
        <v>17</v>
      </c>
      <c r="D1872" t="s">
        <v>64</v>
      </c>
      <c r="E1872" s="33">
        <v>50</v>
      </c>
      <c r="F1872" s="32">
        <v>442.11</v>
      </c>
      <c r="H1872" t="str">
        <f t="shared" si="180"/>
        <v>836Idaho61589ID2360059-0150</v>
      </c>
      <c r="I1872" s="5">
        <f t="shared" si="181"/>
        <v>442.11</v>
      </c>
      <c r="K1872" t="s">
        <v>186</v>
      </c>
      <c r="L1872" s="33">
        <v>836</v>
      </c>
      <c r="M1872" t="s">
        <v>17</v>
      </c>
      <c r="N1872" t="s">
        <v>160</v>
      </c>
      <c r="O1872" s="33">
        <v>50</v>
      </c>
      <c r="P1872" s="32">
        <v>519.51</v>
      </c>
      <c r="R1872" t="str">
        <f t="shared" si="182"/>
        <v>836Idaho59765ID0090002-0150</v>
      </c>
      <c r="S1872" s="5">
        <f t="shared" si="183"/>
        <v>519.51</v>
      </c>
      <c r="U1872" s="5"/>
    </row>
    <row r="1873" spans="1:21" x14ac:dyDescent="0.25">
      <c r="A1873" t="s">
        <v>214</v>
      </c>
      <c r="B1873" s="33">
        <v>836</v>
      </c>
      <c r="C1873" t="s">
        <v>17</v>
      </c>
      <c r="D1873" t="s">
        <v>64</v>
      </c>
      <c r="E1873" s="33">
        <v>51</v>
      </c>
      <c r="F1873" s="32">
        <v>461.66</v>
      </c>
      <c r="H1873" t="str">
        <f t="shared" si="180"/>
        <v>836Idaho61589ID2360059-0151</v>
      </c>
      <c r="I1873" s="5">
        <f t="shared" si="181"/>
        <v>461.66</v>
      </c>
      <c r="K1873" t="s">
        <v>186</v>
      </c>
      <c r="L1873" s="33">
        <v>836</v>
      </c>
      <c r="M1873" t="s">
        <v>17</v>
      </c>
      <c r="N1873" t="s">
        <v>160</v>
      </c>
      <c r="O1873" s="33">
        <v>51</v>
      </c>
      <c r="P1873" s="32">
        <v>542.49</v>
      </c>
      <c r="R1873" t="str">
        <f t="shared" si="182"/>
        <v>836Idaho59765ID0090002-0151</v>
      </c>
      <c r="S1873" s="5">
        <f t="shared" si="183"/>
        <v>542.49</v>
      </c>
      <c r="U1873" s="5"/>
    </row>
    <row r="1874" spans="1:21" x14ac:dyDescent="0.25">
      <c r="A1874" t="s">
        <v>214</v>
      </c>
      <c r="B1874" s="33">
        <v>836</v>
      </c>
      <c r="C1874" t="s">
        <v>17</v>
      </c>
      <c r="D1874" t="s">
        <v>64</v>
      </c>
      <c r="E1874" s="33">
        <v>52</v>
      </c>
      <c r="F1874" s="32">
        <v>483.2</v>
      </c>
      <c r="H1874" t="str">
        <f t="shared" si="180"/>
        <v>836Idaho61589ID2360059-0152</v>
      </c>
      <c r="I1874" s="5">
        <f t="shared" si="181"/>
        <v>483.2</v>
      </c>
      <c r="K1874" t="s">
        <v>186</v>
      </c>
      <c r="L1874" s="33">
        <v>836</v>
      </c>
      <c r="M1874" t="s">
        <v>17</v>
      </c>
      <c r="N1874" t="s">
        <v>160</v>
      </c>
      <c r="O1874" s="33">
        <v>52</v>
      </c>
      <c r="P1874" s="32">
        <v>567.79999999999995</v>
      </c>
      <c r="R1874" t="str">
        <f t="shared" si="182"/>
        <v>836Idaho59765ID0090002-0152</v>
      </c>
      <c r="S1874" s="5">
        <f t="shared" si="183"/>
        <v>567.79999999999995</v>
      </c>
      <c r="U1874" s="5"/>
    </row>
    <row r="1875" spans="1:21" x14ac:dyDescent="0.25">
      <c r="A1875" t="s">
        <v>214</v>
      </c>
      <c r="B1875" s="33">
        <v>836</v>
      </c>
      <c r="C1875" t="s">
        <v>17</v>
      </c>
      <c r="D1875" t="s">
        <v>64</v>
      </c>
      <c r="E1875" s="33">
        <v>53</v>
      </c>
      <c r="F1875" s="32">
        <v>504.98</v>
      </c>
      <c r="H1875" t="str">
        <f t="shared" si="180"/>
        <v>836Idaho61589ID2360059-0153</v>
      </c>
      <c r="I1875" s="5">
        <f t="shared" si="181"/>
        <v>504.98</v>
      </c>
      <c r="K1875" t="s">
        <v>186</v>
      </c>
      <c r="L1875" s="33">
        <v>836</v>
      </c>
      <c r="M1875" t="s">
        <v>17</v>
      </c>
      <c r="N1875" t="s">
        <v>160</v>
      </c>
      <c r="O1875" s="33">
        <v>53</v>
      </c>
      <c r="P1875" s="32">
        <v>593.4</v>
      </c>
      <c r="R1875" t="str">
        <f t="shared" si="182"/>
        <v>836Idaho59765ID0090002-0153</v>
      </c>
      <c r="S1875" s="5">
        <f t="shared" si="183"/>
        <v>593.4</v>
      </c>
      <c r="U1875" s="5"/>
    </row>
    <row r="1876" spans="1:21" x14ac:dyDescent="0.25">
      <c r="A1876" t="s">
        <v>214</v>
      </c>
      <c r="B1876" s="33">
        <v>836</v>
      </c>
      <c r="C1876" t="s">
        <v>17</v>
      </c>
      <c r="D1876" t="s">
        <v>64</v>
      </c>
      <c r="E1876" s="33">
        <v>54</v>
      </c>
      <c r="F1876" s="32">
        <v>528.5</v>
      </c>
      <c r="H1876" t="str">
        <f t="shared" si="180"/>
        <v>836Idaho61589ID2360059-0154</v>
      </c>
      <c r="I1876" s="5">
        <f t="shared" si="181"/>
        <v>528.5</v>
      </c>
      <c r="K1876" t="s">
        <v>186</v>
      </c>
      <c r="L1876" s="33">
        <v>836</v>
      </c>
      <c r="M1876" t="s">
        <v>17</v>
      </c>
      <c r="N1876" t="s">
        <v>160</v>
      </c>
      <c r="O1876" s="33">
        <v>54</v>
      </c>
      <c r="P1876" s="32">
        <v>621.03</v>
      </c>
      <c r="R1876" t="str">
        <f t="shared" si="182"/>
        <v>836Idaho59765ID0090002-0154</v>
      </c>
      <c r="S1876" s="5">
        <f t="shared" si="183"/>
        <v>621.03</v>
      </c>
      <c r="U1876" s="5"/>
    </row>
    <row r="1877" spans="1:21" x14ac:dyDescent="0.25">
      <c r="A1877" t="s">
        <v>214</v>
      </c>
      <c r="B1877" s="33">
        <v>836</v>
      </c>
      <c r="C1877" t="s">
        <v>17</v>
      </c>
      <c r="D1877" t="s">
        <v>64</v>
      </c>
      <c r="E1877" s="33">
        <v>55</v>
      </c>
      <c r="F1877" s="32">
        <v>552.01</v>
      </c>
      <c r="H1877" t="str">
        <f t="shared" si="180"/>
        <v>836Idaho61589ID2360059-0155</v>
      </c>
      <c r="I1877" s="5">
        <f t="shared" si="181"/>
        <v>552.01</v>
      </c>
      <c r="K1877" t="s">
        <v>186</v>
      </c>
      <c r="L1877" s="33">
        <v>836</v>
      </c>
      <c r="M1877" t="s">
        <v>17</v>
      </c>
      <c r="N1877" t="s">
        <v>160</v>
      </c>
      <c r="O1877" s="33">
        <v>55</v>
      </c>
      <c r="P1877" s="32">
        <v>648.66</v>
      </c>
      <c r="R1877" t="str">
        <f t="shared" si="182"/>
        <v>836Idaho59765ID0090002-0155</v>
      </c>
      <c r="S1877" s="5">
        <f t="shared" si="183"/>
        <v>648.66</v>
      </c>
      <c r="U1877" s="5"/>
    </row>
    <row r="1878" spans="1:21" x14ac:dyDescent="0.25">
      <c r="A1878" t="s">
        <v>214</v>
      </c>
      <c r="B1878" s="33">
        <v>836</v>
      </c>
      <c r="C1878" t="s">
        <v>17</v>
      </c>
      <c r="D1878" t="s">
        <v>64</v>
      </c>
      <c r="E1878" s="33">
        <v>56</v>
      </c>
      <c r="F1878" s="32">
        <v>577.51</v>
      </c>
      <c r="H1878" t="str">
        <f t="shared" si="180"/>
        <v>836Idaho61589ID2360059-0156</v>
      </c>
      <c r="I1878" s="5">
        <f t="shared" si="181"/>
        <v>577.51</v>
      </c>
      <c r="K1878" t="s">
        <v>186</v>
      </c>
      <c r="L1878" s="33">
        <v>836</v>
      </c>
      <c r="M1878" t="s">
        <v>17</v>
      </c>
      <c r="N1878" t="s">
        <v>160</v>
      </c>
      <c r="O1878" s="33">
        <v>56</v>
      </c>
      <c r="P1878" s="32">
        <v>678.62</v>
      </c>
      <c r="R1878" t="str">
        <f t="shared" si="182"/>
        <v>836Idaho59765ID0090002-0156</v>
      </c>
      <c r="S1878" s="5">
        <f t="shared" si="183"/>
        <v>678.62</v>
      </c>
      <c r="U1878" s="5"/>
    </row>
    <row r="1879" spans="1:21" x14ac:dyDescent="0.25">
      <c r="A1879" t="s">
        <v>214</v>
      </c>
      <c r="B1879" s="33">
        <v>836</v>
      </c>
      <c r="C1879" t="s">
        <v>17</v>
      </c>
      <c r="D1879" t="s">
        <v>64</v>
      </c>
      <c r="E1879" s="33">
        <v>57</v>
      </c>
      <c r="F1879" s="32">
        <v>603.25</v>
      </c>
      <c r="H1879" t="str">
        <f t="shared" si="180"/>
        <v>836Idaho61589ID2360059-0157</v>
      </c>
      <c r="I1879" s="5">
        <f t="shared" si="181"/>
        <v>603.25</v>
      </c>
      <c r="K1879" t="s">
        <v>186</v>
      </c>
      <c r="L1879" s="33">
        <v>836</v>
      </c>
      <c r="M1879" t="s">
        <v>17</v>
      </c>
      <c r="N1879" t="s">
        <v>160</v>
      </c>
      <c r="O1879" s="33">
        <v>57</v>
      </c>
      <c r="P1879" s="32">
        <v>708.88</v>
      </c>
      <c r="R1879" t="str">
        <f t="shared" si="182"/>
        <v>836Idaho59765ID0090002-0157</v>
      </c>
      <c r="S1879" s="5">
        <f t="shared" si="183"/>
        <v>708.88</v>
      </c>
      <c r="U1879" s="5"/>
    </row>
    <row r="1880" spans="1:21" x14ac:dyDescent="0.25">
      <c r="A1880" t="s">
        <v>214</v>
      </c>
      <c r="B1880" s="33">
        <v>836</v>
      </c>
      <c r="C1880" t="s">
        <v>17</v>
      </c>
      <c r="D1880" t="s">
        <v>64</v>
      </c>
      <c r="E1880" s="33">
        <v>58</v>
      </c>
      <c r="F1880" s="32">
        <v>630.73</v>
      </c>
      <c r="H1880" t="str">
        <f t="shared" si="180"/>
        <v>836Idaho61589ID2360059-0158</v>
      </c>
      <c r="I1880" s="5">
        <f t="shared" si="181"/>
        <v>630.73</v>
      </c>
      <c r="K1880" t="s">
        <v>186</v>
      </c>
      <c r="L1880" s="33">
        <v>836</v>
      </c>
      <c r="M1880" t="s">
        <v>17</v>
      </c>
      <c r="N1880" t="s">
        <v>160</v>
      </c>
      <c r="O1880" s="33">
        <v>58</v>
      </c>
      <c r="P1880" s="32">
        <v>741.16</v>
      </c>
      <c r="R1880" t="str">
        <f t="shared" si="182"/>
        <v>836Idaho59765ID0090002-0158</v>
      </c>
      <c r="S1880" s="5">
        <f t="shared" si="183"/>
        <v>741.16</v>
      </c>
      <c r="U1880" s="5"/>
    </row>
    <row r="1881" spans="1:21" x14ac:dyDescent="0.25">
      <c r="A1881" t="s">
        <v>214</v>
      </c>
      <c r="B1881" s="33">
        <v>836</v>
      </c>
      <c r="C1881" t="s">
        <v>17</v>
      </c>
      <c r="D1881" t="s">
        <v>64</v>
      </c>
      <c r="E1881" s="33">
        <v>59</v>
      </c>
      <c r="F1881" s="32">
        <v>644.35</v>
      </c>
      <c r="H1881" t="str">
        <f t="shared" si="180"/>
        <v>836Idaho61589ID2360059-0159</v>
      </c>
      <c r="I1881" s="5">
        <f t="shared" si="181"/>
        <v>644.35</v>
      </c>
      <c r="K1881" t="s">
        <v>186</v>
      </c>
      <c r="L1881" s="33">
        <v>836</v>
      </c>
      <c r="M1881" t="s">
        <v>17</v>
      </c>
      <c r="N1881" t="s">
        <v>160</v>
      </c>
      <c r="O1881" s="33">
        <v>59</v>
      </c>
      <c r="P1881" s="32">
        <v>757.16</v>
      </c>
      <c r="R1881" t="str">
        <f t="shared" si="182"/>
        <v>836Idaho59765ID0090002-0159</v>
      </c>
      <c r="S1881" s="5">
        <f t="shared" si="183"/>
        <v>757.16</v>
      </c>
      <c r="U1881" s="5"/>
    </row>
    <row r="1882" spans="1:21" x14ac:dyDescent="0.25">
      <c r="A1882" t="s">
        <v>214</v>
      </c>
      <c r="B1882" s="33">
        <v>836</v>
      </c>
      <c r="C1882" t="s">
        <v>17</v>
      </c>
      <c r="D1882" t="s">
        <v>64</v>
      </c>
      <c r="E1882" s="33">
        <v>60</v>
      </c>
      <c r="F1882" s="32">
        <v>671.82</v>
      </c>
      <c r="H1882" t="str">
        <f t="shared" si="180"/>
        <v>836Idaho61589ID2360059-0160</v>
      </c>
      <c r="I1882" s="5">
        <f t="shared" si="181"/>
        <v>671.82</v>
      </c>
      <c r="K1882" t="s">
        <v>186</v>
      </c>
      <c r="L1882" s="33">
        <v>836</v>
      </c>
      <c r="M1882" t="s">
        <v>17</v>
      </c>
      <c r="N1882" t="s">
        <v>160</v>
      </c>
      <c r="O1882" s="33">
        <v>60</v>
      </c>
      <c r="P1882" s="32">
        <v>789.45</v>
      </c>
      <c r="R1882" t="str">
        <f t="shared" si="182"/>
        <v>836Idaho59765ID0090002-0160</v>
      </c>
      <c r="S1882" s="5">
        <f t="shared" si="183"/>
        <v>789.45</v>
      </c>
      <c r="U1882" s="5"/>
    </row>
    <row r="1883" spans="1:21" x14ac:dyDescent="0.25">
      <c r="A1883" t="s">
        <v>214</v>
      </c>
      <c r="B1883" s="33">
        <v>836</v>
      </c>
      <c r="C1883" t="s">
        <v>17</v>
      </c>
      <c r="D1883" t="s">
        <v>64</v>
      </c>
      <c r="E1883" s="33">
        <v>61</v>
      </c>
      <c r="F1883" s="32">
        <v>695.59</v>
      </c>
      <c r="H1883" t="str">
        <f t="shared" si="180"/>
        <v>836Idaho61589ID2360059-0161</v>
      </c>
      <c r="I1883" s="5">
        <f t="shared" si="181"/>
        <v>695.59</v>
      </c>
      <c r="K1883" t="s">
        <v>186</v>
      </c>
      <c r="L1883" s="33">
        <v>836</v>
      </c>
      <c r="M1883" t="s">
        <v>17</v>
      </c>
      <c r="N1883" t="s">
        <v>160</v>
      </c>
      <c r="O1883" s="33">
        <v>61</v>
      </c>
      <c r="P1883" s="32">
        <v>817.37</v>
      </c>
      <c r="R1883" t="str">
        <f t="shared" si="182"/>
        <v>836Idaho59765ID0090002-0161</v>
      </c>
      <c r="S1883" s="5">
        <f t="shared" si="183"/>
        <v>817.37</v>
      </c>
      <c r="U1883" s="5"/>
    </row>
    <row r="1884" spans="1:21" x14ac:dyDescent="0.25">
      <c r="A1884" t="s">
        <v>214</v>
      </c>
      <c r="B1884" s="33">
        <v>836</v>
      </c>
      <c r="C1884" t="s">
        <v>17</v>
      </c>
      <c r="D1884" t="s">
        <v>64</v>
      </c>
      <c r="E1884" s="33">
        <v>62</v>
      </c>
      <c r="F1884" s="32">
        <v>711.18</v>
      </c>
      <c r="H1884" t="str">
        <f t="shared" si="180"/>
        <v>836Idaho61589ID2360059-0162</v>
      </c>
      <c r="I1884" s="5">
        <f t="shared" si="181"/>
        <v>711.18</v>
      </c>
      <c r="K1884" t="s">
        <v>186</v>
      </c>
      <c r="L1884" s="33">
        <v>836</v>
      </c>
      <c r="M1884" t="s">
        <v>17</v>
      </c>
      <c r="N1884" t="s">
        <v>160</v>
      </c>
      <c r="O1884" s="33">
        <v>62</v>
      </c>
      <c r="P1884" s="32">
        <v>835.7</v>
      </c>
      <c r="R1884" t="str">
        <f t="shared" si="182"/>
        <v>836Idaho59765ID0090002-0162</v>
      </c>
      <c r="S1884" s="5">
        <f t="shared" si="183"/>
        <v>835.7</v>
      </c>
      <c r="U1884" s="5"/>
    </row>
    <row r="1885" spans="1:21" x14ac:dyDescent="0.25">
      <c r="A1885" t="s">
        <v>214</v>
      </c>
      <c r="B1885" s="33">
        <v>836</v>
      </c>
      <c r="C1885" t="s">
        <v>17</v>
      </c>
      <c r="D1885" t="s">
        <v>64</v>
      </c>
      <c r="E1885" s="33">
        <v>63</v>
      </c>
      <c r="F1885" s="32">
        <v>730.74</v>
      </c>
      <c r="H1885" t="str">
        <f t="shared" si="180"/>
        <v>836Idaho61589ID2360059-0163</v>
      </c>
      <c r="I1885" s="5">
        <f t="shared" si="181"/>
        <v>730.74</v>
      </c>
      <c r="K1885" t="s">
        <v>186</v>
      </c>
      <c r="L1885" s="33">
        <v>836</v>
      </c>
      <c r="M1885" t="s">
        <v>17</v>
      </c>
      <c r="N1885" t="s">
        <v>160</v>
      </c>
      <c r="O1885" s="33">
        <v>63</v>
      </c>
      <c r="P1885" s="32">
        <v>858.68</v>
      </c>
      <c r="R1885" t="str">
        <f t="shared" si="182"/>
        <v>836Idaho59765ID0090002-0163</v>
      </c>
      <c r="S1885" s="5">
        <f t="shared" si="183"/>
        <v>858.68</v>
      </c>
      <c r="U1885" s="5"/>
    </row>
    <row r="1886" spans="1:21" x14ac:dyDescent="0.25">
      <c r="A1886" t="s">
        <v>214</v>
      </c>
      <c r="B1886" s="33">
        <v>836</v>
      </c>
      <c r="C1886" t="s">
        <v>17</v>
      </c>
      <c r="D1886" t="s">
        <v>64</v>
      </c>
      <c r="E1886" s="33">
        <v>64</v>
      </c>
      <c r="F1886" s="32">
        <v>742.62</v>
      </c>
      <c r="H1886" t="str">
        <f t="shared" si="180"/>
        <v>836Idaho61589ID2360059-0164</v>
      </c>
      <c r="I1886" s="5">
        <f t="shared" si="181"/>
        <v>742.62</v>
      </c>
      <c r="K1886" t="s">
        <v>186</v>
      </c>
      <c r="L1886" s="33">
        <v>836</v>
      </c>
      <c r="M1886" t="s">
        <v>17</v>
      </c>
      <c r="N1886" t="s">
        <v>160</v>
      </c>
      <c r="O1886" s="33">
        <v>64</v>
      </c>
      <c r="P1886" s="32">
        <v>872.64</v>
      </c>
      <c r="R1886" t="str">
        <f t="shared" si="182"/>
        <v>836Idaho59765ID0090002-0164</v>
      </c>
      <c r="S1886" s="5">
        <f t="shared" si="183"/>
        <v>872.64</v>
      </c>
      <c r="U1886" s="5"/>
    </row>
    <row r="1887" spans="1:21" x14ac:dyDescent="0.25">
      <c r="A1887" t="s">
        <v>214</v>
      </c>
      <c r="B1887" s="33">
        <v>836</v>
      </c>
      <c r="C1887" t="s">
        <v>17</v>
      </c>
      <c r="D1887" t="s">
        <v>64</v>
      </c>
      <c r="E1887" s="33">
        <v>65</v>
      </c>
      <c r="F1887" s="32">
        <v>742.62</v>
      </c>
      <c r="H1887" t="str">
        <f t="shared" si="180"/>
        <v>836Idaho61589ID2360059-0165</v>
      </c>
      <c r="I1887" s="5">
        <f t="shared" si="181"/>
        <v>742.62</v>
      </c>
      <c r="K1887" t="s">
        <v>186</v>
      </c>
      <c r="L1887" s="33">
        <v>836</v>
      </c>
      <c r="M1887" t="s">
        <v>17</v>
      </c>
      <c r="N1887" t="s">
        <v>160</v>
      </c>
      <c r="O1887" s="33">
        <v>65</v>
      </c>
      <c r="P1887" s="32">
        <v>872.64</v>
      </c>
      <c r="R1887" t="str">
        <f t="shared" si="182"/>
        <v>836Idaho59765ID0090002-0165</v>
      </c>
      <c r="S1887" s="5">
        <f t="shared" si="183"/>
        <v>872.64</v>
      </c>
      <c r="U1887" s="5"/>
    </row>
    <row r="1888" spans="1:21" x14ac:dyDescent="0.25">
      <c r="A1888" t="s">
        <v>7</v>
      </c>
      <c r="B1888" s="33">
        <v>836</v>
      </c>
      <c r="C1888" t="s">
        <v>27</v>
      </c>
      <c r="D1888" t="s">
        <v>64</v>
      </c>
      <c r="E1888" s="33">
        <v>20</v>
      </c>
      <c r="F1888" s="32">
        <v>137.41</v>
      </c>
      <c r="H1888" t="str">
        <f t="shared" ref="H1888:H1900" si="184">B1888&amp;C1888&amp;A1888&amp;E1888</f>
        <v>836Owyhee26002ID0010018-0120</v>
      </c>
      <c r="I1888" s="5">
        <f t="shared" ref="I1888:I1900" si="185">F1888</f>
        <v>137.41</v>
      </c>
      <c r="K1888" t="s">
        <v>7</v>
      </c>
      <c r="L1888" s="33">
        <v>836</v>
      </c>
      <c r="M1888" t="s">
        <v>27</v>
      </c>
      <c r="N1888" t="s">
        <v>160</v>
      </c>
      <c r="O1888" s="33">
        <v>20</v>
      </c>
      <c r="P1888" s="32">
        <v>137.41</v>
      </c>
      <c r="R1888" t="str">
        <f t="shared" si="182"/>
        <v>836Owyhee26002ID0010018-0120</v>
      </c>
      <c r="S1888" s="5">
        <f t="shared" si="183"/>
        <v>137.41</v>
      </c>
      <c r="U1888" s="5"/>
    </row>
    <row r="1889" spans="1:21" x14ac:dyDescent="0.25">
      <c r="A1889" t="s">
        <v>7</v>
      </c>
      <c r="B1889" s="33">
        <v>836</v>
      </c>
      <c r="C1889" t="s">
        <v>27</v>
      </c>
      <c r="D1889" t="s">
        <v>64</v>
      </c>
      <c r="E1889" s="33">
        <v>21</v>
      </c>
      <c r="F1889" s="32">
        <v>216.4</v>
      </c>
      <c r="H1889" t="str">
        <f t="shared" si="184"/>
        <v>836Owyhee26002ID0010018-0121</v>
      </c>
      <c r="I1889" s="5">
        <f t="shared" si="185"/>
        <v>216.4</v>
      </c>
      <c r="K1889" t="s">
        <v>7</v>
      </c>
      <c r="L1889" s="33">
        <v>836</v>
      </c>
      <c r="M1889" t="s">
        <v>27</v>
      </c>
      <c r="N1889" t="s">
        <v>160</v>
      </c>
      <c r="O1889" s="33">
        <v>21</v>
      </c>
      <c r="P1889" s="32">
        <v>238.04</v>
      </c>
      <c r="R1889" t="str">
        <f t="shared" si="182"/>
        <v>836Owyhee26002ID0010018-0121</v>
      </c>
      <c r="S1889" s="5">
        <f t="shared" si="183"/>
        <v>238.04</v>
      </c>
      <c r="U1889" s="5"/>
    </row>
    <row r="1890" spans="1:21" x14ac:dyDescent="0.25">
      <c r="A1890" t="s">
        <v>7</v>
      </c>
      <c r="B1890" s="33">
        <v>836</v>
      </c>
      <c r="C1890" t="s">
        <v>27</v>
      </c>
      <c r="D1890" t="s">
        <v>64</v>
      </c>
      <c r="E1890" s="33">
        <v>22</v>
      </c>
      <c r="F1890" s="32">
        <v>216.4</v>
      </c>
      <c r="H1890" t="str">
        <f t="shared" si="184"/>
        <v>836Owyhee26002ID0010018-0122</v>
      </c>
      <c r="I1890" s="5">
        <f t="shared" si="185"/>
        <v>216.4</v>
      </c>
      <c r="K1890" t="s">
        <v>7</v>
      </c>
      <c r="L1890" s="33">
        <v>836</v>
      </c>
      <c r="M1890" t="s">
        <v>27</v>
      </c>
      <c r="N1890" t="s">
        <v>160</v>
      </c>
      <c r="O1890" s="33">
        <v>22</v>
      </c>
      <c r="P1890" s="32">
        <v>238.04</v>
      </c>
      <c r="R1890" t="str">
        <f t="shared" si="182"/>
        <v>836Owyhee26002ID0010018-0122</v>
      </c>
      <c r="S1890" s="5">
        <f t="shared" si="183"/>
        <v>238.04</v>
      </c>
      <c r="U1890" s="5"/>
    </row>
    <row r="1891" spans="1:21" x14ac:dyDescent="0.25">
      <c r="A1891" t="s">
        <v>7</v>
      </c>
      <c r="B1891" s="33">
        <v>836</v>
      </c>
      <c r="C1891" t="s">
        <v>27</v>
      </c>
      <c r="D1891" t="s">
        <v>64</v>
      </c>
      <c r="E1891" s="33">
        <v>23</v>
      </c>
      <c r="F1891" s="32">
        <v>216.4</v>
      </c>
      <c r="H1891" t="str">
        <f t="shared" si="184"/>
        <v>836Owyhee26002ID0010018-0123</v>
      </c>
      <c r="I1891" s="5">
        <f t="shared" si="185"/>
        <v>216.4</v>
      </c>
      <c r="K1891" t="s">
        <v>7</v>
      </c>
      <c r="L1891" s="33">
        <v>836</v>
      </c>
      <c r="M1891" t="s">
        <v>27</v>
      </c>
      <c r="N1891" t="s">
        <v>160</v>
      </c>
      <c r="O1891" s="33">
        <v>23</v>
      </c>
      <c r="P1891" s="32">
        <v>238.04</v>
      </c>
      <c r="R1891" t="str">
        <f t="shared" si="182"/>
        <v>836Owyhee26002ID0010018-0123</v>
      </c>
      <c r="S1891" s="5">
        <f t="shared" si="183"/>
        <v>238.04</v>
      </c>
      <c r="U1891" s="5"/>
    </row>
    <row r="1892" spans="1:21" x14ac:dyDescent="0.25">
      <c r="A1892" t="s">
        <v>7</v>
      </c>
      <c r="B1892" s="33">
        <v>836</v>
      </c>
      <c r="C1892" t="s">
        <v>27</v>
      </c>
      <c r="D1892" t="s">
        <v>64</v>
      </c>
      <c r="E1892" s="33">
        <v>24</v>
      </c>
      <c r="F1892" s="32">
        <v>216.4</v>
      </c>
      <c r="H1892" t="str">
        <f t="shared" si="184"/>
        <v>836Owyhee26002ID0010018-0124</v>
      </c>
      <c r="I1892" s="5">
        <f t="shared" si="185"/>
        <v>216.4</v>
      </c>
      <c r="K1892" t="s">
        <v>7</v>
      </c>
      <c r="L1892" s="33">
        <v>836</v>
      </c>
      <c r="M1892" t="s">
        <v>27</v>
      </c>
      <c r="N1892" t="s">
        <v>160</v>
      </c>
      <c r="O1892" s="33">
        <v>24</v>
      </c>
      <c r="P1892" s="32">
        <v>238.04</v>
      </c>
      <c r="R1892" t="str">
        <f t="shared" si="182"/>
        <v>836Owyhee26002ID0010018-0124</v>
      </c>
      <c r="S1892" s="5">
        <f t="shared" si="183"/>
        <v>238.04</v>
      </c>
      <c r="U1892" s="5"/>
    </row>
    <row r="1893" spans="1:21" x14ac:dyDescent="0.25">
      <c r="A1893" t="s">
        <v>7</v>
      </c>
      <c r="B1893" s="33">
        <v>836</v>
      </c>
      <c r="C1893" t="s">
        <v>27</v>
      </c>
      <c r="D1893" t="s">
        <v>64</v>
      </c>
      <c r="E1893" s="33">
        <v>25</v>
      </c>
      <c r="F1893" s="32">
        <v>217.27</v>
      </c>
      <c r="H1893" t="str">
        <f t="shared" si="184"/>
        <v>836Owyhee26002ID0010018-0125</v>
      </c>
      <c r="I1893" s="5">
        <f t="shared" si="185"/>
        <v>217.27</v>
      </c>
      <c r="K1893" t="s">
        <v>7</v>
      </c>
      <c r="L1893" s="33">
        <v>836</v>
      </c>
      <c r="M1893" t="s">
        <v>27</v>
      </c>
      <c r="N1893" t="s">
        <v>160</v>
      </c>
      <c r="O1893" s="33">
        <v>25</v>
      </c>
      <c r="P1893" s="32">
        <v>239</v>
      </c>
      <c r="R1893" t="str">
        <f t="shared" si="182"/>
        <v>836Owyhee26002ID0010018-0125</v>
      </c>
      <c r="S1893" s="5">
        <f t="shared" si="183"/>
        <v>239</v>
      </c>
      <c r="U1893" s="5"/>
    </row>
    <row r="1894" spans="1:21" x14ac:dyDescent="0.25">
      <c r="A1894" t="s">
        <v>7</v>
      </c>
      <c r="B1894" s="33">
        <v>836</v>
      </c>
      <c r="C1894" t="s">
        <v>27</v>
      </c>
      <c r="D1894" t="s">
        <v>64</v>
      </c>
      <c r="E1894" s="33">
        <v>26</v>
      </c>
      <c r="F1894" s="32">
        <v>221.59</v>
      </c>
      <c r="H1894" t="str">
        <f t="shared" si="184"/>
        <v>836Owyhee26002ID0010018-0126</v>
      </c>
      <c r="I1894" s="5">
        <f t="shared" si="185"/>
        <v>221.59</v>
      </c>
      <c r="K1894" t="s">
        <v>7</v>
      </c>
      <c r="L1894" s="33">
        <v>836</v>
      </c>
      <c r="M1894" t="s">
        <v>27</v>
      </c>
      <c r="N1894" t="s">
        <v>160</v>
      </c>
      <c r="O1894" s="33">
        <v>26</v>
      </c>
      <c r="P1894" s="32">
        <v>243.75</v>
      </c>
      <c r="R1894" t="str">
        <f t="shared" si="182"/>
        <v>836Owyhee26002ID0010018-0126</v>
      </c>
      <c r="S1894" s="5">
        <f t="shared" si="183"/>
        <v>243.75</v>
      </c>
      <c r="U1894" s="5"/>
    </row>
    <row r="1895" spans="1:21" x14ac:dyDescent="0.25">
      <c r="A1895" t="s">
        <v>7</v>
      </c>
      <c r="B1895" s="33">
        <v>836</v>
      </c>
      <c r="C1895" t="s">
        <v>27</v>
      </c>
      <c r="D1895" t="s">
        <v>64</v>
      </c>
      <c r="E1895" s="33">
        <v>27</v>
      </c>
      <c r="F1895" s="32">
        <v>226.79</v>
      </c>
      <c r="H1895" t="str">
        <f t="shared" si="184"/>
        <v>836Owyhee26002ID0010018-0127</v>
      </c>
      <c r="I1895" s="5">
        <f t="shared" si="185"/>
        <v>226.79</v>
      </c>
      <c r="K1895" t="s">
        <v>7</v>
      </c>
      <c r="L1895" s="33">
        <v>836</v>
      </c>
      <c r="M1895" t="s">
        <v>27</v>
      </c>
      <c r="N1895" t="s">
        <v>160</v>
      </c>
      <c r="O1895" s="33">
        <v>27</v>
      </c>
      <c r="P1895" s="32">
        <v>249.47</v>
      </c>
      <c r="R1895" t="str">
        <f t="shared" si="182"/>
        <v>836Owyhee26002ID0010018-0127</v>
      </c>
      <c r="S1895" s="5">
        <f t="shared" si="183"/>
        <v>249.47</v>
      </c>
      <c r="U1895" s="5"/>
    </row>
    <row r="1896" spans="1:21" x14ac:dyDescent="0.25">
      <c r="A1896" t="s">
        <v>7</v>
      </c>
      <c r="B1896" s="33">
        <v>836</v>
      </c>
      <c r="C1896" t="s">
        <v>27</v>
      </c>
      <c r="D1896" t="s">
        <v>64</v>
      </c>
      <c r="E1896" s="33">
        <v>28</v>
      </c>
      <c r="F1896" s="32">
        <v>235.23</v>
      </c>
      <c r="H1896" t="str">
        <f t="shared" si="184"/>
        <v>836Owyhee26002ID0010018-0128</v>
      </c>
      <c r="I1896" s="5">
        <f t="shared" si="185"/>
        <v>235.23</v>
      </c>
      <c r="K1896" t="s">
        <v>7</v>
      </c>
      <c r="L1896" s="33">
        <v>836</v>
      </c>
      <c r="M1896" t="s">
        <v>27</v>
      </c>
      <c r="N1896" t="s">
        <v>160</v>
      </c>
      <c r="O1896" s="33">
        <v>28</v>
      </c>
      <c r="P1896" s="32">
        <v>258.75</v>
      </c>
      <c r="R1896" t="str">
        <f t="shared" si="182"/>
        <v>836Owyhee26002ID0010018-0128</v>
      </c>
      <c r="S1896" s="5">
        <f t="shared" si="183"/>
        <v>258.75</v>
      </c>
      <c r="U1896" s="5"/>
    </row>
    <row r="1897" spans="1:21" x14ac:dyDescent="0.25">
      <c r="A1897" t="s">
        <v>7</v>
      </c>
      <c r="B1897" s="33">
        <v>836</v>
      </c>
      <c r="C1897" t="s">
        <v>27</v>
      </c>
      <c r="D1897" t="s">
        <v>64</v>
      </c>
      <c r="E1897" s="33">
        <v>29</v>
      </c>
      <c r="F1897" s="32">
        <v>242.15</v>
      </c>
      <c r="H1897" t="str">
        <f t="shared" si="184"/>
        <v>836Owyhee26002ID0010018-0129</v>
      </c>
      <c r="I1897" s="5">
        <f t="shared" si="185"/>
        <v>242.15</v>
      </c>
      <c r="K1897" t="s">
        <v>7</v>
      </c>
      <c r="L1897" s="33">
        <v>836</v>
      </c>
      <c r="M1897" t="s">
        <v>27</v>
      </c>
      <c r="N1897" t="s">
        <v>160</v>
      </c>
      <c r="O1897" s="33">
        <v>29</v>
      </c>
      <c r="P1897" s="32">
        <v>266.37</v>
      </c>
      <c r="R1897" t="str">
        <f t="shared" si="182"/>
        <v>836Owyhee26002ID0010018-0129</v>
      </c>
      <c r="S1897" s="5">
        <f t="shared" si="183"/>
        <v>266.37</v>
      </c>
      <c r="U1897" s="5"/>
    </row>
    <row r="1898" spans="1:21" x14ac:dyDescent="0.25">
      <c r="A1898" t="s">
        <v>7</v>
      </c>
      <c r="B1898" s="33">
        <v>836</v>
      </c>
      <c r="C1898" t="s">
        <v>27</v>
      </c>
      <c r="D1898" t="s">
        <v>64</v>
      </c>
      <c r="E1898" s="33">
        <v>30</v>
      </c>
      <c r="F1898" s="32">
        <v>245.61</v>
      </c>
      <c r="H1898" t="str">
        <f t="shared" si="184"/>
        <v>836Owyhee26002ID0010018-0130</v>
      </c>
      <c r="I1898" s="5">
        <f t="shared" si="185"/>
        <v>245.61</v>
      </c>
      <c r="K1898" t="s">
        <v>7</v>
      </c>
      <c r="L1898" s="33">
        <v>836</v>
      </c>
      <c r="M1898" t="s">
        <v>27</v>
      </c>
      <c r="N1898" t="s">
        <v>160</v>
      </c>
      <c r="O1898" s="33">
        <v>30</v>
      </c>
      <c r="P1898" s="32">
        <v>270.17</v>
      </c>
      <c r="R1898" t="str">
        <f t="shared" si="182"/>
        <v>836Owyhee26002ID0010018-0130</v>
      </c>
      <c r="S1898" s="5">
        <f t="shared" si="183"/>
        <v>270.17</v>
      </c>
      <c r="U1898" s="5"/>
    </row>
    <row r="1899" spans="1:21" x14ac:dyDescent="0.25">
      <c r="A1899" t="s">
        <v>7</v>
      </c>
      <c r="B1899" s="33">
        <v>836</v>
      </c>
      <c r="C1899" t="s">
        <v>27</v>
      </c>
      <c r="D1899" t="s">
        <v>64</v>
      </c>
      <c r="E1899" s="33">
        <v>31</v>
      </c>
      <c r="F1899" s="32">
        <v>250.81</v>
      </c>
      <c r="H1899" t="str">
        <f t="shared" si="184"/>
        <v>836Owyhee26002ID0010018-0131</v>
      </c>
      <c r="I1899" s="5">
        <f t="shared" si="185"/>
        <v>250.81</v>
      </c>
      <c r="K1899" t="s">
        <v>7</v>
      </c>
      <c r="L1899" s="33">
        <v>836</v>
      </c>
      <c r="M1899" t="s">
        <v>27</v>
      </c>
      <c r="N1899" t="s">
        <v>160</v>
      </c>
      <c r="O1899" s="33">
        <v>31</v>
      </c>
      <c r="P1899" s="32">
        <v>275.89</v>
      </c>
      <c r="R1899" t="str">
        <f t="shared" si="182"/>
        <v>836Owyhee26002ID0010018-0131</v>
      </c>
      <c r="S1899" s="5">
        <f t="shared" si="183"/>
        <v>275.89</v>
      </c>
      <c r="U1899" s="5"/>
    </row>
    <row r="1900" spans="1:21" x14ac:dyDescent="0.25">
      <c r="A1900" t="s">
        <v>7</v>
      </c>
      <c r="B1900" s="33">
        <v>836</v>
      </c>
      <c r="C1900" t="s">
        <v>27</v>
      </c>
      <c r="D1900" t="s">
        <v>64</v>
      </c>
      <c r="E1900" s="33">
        <v>32</v>
      </c>
      <c r="F1900" s="32">
        <v>256</v>
      </c>
      <c r="H1900" t="str">
        <f t="shared" si="184"/>
        <v>836Owyhee26002ID0010018-0132</v>
      </c>
      <c r="I1900" s="5">
        <f t="shared" si="185"/>
        <v>256</v>
      </c>
      <c r="K1900" t="s">
        <v>7</v>
      </c>
      <c r="L1900" s="33">
        <v>836</v>
      </c>
      <c r="M1900" t="s">
        <v>27</v>
      </c>
      <c r="N1900" t="s">
        <v>160</v>
      </c>
      <c r="O1900" s="33">
        <v>32</v>
      </c>
      <c r="P1900" s="32">
        <v>281.60000000000002</v>
      </c>
      <c r="R1900" t="str">
        <f t="shared" si="182"/>
        <v>836Owyhee26002ID0010018-0132</v>
      </c>
      <c r="S1900" s="5">
        <f t="shared" si="183"/>
        <v>281.60000000000002</v>
      </c>
      <c r="U1900" s="5"/>
    </row>
    <row r="1901" spans="1:21" x14ac:dyDescent="0.25">
      <c r="A1901" t="s">
        <v>7</v>
      </c>
      <c r="B1901" s="33">
        <v>836</v>
      </c>
      <c r="C1901" t="s">
        <v>27</v>
      </c>
      <c r="D1901" t="s">
        <v>64</v>
      </c>
      <c r="E1901" s="33">
        <v>33</v>
      </c>
      <c r="F1901" s="32">
        <v>259.25</v>
      </c>
      <c r="H1901" t="str">
        <f t="shared" ref="H1901:H1933" si="186">B1901&amp;C1901&amp;A1901&amp;E1901</f>
        <v>836Owyhee26002ID0010018-0133</v>
      </c>
      <c r="I1901" s="5">
        <f t="shared" ref="I1901:I1933" si="187">F1901</f>
        <v>259.25</v>
      </c>
      <c r="K1901" t="s">
        <v>7</v>
      </c>
      <c r="L1901" s="33">
        <v>836</v>
      </c>
      <c r="M1901" t="s">
        <v>27</v>
      </c>
      <c r="N1901" t="s">
        <v>160</v>
      </c>
      <c r="O1901" s="33">
        <v>33</v>
      </c>
      <c r="P1901" s="32">
        <v>285.18</v>
      </c>
      <c r="R1901" t="str">
        <f t="shared" si="182"/>
        <v>836Owyhee26002ID0010018-0133</v>
      </c>
      <c r="S1901" s="5">
        <f t="shared" si="183"/>
        <v>285.18</v>
      </c>
      <c r="U1901" s="5"/>
    </row>
    <row r="1902" spans="1:21" x14ac:dyDescent="0.25">
      <c r="A1902" t="s">
        <v>7</v>
      </c>
      <c r="B1902" s="33">
        <v>836</v>
      </c>
      <c r="C1902" t="s">
        <v>27</v>
      </c>
      <c r="D1902" t="s">
        <v>64</v>
      </c>
      <c r="E1902" s="33">
        <v>34</v>
      </c>
      <c r="F1902" s="32">
        <v>262.70999999999998</v>
      </c>
      <c r="H1902" t="str">
        <f t="shared" si="186"/>
        <v>836Owyhee26002ID0010018-0134</v>
      </c>
      <c r="I1902" s="5">
        <f t="shared" si="187"/>
        <v>262.70999999999998</v>
      </c>
      <c r="K1902" t="s">
        <v>7</v>
      </c>
      <c r="L1902" s="33">
        <v>836</v>
      </c>
      <c r="M1902" t="s">
        <v>27</v>
      </c>
      <c r="N1902" t="s">
        <v>160</v>
      </c>
      <c r="O1902" s="33">
        <v>34</v>
      </c>
      <c r="P1902" s="32">
        <v>288.98</v>
      </c>
      <c r="R1902" t="str">
        <f t="shared" si="182"/>
        <v>836Owyhee26002ID0010018-0134</v>
      </c>
      <c r="S1902" s="5">
        <f t="shared" si="183"/>
        <v>288.98</v>
      </c>
      <c r="U1902" s="5"/>
    </row>
    <row r="1903" spans="1:21" x14ac:dyDescent="0.25">
      <c r="A1903" t="s">
        <v>7</v>
      </c>
      <c r="B1903" s="33">
        <v>836</v>
      </c>
      <c r="C1903" t="s">
        <v>27</v>
      </c>
      <c r="D1903" t="s">
        <v>64</v>
      </c>
      <c r="E1903" s="33">
        <v>35</v>
      </c>
      <c r="F1903" s="32">
        <v>264.44</v>
      </c>
      <c r="H1903" t="str">
        <f t="shared" si="186"/>
        <v>836Owyhee26002ID0010018-0135</v>
      </c>
      <c r="I1903" s="5">
        <f t="shared" si="187"/>
        <v>264.44</v>
      </c>
      <c r="K1903" t="s">
        <v>7</v>
      </c>
      <c r="L1903" s="33">
        <v>836</v>
      </c>
      <c r="M1903" t="s">
        <v>27</v>
      </c>
      <c r="N1903" t="s">
        <v>160</v>
      </c>
      <c r="O1903" s="33">
        <v>35</v>
      </c>
      <c r="P1903" s="32">
        <v>290.88</v>
      </c>
      <c r="R1903" t="str">
        <f t="shared" si="182"/>
        <v>836Owyhee26002ID0010018-0135</v>
      </c>
      <c r="S1903" s="5">
        <f t="shared" si="183"/>
        <v>290.88</v>
      </c>
      <c r="U1903" s="5"/>
    </row>
    <row r="1904" spans="1:21" x14ac:dyDescent="0.25">
      <c r="A1904" t="s">
        <v>7</v>
      </c>
      <c r="B1904" s="33">
        <v>836</v>
      </c>
      <c r="C1904" t="s">
        <v>27</v>
      </c>
      <c r="D1904" t="s">
        <v>64</v>
      </c>
      <c r="E1904" s="33">
        <v>36</v>
      </c>
      <c r="F1904" s="32">
        <v>266.17</v>
      </c>
      <c r="H1904" t="str">
        <f t="shared" si="186"/>
        <v>836Owyhee26002ID0010018-0136</v>
      </c>
      <c r="I1904" s="5">
        <f t="shared" si="187"/>
        <v>266.17</v>
      </c>
      <c r="K1904" t="s">
        <v>7</v>
      </c>
      <c r="L1904" s="33">
        <v>836</v>
      </c>
      <c r="M1904" t="s">
        <v>27</v>
      </c>
      <c r="N1904" t="s">
        <v>160</v>
      </c>
      <c r="O1904" s="33">
        <v>36</v>
      </c>
      <c r="P1904" s="32">
        <v>292.79000000000002</v>
      </c>
      <c r="R1904" t="str">
        <f t="shared" si="182"/>
        <v>836Owyhee26002ID0010018-0136</v>
      </c>
      <c r="S1904" s="5">
        <f t="shared" si="183"/>
        <v>292.79000000000002</v>
      </c>
      <c r="U1904" s="5"/>
    </row>
    <row r="1905" spans="1:21" x14ac:dyDescent="0.25">
      <c r="A1905" t="s">
        <v>7</v>
      </c>
      <c r="B1905" s="33">
        <v>836</v>
      </c>
      <c r="C1905" t="s">
        <v>27</v>
      </c>
      <c r="D1905" t="s">
        <v>64</v>
      </c>
      <c r="E1905" s="33">
        <v>37</v>
      </c>
      <c r="F1905" s="32">
        <v>267.89999999999998</v>
      </c>
      <c r="H1905" t="str">
        <f t="shared" si="186"/>
        <v>836Owyhee26002ID0010018-0137</v>
      </c>
      <c r="I1905" s="5">
        <f t="shared" si="187"/>
        <v>267.89999999999998</v>
      </c>
      <c r="K1905" t="s">
        <v>7</v>
      </c>
      <c r="L1905" s="33">
        <v>836</v>
      </c>
      <c r="M1905" t="s">
        <v>27</v>
      </c>
      <c r="N1905" t="s">
        <v>160</v>
      </c>
      <c r="O1905" s="33">
        <v>37</v>
      </c>
      <c r="P1905" s="32">
        <v>294.69</v>
      </c>
      <c r="R1905" t="str">
        <f t="shared" si="182"/>
        <v>836Owyhee26002ID0010018-0137</v>
      </c>
      <c r="S1905" s="5">
        <f t="shared" si="183"/>
        <v>294.69</v>
      </c>
      <c r="U1905" s="5"/>
    </row>
    <row r="1906" spans="1:21" x14ac:dyDescent="0.25">
      <c r="A1906" t="s">
        <v>7</v>
      </c>
      <c r="B1906" s="33">
        <v>836</v>
      </c>
      <c r="C1906" t="s">
        <v>27</v>
      </c>
      <c r="D1906" t="s">
        <v>64</v>
      </c>
      <c r="E1906" s="33">
        <v>38</v>
      </c>
      <c r="F1906" s="32">
        <v>269.63</v>
      </c>
      <c r="H1906" t="str">
        <f t="shared" si="186"/>
        <v>836Owyhee26002ID0010018-0138</v>
      </c>
      <c r="I1906" s="5">
        <f t="shared" si="187"/>
        <v>269.63</v>
      </c>
      <c r="K1906" t="s">
        <v>7</v>
      </c>
      <c r="L1906" s="33">
        <v>836</v>
      </c>
      <c r="M1906" t="s">
        <v>27</v>
      </c>
      <c r="N1906" t="s">
        <v>160</v>
      </c>
      <c r="O1906" s="33">
        <v>38</v>
      </c>
      <c r="P1906" s="32">
        <v>296.58999999999997</v>
      </c>
      <c r="R1906" t="str">
        <f t="shared" si="182"/>
        <v>836Owyhee26002ID0010018-0138</v>
      </c>
      <c r="S1906" s="5">
        <f t="shared" si="183"/>
        <v>296.58999999999997</v>
      </c>
      <c r="U1906" s="5"/>
    </row>
    <row r="1907" spans="1:21" x14ac:dyDescent="0.25">
      <c r="A1907" t="s">
        <v>7</v>
      </c>
      <c r="B1907" s="33">
        <v>836</v>
      </c>
      <c r="C1907" t="s">
        <v>27</v>
      </c>
      <c r="D1907" t="s">
        <v>64</v>
      </c>
      <c r="E1907" s="33">
        <v>39</v>
      </c>
      <c r="F1907" s="32">
        <v>273.10000000000002</v>
      </c>
      <c r="H1907" t="str">
        <f t="shared" si="186"/>
        <v>836Owyhee26002ID0010018-0139</v>
      </c>
      <c r="I1907" s="5">
        <f t="shared" si="187"/>
        <v>273.10000000000002</v>
      </c>
      <c r="K1907" t="s">
        <v>7</v>
      </c>
      <c r="L1907" s="33">
        <v>836</v>
      </c>
      <c r="M1907" t="s">
        <v>27</v>
      </c>
      <c r="N1907" t="s">
        <v>160</v>
      </c>
      <c r="O1907" s="33">
        <v>39</v>
      </c>
      <c r="P1907" s="32">
        <v>300.41000000000003</v>
      </c>
      <c r="R1907" t="str">
        <f t="shared" si="182"/>
        <v>836Owyhee26002ID0010018-0139</v>
      </c>
      <c r="S1907" s="5">
        <f t="shared" si="183"/>
        <v>300.41000000000003</v>
      </c>
      <c r="U1907" s="5"/>
    </row>
    <row r="1908" spans="1:21" x14ac:dyDescent="0.25">
      <c r="A1908" t="s">
        <v>7</v>
      </c>
      <c r="B1908" s="33">
        <v>836</v>
      </c>
      <c r="C1908" t="s">
        <v>27</v>
      </c>
      <c r="D1908" t="s">
        <v>64</v>
      </c>
      <c r="E1908" s="33">
        <v>40</v>
      </c>
      <c r="F1908" s="32">
        <v>276.56</v>
      </c>
      <c r="H1908" t="str">
        <f t="shared" si="186"/>
        <v>836Owyhee26002ID0010018-0140</v>
      </c>
      <c r="I1908" s="5">
        <f t="shared" si="187"/>
        <v>276.56</v>
      </c>
      <c r="K1908" t="s">
        <v>7</v>
      </c>
      <c r="L1908" s="33">
        <v>836</v>
      </c>
      <c r="M1908" t="s">
        <v>27</v>
      </c>
      <c r="N1908" t="s">
        <v>160</v>
      </c>
      <c r="O1908" s="33">
        <v>40</v>
      </c>
      <c r="P1908" s="32">
        <v>304.22000000000003</v>
      </c>
      <c r="R1908" t="str">
        <f t="shared" si="182"/>
        <v>836Owyhee26002ID0010018-0140</v>
      </c>
      <c r="S1908" s="5">
        <f t="shared" si="183"/>
        <v>304.22000000000003</v>
      </c>
      <c r="U1908" s="5"/>
    </row>
    <row r="1909" spans="1:21" x14ac:dyDescent="0.25">
      <c r="A1909" t="s">
        <v>7</v>
      </c>
      <c r="B1909" s="33">
        <v>836</v>
      </c>
      <c r="C1909" t="s">
        <v>27</v>
      </c>
      <c r="D1909" t="s">
        <v>64</v>
      </c>
      <c r="E1909" s="33">
        <v>41</v>
      </c>
      <c r="F1909" s="32">
        <v>281.75</v>
      </c>
      <c r="H1909" t="str">
        <f t="shared" si="186"/>
        <v>836Owyhee26002ID0010018-0141</v>
      </c>
      <c r="I1909" s="5">
        <f t="shared" si="187"/>
        <v>281.75</v>
      </c>
      <c r="K1909" t="s">
        <v>7</v>
      </c>
      <c r="L1909" s="33">
        <v>836</v>
      </c>
      <c r="M1909" t="s">
        <v>27</v>
      </c>
      <c r="N1909" t="s">
        <v>160</v>
      </c>
      <c r="O1909" s="33">
        <v>41</v>
      </c>
      <c r="P1909" s="32">
        <v>309.93</v>
      </c>
      <c r="R1909" t="str">
        <f t="shared" si="182"/>
        <v>836Owyhee26002ID0010018-0141</v>
      </c>
      <c r="S1909" s="5">
        <f t="shared" si="183"/>
        <v>309.93</v>
      </c>
      <c r="U1909" s="5"/>
    </row>
    <row r="1910" spans="1:21" x14ac:dyDescent="0.25">
      <c r="A1910" t="s">
        <v>7</v>
      </c>
      <c r="B1910" s="33">
        <v>836</v>
      </c>
      <c r="C1910" t="s">
        <v>27</v>
      </c>
      <c r="D1910" t="s">
        <v>64</v>
      </c>
      <c r="E1910" s="33">
        <v>42</v>
      </c>
      <c r="F1910" s="32">
        <v>286.73</v>
      </c>
      <c r="H1910" t="str">
        <f t="shared" si="186"/>
        <v>836Owyhee26002ID0010018-0142</v>
      </c>
      <c r="I1910" s="5">
        <f t="shared" si="187"/>
        <v>286.73</v>
      </c>
      <c r="K1910" t="s">
        <v>7</v>
      </c>
      <c r="L1910" s="33">
        <v>836</v>
      </c>
      <c r="M1910" t="s">
        <v>27</v>
      </c>
      <c r="N1910" t="s">
        <v>160</v>
      </c>
      <c r="O1910" s="33">
        <v>42</v>
      </c>
      <c r="P1910" s="32">
        <v>315.39999999999998</v>
      </c>
      <c r="R1910" t="str">
        <f t="shared" si="182"/>
        <v>836Owyhee26002ID0010018-0142</v>
      </c>
      <c r="S1910" s="5">
        <f t="shared" si="183"/>
        <v>315.39999999999998</v>
      </c>
      <c r="U1910" s="5"/>
    </row>
    <row r="1911" spans="1:21" x14ac:dyDescent="0.25">
      <c r="A1911" t="s">
        <v>7</v>
      </c>
      <c r="B1911" s="33">
        <v>836</v>
      </c>
      <c r="C1911" t="s">
        <v>27</v>
      </c>
      <c r="D1911" t="s">
        <v>64</v>
      </c>
      <c r="E1911" s="33">
        <v>43</v>
      </c>
      <c r="F1911" s="32">
        <v>293.64999999999998</v>
      </c>
      <c r="H1911" t="str">
        <f t="shared" si="186"/>
        <v>836Owyhee26002ID0010018-0143</v>
      </c>
      <c r="I1911" s="5">
        <f t="shared" si="187"/>
        <v>293.64999999999998</v>
      </c>
      <c r="K1911" t="s">
        <v>7</v>
      </c>
      <c r="L1911" s="33">
        <v>836</v>
      </c>
      <c r="M1911" t="s">
        <v>27</v>
      </c>
      <c r="N1911" t="s">
        <v>160</v>
      </c>
      <c r="O1911" s="33">
        <v>43</v>
      </c>
      <c r="P1911" s="32">
        <v>323.02</v>
      </c>
      <c r="R1911" t="str">
        <f t="shared" si="182"/>
        <v>836Owyhee26002ID0010018-0143</v>
      </c>
      <c r="S1911" s="5">
        <f t="shared" si="183"/>
        <v>323.02</v>
      </c>
      <c r="U1911" s="5"/>
    </row>
    <row r="1912" spans="1:21" x14ac:dyDescent="0.25">
      <c r="A1912" t="s">
        <v>7</v>
      </c>
      <c r="B1912" s="33">
        <v>836</v>
      </c>
      <c r="C1912" t="s">
        <v>27</v>
      </c>
      <c r="D1912" t="s">
        <v>64</v>
      </c>
      <c r="E1912" s="33">
        <v>44</v>
      </c>
      <c r="F1912" s="32">
        <v>302.31</v>
      </c>
      <c r="H1912" t="str">
        <f t="shared" si="186"/>
        <v>836Owyhee26002ID0010018-0144</v>
      </c>
      <c r="I1912" s="5">
        <f t="shared" si="187"/>
        <v>302.31</v>
      </c>
      <c r="K1912" t="s">
        <v>7</v>
      </c>
      <c r="L1912" s="33">
        <v>836</v>
      </c>
      <c r="M1912" t="s">
        <v>27</v>
      </c>
      <c r="N1912" t="s">
        <v>160</v>
      </c>
      <c r="O1912" s="33">
        <v>44</v>
      </c>
      <c r="P1912" s="32">
        <v>332.54</v>
      </c>
      <c r="R1912" t="str">
        <f t="shared" si="182"/>
        <v>836Owyhee26002ID0010018-0144</v>
      </c>
      <c r="S1912" s="5">
        <f t="shared" si="183"/>
        <v>332.54</v>
      </c>
      <c r="U1912" s="5"/>
    </row>
    <row r="1913" spans="1:21" x14ac:dyDescent="0.25">
      <c r="A1913" t="s">
        <v>7</v>
      </c>
      <c r="B1913" s="33">
        <v>836</v>
      </c>
      <c r="C1913" t="s">
        <v>27</v>
      </c>
      <c r="D1913" t="s">
        <v>64</v>
      </c>
      <c r="E1913" s="33">
        <v>45</v>
      </c>
      <c r="F1913" s="32">
        <v>312.48</v>
      </c>
      <c r="H1913" t="str">
        <f t="shared" si="186"/>
        <v>836Owyhee26002ID0010018-0145</v>
      </c>
      <c r="I1913" s="5">
        <f t="shared" si="187"/>
        <v>312.48</v>
      </c>
      <c r="K1913" t="s">
        <v>7</v>
      </c>
      <c r="L1913" s="33">
        <v>836</v>
      </c>
      <c r="M1913" t="s">
        <v>27</v>
      </c>
      <c r="N1913" t="s">
        <v>160</v>
      </c>
      <c r="O1913" s="33">
        <v>45</v>
      </c>
      <c r="P1913" s="32">
        <v>343.73</v>
      </c>
      <c r="R1913" t="str">
        <f t="shared" si="182"/>
        <v>836Owyhee26002ID0010018-0145</v>
      </c>
      <c r="S1913" s="5">
        <f t="shared" si="183"/>
        <v>343.73</v>
      </c>
      <c r="U1913" s="5"/>
    </row>
    <row r="1914" spans="1:21" x14ac:dyDescent="0.25">
      <c r="A1914" t="s">
        <v>7</v>
      </c>
      <c r="B1914" s="33">
        <v>836</v>
      </c>
      <c r="C1914" t="s">
        <v>27</v>
      </c>
      <c r="D1914" t="s">
        <v>64</v>
      </c>
      <c r="E1914" s="33">
        <v>46</v>
      </c>
      <c r="F1914" s="32">
        <v>324.60000000000002</v>
      </c>
      <c r="H1914" t="str">
        <f t="shared" si="186"/>
        <v>836Owyhee26002ID0010018-0146</v>
      </c>
      <c r="I1914" s="5">
        <f t="shared" si="187"/>
        <v>324.60000000000002</v>
      </c>
      <c r="K1914" t="s">
        <v>7</v>
      </c>
      <c r="L1914" s="33">
        <v>836</v>
      </c>
      <c r="M1914" t="s">
        <v>27</v>
      </c>
      <c r="N1914" t="s">
        <v>160</v>
      </c>
      <c r="O1914" s="33">
        <v>46</v>
      </c>
      <c r="P1914" s="32">
        <v>357.06</v>
      </c>
      <c r="R1914" t="str">
        <f t="shared" si="182"/>
        <v>836Owyhee26002ID0010018-0146</v>
      </c>
      <c r="S1914" s="5">
        <f t="shared" si="183"/>
        <v>357.06</v>
      </c>
      <c r="U1914" s="5"/>
    </row>
    <row r="1915" spans="1:21" x14ac:dyDescent="0.25">
      <c r="A1915" t="s">
        <v>7</v>
      </c>
      <c r="B1915" s="33">
        <v>836</v>
      </c>
      <c r="C1915" t="s">
        <v>27</v>
      </c>
      <c r="D1915" t="s">
        <v>64</v>
      </c>
      <c r="E1915" s="33">
        <v>47</v>
      </c>
      <c r="F1915" s="32">
        <v>338.23</v>
      </c>
      <c r="H1915" t="str">
        <f t="shared" si="186"/>
        <v>836Owyhee26002ID0010018-0147</v>
      </c>
      <c r="I1915" s="5">
        <f t="shared" si="187"/>
        <v>338.23</v>
      </c>
      <c r="K1915" t="s">
        <v>7</v>
      </c>
      <c r="L1915" s="33">
        <v>836</v>
      </c>
      <c r="M1915" t="s">
        <v>27</v>
      </c>
      <c r="N1915" t="s">
        <v>160</v>
      </c>
      <c r="O1915" s="33">
        <v>47</v>
      </c>
      <c r="P1915" s="32">
        <v>372.05</v>
      </c>
      <c r="R1915" t="str">
        <f t="shared" si="182"/>
        <v>836Owyhee26002ID0010018-0147</v>
      </c>
      <c r="S1915" s="5">
        <f t="shared" si="183"/>
        <v>372.05</v>
      </c>
      <c r="U1915" s="5"/>
    </row>
    <row r="1916" spans="1:21" x14ac:dyDescent="0.25">
      <c r="A1916" t="s">
        <v>7</v>
      </c>
      <c r="B1916" s="33">
        <v>836</v>
      </c>
      <c r="C1916" t="s">
        <v>27</v>
      </c>
      <c r="D1916" t="s">
        <v>64</v>
      </c>
      <c r="E1916" s="33">
        <v>48</v>
      </c>
      <c r="F1916" s="32">
        <v>353.81</v>
      </c>
      <c r="H1916" t="str">
        <f t="shared" si="186"/>
        <v>836Owyhee26002ID0010018-0148</v>
      </c>
      <c r="I1916" s="5">
        <f t="shared" si="187"/>
        <v>353.81</v>
      </c>
      <c r="K1916" t="s">
        <v>7</v>
      </c>
      <c r="L1916" s="33">
        <v>836</v>
      </c>
      <c r="M1916" t="s">
        <v>27</v>
      </c>
      <c r="N1916" t="s">
        <v>160</v>
      </c>
      <c r="O1916" s="33">
        <v>48</v>
      </c>
      <c r="P1916" s="32">
        <v>389.19</v>
      </c>
      <c r="R1916" t="str">
        <f t="shared" si="182"/>
        <v>836Owyhee26002ID0010018-0148</v>
      </c>
      <c r="S1916" s="5">
        <f t="shared" si="183"/>
        <v>389.19</v>
      </c>
      <c r="U1916" s="5"/>
    </row>
    <row r="1917" spans="1:21" x14ac:dyDescent="0.25">
      <c r="A1917" t="s">
        <v>7</v>
      </c>
      <c r="B1917" s="33">
        <v>836</v>
      </c>
      <c r="C1917" t="s">
        <v>27</v>
      </c>
      <c r="D1917" t="s">
        <v>64</v>
      </c>
      <c r="E1917" s="33">
        <v>49</v>
      </c>
      <c r="F1917" s="32">
        <v>369.18</v>
      </c>
      <c r="H1917" t="str">
        <f t="shared" si="186"/>
        <v>836Owyhee26002ID0010018-0149</v>
      </c>
      <c r="I1917" s="5">
        <f t="shared" si="187"/>
        <v>369.18</v>
      </c>
      <c r="K1917" t="s">
        <v>7</v>
      </c>
      <c r="L1917" s="33">
        <v>836</v>
      </c>
      <c r="M1917" t="s">
        <v>27</v>
      </c>
      <c r="N1917" t="s">
        <v>160</v>
      </c>
      <c r="O1917" s="33">
        <v>49</v>
      </c>
      <c r="P1917" s="32">
        <v>406.1</v>
      </c>
      <c r="R1917" t="str">
        <f t="shared" si="182"/>
        <v>836Owyhee26002ID0010018-0149</v>
      </c>
      <c r="S1917" s="5">
        <f t="shared" si="183"/>
        <v>406.1</v>
      </c>
      <c r="U1917" s="5"/>
    </row>
    <row r="1918" spans="1:21" x14ac:dyDescent="0.25">
      <c r="A1918" t="s">
        <v>7</v>
      </c>
      <c r="B1918" s="33">
        <v>836</v>
      </c>
      <c r="C1918" t="s">
        <v>27</v>
      </c>
      <c r="D1918" t="s">
        <v>64</v>
      </c>
      <c r="E1918" s="33">
        <v>50</v>
      </c>
      <c r="F1918" s="32">
        <v>386.49</v>
      </c>
      <c r="H1918" t="str">
        <f t="shared" si="186"/>
        <v>836Owyhee26002ID0010018-0150</v>
      </c>
      <c r="I1918" s="5">
        <f t="shared" si="187"/>
        <v>386.49</v>
      </c>
      <c r="K1918" t="s">
        <v>7</v>
      </c>
      <c r="L1918" s="33">
        <v>836</v>
      </c>
      <c r="M1918" t="s">
        <v>27</v>
      </c>
      <c r="N1918" t="s">
        <v>160</v>
      </c>
      <c r="O1918" s="33">
        <v>50</v>
      </c>
      <c r="P1918" s="32">
        <v>425.14</v>
      </c>
      <c r="R1918" t="str">
        <f t="shared" si="182"/>
        <v>836Owyhee26002ID0010018-0150</v>
      </c>
      <c r="S1918" s="5">
        <f t="shared" si="183"/>
        <v>425.14</v>
      </c>
      <c r="U1918" s="5"/>
    </row>
    <row r="1919" spans="1:21" x14ac:dyDescent="0.25">
      <c r="A1919" t="s">
        <v>7</v>
      </c>
      <c r="B1919" s="33">
        <v>836</v>
      </c>
      <c r="C1919" t="s">
        <v>27</v>
      </c>
      <c r="D1919" t="s">
        <v>64</v>
      </c>
      <c r="E1919" s="33">
        <v>51</v>
      </c>
      <c r="F1919" s="32">
        <v>403.59</v>
      </c>
      <c r="H1919" t="str">
        <f t="shared" si="186"/>
        <v>836Owyhee26002ID0010018-0151</v>
      </c>
      <c r="I1919" s="5">
        <f t="shared" si="187"/>
        <v>403.59</v>
      </c>
      <c r="K1919" t="s">
        <v>7</v>
      </c>
      <c r="L1919" s="33">
        <v>836</v>
      </c>
      <c r="M1919" t="s">
        <v>27</v>
      </c>
      <c r="N1919" t="s">
        <v>160</v>
      </c>
      <c r="O1919" s="33">
        <v>51</v>
      </c>
      <c r="P1919" s="32">
        <v>443.95</v>
      </c>
      <c r="R1919" t="str">
        <f t="shared" si="182"/>
        <v>836Owyhee26002ID0010018-0151</v>
      </c>
      <c r="S1919" s="5">
        <f t="shared" si="183"/>
        <v>443.95</v>
      </c>
      <c r="U1919" s="5"/>
    </row>
    <row r="1920" spans="1:21" x14ac:dyDescent="0.25">
      <c r="A1920" t="s">
        <v>7</v>
      </c>
      <c r="B1920" s="33">
        <v>836</v>
      </c>
      <c r="C1920" t="s">
        <v>27</v>
      </c>
      <c r="D1920" t="s">
        <v>64</v>
      </c>
      <c r="E1920" s="33">
        <v>52</v>
      </c>
      <c r="F1920" s="32">
        <v>422.41</v>
      </c>
      <c r="H1920" t="str">
        <f t="shared" si="186"/>
        <v>836Owyhee26002ID0010018-0152</v>
      </c>
      <c r="I1920" s="5">
        <f t="shared" si="187"/>
        <v>422.41</v>
      </c>
      <c r="K1920" t="s">
        <v>7</v>
      </c>
      <c r="L1920" s="33">
        <v>836</v>
      </c>
      <c r="M1920" t="s">
        <v>27</v>
      </c>
      <c r="N1920" t="s">
        <v>160</v>
      </c>
      <c r="O1920" s="33">
        <v>52</v>
      </c>
      <c r="P1920" s="32">
        <v>464.65</v>
      </c>
      <c r="R1920" t="str">
        <f t="shared" si="182"/>
        <v>836Owyhee26002ID0010018-0152</v>
      </c>
      <c r="S1920" s="5">
        <f t="shared" si="183"/>
        <v>464.65</v>
      </c>
      <c r="U1920" s="5"/>
    </row>
    <row r="1921" spans="1:21" x14ac:dyDescent="0.25">
      <c r="A1921" t="s">
        <v>7</v>
      </c>
      <c r="B1921" s="33">
        <v>836</v>
      </c>
      <c r="C1921" t="s">
        <v>27</v>
      </c>
      <c r="D1921" t="s">
        <v>64</v>
      </c>
      <c r="E1921" s="33">
        <v>53</v>
      </c>
      <c r="F1921" s="32">
        <v>441.46</v>
      </c>
      <c r="H1921" t="str">
        <f t="shared" si="186"/>
        <v>836Owyhee26002ID0010018-0153</v>
      </c>
      <c r="I1921" s="5">
        <f t="shared" si="187"/>
        <v>441.46</v>
      </c>
      <c r="K1921" t="s">
        <v>7</v>
      </c>
      <c r="L1921" s="33">
        <v>836</v>
      </c>
      <c r="M1921" t="s">
        <v>27</v>
      </c>
      <c r="N1921" t="s">
        <v>160</v>
      </c>
      <c r="O1921" s="33">
        <v>53</v>
      </c>
      <c r="P1921" s="32">
        <v>485.61</v>
      </c>
      <c r="R1921" t="str">
        <f t="shared" si="182"/>
        <v>836Owyhee26002ID0010018-0153</v>
      </c>
      <c r="S1921" s="5">
        <f t="shared" si="183"/>
        <v>485.61</v>
      </c>
      <c r="U1921" s="5"/>
    </row>
    <row r="1922" spans="1:21" x14ac:dyDescent="0.25">
      <c r="A1922" t="s">
        <v>7</v>
      </c>
      <c r="B1922" s="33">
        <v>836</v>
      </c>
      <c r="C1922" t="s">
        <v>27</v>
      </c>
      <c r="D1922" t="s">
        <v>64</v>
      </c>
      <c r="E1922" s="33">
        <v>54</v>
      </c>
      <c r="F1922" s="32">
        <v>462.01</v>
      </c>
      <c r="H1922" t="str">
        <f t="shared" si="186"/>
        <v>836Owyhee26002ID0010018-0154</v>
      </c>
      <c r="I1922" s="5">
        <f t="shared" si="187"/>
        <v>462.01</v>
      </c>
      <c r="K1922" t="s">
        <v>7</v>
      </c>
      <c r="L1922" s="33">
        <v>836</v>
      </c>
      <c r="M1922" t="s">
        <v>27</v>
      </c>
      <c r="N1922" t="s">
        <v>160</v>
      </c>
      <c r="O1922" s="33">
        <v>54</v>
      </c>
      <c r="P1922" s="32">
        <v>508.21</v>
      </c>
      <c r="R1922" t="str">
        <f t="shared" ref="R1922:R1985" si="188">L1922&amp;M1922&amp;K1922&amp;O1922</f>
        <v>836Owyhee26002ID0010018-0154</v>
      </c>
      <c r="S1922" s="5">
        <f t="shared" ref="S1922:S1985" si="189">P1922</f>
        <v>508.21</v>
      </c>
      <c r="U1922" s="5"/>
    </row>
    <row r="1923" spans="1:21" x14ac:dyDescent="0.25">
      <c r="A1923" t="s">
        <v>7</v>
      </c>
      <c r="B1923" s="33">
        <v>836</v>
      </c>
      <c r="C1923" t="s">
        <v>27</v>
      </c>
      <c r="D1923" t="s">
        <v>64</v>
      </c>
      <c r="E1923" s="33">
        <v>55</v>
      </c>
      <c r="F1923" s="32">
        <v>482.57</v>
      </c>
      <c r="H1923" t="str">
        <f t="shared" si="186"/>
        <v>836Owyhee26002ID0010018-0155</v>
      </c>
      <c r="I1923" s="5">
        <f t="shared" si="187"/>
        <v>482.57</v>
      </c>
      <c r="K1923" t="s">
        <v>7</v>
      </c>
      <c r="L1923" s="33">
        <v>836</v>
      </c>
      <c r="M1923" t="s">
        <v>27</v>
      </c>
      <c r="N1923" t="s">
        <v>160</v>
      </c>
      <c r="O1923" s="33">
        <v>55</v>
      </c>
      <c r="P1923" s="32">
        <v>530.83000000000004</v>
      </c>
      <c r="R1923" t="str">
        <f t="shared" si="188"/>
        <v>836Owyhee26002ID0010018-0155</v>
      </c>
      <c r="S1923" s="5">
        <f t="shared" si="189"/>
        <v>530.83000000000004</v>
      </c>
      <c r="U1923" s="5"/>
    </row>
    <row r="1924" spans="1:21" x14ac:dyDescent="0.25">
      <c r="A1924" t="s">
        <v>7</v>
      </c>
      <c r="B1924" s="33">
        <v>836</v>
      </c>
      <c r="C1924" t="s">
        <v>27</v>
      </c>
      <c r="D1924" t="s">
        <v>64</v>
      </c>
      <c r="E1924" s="33">
        <v>56</v>
      </c>
      <c r="F1924" s="32">
        <v>504.86</v>
      </c>
      <c r="H1924" t="str">
        <f t="shared" si="186"/>
        <v>836Owyhee26002ID0010018-0156</v>
      </c>
      <c r="I1924" s="5">
        <f t="shared" si="187"/>
        <v>504.86</v>
      </c>
      <c r="K1924" t="s">
        <v>7</v>
      </c>
      <c r="L1924" s="33">
        <v>836</v>
      </c>
      <c r="M1924" t="s">
        <v>27</v>
      </c>
      <c r="N1924" t="s">
        <v>160</v>
      </c>
      <c r="O1924" s="33">
        <v>56</v>
      </c>
      <c r="P1924" s="32">
        <v>555.35</v>
      </c>
      <c r="R1924" t="str">
        <f t="shared" si="188"/>
        <v>836Owyhee26002ID0010018-0156</v>
      </c>
      <c r="S1924" s="5">
        <f t="shared" si="189"/>
        <v>555.35</v>
      </c>
      <c r="U1924" s="5"/>
    </row>
    <row r="1925" spans="1:21" x14ac:dyDescent="0.25">
      <c r="A1925" t="s">
        <v>7</v>
      </c>
      <c r="B1925" s="33">
        <v>836</v>
      </c>
      <c r="C1925" t="s">
        <v>27</v>
      </c>
      <c r="D1925" t="s">
        <v>64</v>
      </c>
      <c r="E1925" s="33">
        <v>57</v>
      </c>
      <c r="F1925" s="32">
        <v>527.37</v>
      </c>
      <c r="H1925" t="str">
        <f t="shared" si="186"/>
        <v>836Owyhee26002ID0010018-0157</v>
      </c>
      <c r="I1925" s="5">
        <f t="shared" si="187"/>
        <v>527.37</v>
      </c>
      <c r="K1925" t="s">
        <v>7</v>
      </c>
      <c r="L1925" s="33">
        <v>836</v>
      </c>
      <c r="M1925" t="s">
        <v>27</v>
      </c>
      <c r="N1925" t="s">
        <v>160</v>
      </c>
      <c r="O1925" s="33">
        <v>57</v>
      </c>
      <c r="P1925" s="32">
        <v>580.11</v>
      </c>
      <c r="R1925" t="str">
        <f t="shared" si="188"/>
        <v>836Owyhee26002ID0010018-0157</v>
      </c>
      <c r="S1925" s="5">
        <f t="shared" si="189"/>
        <v>580.11</v>
      </c>
      <c r="U1925" s="5"/>
    </row>
    <row r="1926" spans="1:21" x14ac:dyDescent="0.25">
      <c r="A1926" t="s">
        <v>7</v>
      </c>
      <c r="B1926" s="33">
        <v>836</v>
      </c>
      <c r="C1926" t="s">
        <v>27</v>
      </c>
      <c r="D1926" t="s">
        <v>64</v>
      </c>
      <c r="E1926" s="33">
        <v>58</v>
      </c>
      <c r="F1926" s="32">
        <v>551.39</v>
      </c>
      <c r="H1926" t="str">
        <f t="shared" si="186"/>
        <v>836Owyhee26002ID0010018-0158</v>
      </c>
      <c r="I1926" s="5">
        <f t="shared" si="187"/>
        <v>551.39</v>
      </c>
      <c r="K1926" t="s">
        <v>7</v>
      </c>
      <c r="L1926" s="33">
        <v>836</v>
      </c>
      <c r="M1926" t="s">
        <v>27</v>
      </c>
      <c r="N1926" t="s">
        <v>160</v>
      </c>
      <c r="O1926" s="33">
        <v>58</v>
      </c>
      <c r="P1926" s="32">
        <v>606.53</v>
      </c>
      <c r="R1926" t="str">
        <f t="shared" si="188"/>
        <v>836Owyhee26002ID0010018-0158</v>
      </c>
      <c r="S1926" s="5">
        <f t="shared" si="189"/>
        <v>606.53</v>
      </c>
      <c r="U1926" s="5"/>
    </row>
    <row r="1927" spans="1:21" x14ac:dyDescent="0.25">
      <c r="A1927" t="s">
        <v>7</v>
      </c>
      <c r="B1927" s="33">
        <v>836</v>
      </c>
      <c r="C1927" t="s">
        <v>27</v>
      </c>
      <c r="D1927" t="s">
        <v>64</v>
      </c>
      <c r="E1927" s="33">
        <v>59</v>
      </c>
      <c r="F1927" s="32">
        <v>563.29</v>
      </c>
      <c r="H1927" t="str">
        <f t="shared" si="186"/>
        <v>836Owyhee26002ID0010018-0159</v>
      </c>
      <c r="I1927" s="5">
        <f t="shared" si="187"/>
        <v>563.29</v>
      </c>
      <c r="K1927" t="s">
        <v>7</v>
      </c>
      <c r="L1927" s="33">
        <v>836</v>
      </c>
      <c r="M1927" t="s">
        <v>27</v>
      </c>
      <c r="N1927" t="s">
        <v>160</v>
      </c>
      <c r="O1927" s="33">
        <v>59</v>
      </c>
      <c r="P1927" s="32">
        <v>619.62</v>
      </c>
      <c r="R1927" t="str">
        <f t="shared" si="188"/>
        <v>836Owyhee26002ID0010018-0159</v>
      </c>
      <c r="S1927" s="5">
        <f t="shared" si="189"/>
        <v>619.62</v>
      </c>
      <c r="U1927" s="5"/>
    </row>
    <row r="1928" spans="1:21" x14ac:dyDescent="0.25">
      <c r="A1928" t="s">
        <v>7</v>
      </c>
      <c r="B1928" s="33">
        <v>836</v>
      </c>
      <c r="C1928" t="s">
        <v>27</v>
      </c>
      <c r="D1928" t="s">
        <v>64</v>
      </c>
      <c r="E1928" s="33">
        <v>60</v>
      </c>
      <c r="F1928" s="32">
        <v>587.30999999999995</v>
      </c>
      <c r="H1928" t="str">
        <f t="shared" si="186"/>
        <v>836Owyhee26002ID0010018-0160</v>
      </c>
      <c r="I1928" s="5">
        <f t="shared" si="187"/>
        <v>587.30999999999995</v>
      </c>
      <c r="K1928" t="s">
        <v>7</v>
      </c>
      <c r="L1928" s="33">
        <v>836</v>
      </c>
      <c r="M1928" t="s">
        <v>27</v>
      </c>
      <c r="N1928" t="s">
        <v>160</v>
      </c>
      <c r="O1928" s="33">
        <v>60</v>
      </c>
      <c r="P1928" s="32">
        <v>646.04</v>
      </c>
      <c r="R1928" t="str">
        <f t="shared" si="188"/>
        <v>836Owyhee26002ID0010018-0160</v>
      </c>
      <c r="S1928" s="5">
        <f t="shared" si="189"/>
        <v>646.04</v>
      </c>
      <c r="U1928" s="5"/>
    </row>
    <row r="1929" spans="1:21" x14ac:dyDescent="0.25">
      <c r="A1929" t="s">
        <v>7</v>
      </c>
      <c r="B1929" s="33">
        <v>836</v>
      </c>
      <c r="C1929" t="s">
        <v>27</v>
      </c>
      <c r="D1929" t="s">
        <v>64</v>
      </c>
      <c r="E1929" s="33">
        <v>61</v>
      </c>
      <c r="F1929" s="32">
        <v>608.08000000000004</v>
      </c>
      <c r="H1929" t="str">
        <f t="shared" si="186"/>
        <v>836Owyhee26002ID0010018-0161</v>
      </c>
      <c r="I1929" s="5">
        <f t="shared" si="187"/>
        <v>608.08000000000004</v>
      </c>
      <c r="K1929" t="s">
        <v>7</v>
      </c>
      <c r="L1929" s="33">
        <v>836</v>
      </c>
      <c r="M1929" t="s">
        <v>27</v>
      </c>
      <c r="N1929" t="s">
        <v>160</v>
      </c>
      <c r="O1929" s="33">
        <v>61</v>
      </c>
      <c r="P1929" s="32">
        <v>668.89</v>
      </c>
      <c r="R1929" t="str">
        <f t="shared" si="188"/>
        <v>836Owyhee26002ID0010018-0161</v>
      </c>
      <c r="S1929" s="5">
        <f t="shared" si="189"/>
        <v>668.89</v>
      </c>
      <c r="U1929" s="5"/>
    </row>
    <row r="1930" spans="1:21" x14ac:dyDescent="0.25">
      <c r="A1930" t="s">
        <v>7</v>
      </c>
      <c r="B1930" s="33">
        <v>836</v>
      </c>
      <c r="C1930" t="s">
        <v>27</v>
      </c>
      <c r="D1930" t="s">
        <v>64</v>
      </c>
      <c r="E1930" s="33">
        <v>62</v>
      </c>
      <c r="F1930" s="32">
        <v>621.72</v>
      </c>
      <c r="H1930" t="str">
        <f t="shared" si="186"/>
        <v>836Owyhee26002ID0010018-0162</v>
      </c>
      <c r="I1930" s="5">
        <f t="shared" si="187"/>
        <v>621.72</v>
      </c>
      <c r="K1930" t="s">
        <v>7</v>
      </c>
      <c r="L1930" s="33">
        <v>836</v>
      </c>
      <c r="M1930" t="s">
        <v>27</v>
      </c>
      <c r="N1930" t="s">
        <v>160</v>
      </c>
      <c r="O1930" s="33">
        <v>62</v>
      </c>
      <c r="P1930" s="32">
        <v>683.89</v>
      </c>
      <c r="R1930" t="str">
        <f t="shared" si="188"/>
        <v>836Owyhee26002ID0010018-0162</v>
      </c>
      <c r="S1930" s="5">
        <f t="shared" si="189"/>
        <v>683.89</v>
      </c>
      <c r="U1930" s="5"/>
    </row>
    <row r="1931" spans="1:21" x14ac:dyDescent="0.25">
      <c r="A1931" t="s">
        <v>7</v>
      </c>
      <c r="B1931" s="33">
        <v>836</v>
      </c>
      <c r="C1931" t="s">
        <v>27</v>
      </c>
      <c r="D1931" t="s">
        <v>64</v>
      </c>
      <c r="E1931" s="33">
        <v>63</v>
      </c>
      <c r="F1931" s="32">
        <v>638.80999999999995</v>
      </c>
      <c r="H1931" t="str">
        <f t="shared" si="186"/>
        <v>836Owyhee26002ID0010018-0163</v>
      </c>
      <c r="I1931" s="5">
        <f t="shared" si="187"/>
        <v>638.80999999999995</v>
      </c>
      <c r="K1931" t="s">
        <v>7</v>
      </c>
      <c r="L1931" s="33">
        <v>836</v>
      </c>
      <c r="M1931" t="s">
        <v>27</v>
      </c>
      <c r="N1931" t="s">
        <v>160</v>
      </c>
      <c r="O1931" s="33">
        <v>63</v>
      </c>
      <c r="P1931" s="32">
        <v>702.69</v>
      </c>
      <c r="R1931" t="str">
        <f t="shared" si="188"/>
        <v>836Owyhee26002ID0010018-0163</v>
      </c>
      <c r="S1931" s="5">
        <f t="shared" si="189"/>
        <v>702.69</v>
      </c>
      <c r="U1931" s="5"/>
    </row>
    <row r="1932" spans="1:21" x14ac:dyDescent="0.25">
      <c r="A1932" t="s">
        <v>7</v>
      </c>
      <c r="B1932" s="33">
        <v>836</v>
      </c>
      <c r="C1932" t="s">
        <v>27</v>
      </c>
      <c r="D1932" t="s">
        <v>64</v>
      </c>
      <c r="E1932" s="33">
        <v>64</v>
      </c>
      <c r="F1932" s="32">
        <v>649.19000000000005</v>
      </c>
      <c r="H1932" t="str">
        <f t="shared" si="186"/>
        <v>836Owyhee26002ID0010018-0164</v>
      </c>
      <c r="I1932" s="5">
        <f t="shared" si="187"/>
        <v>649.19000000000005</v>
      </c>
      <c r="K1932" t="s">
        <v>7</v>
      </c>
      <c r="L1932" s="33">
        <v>836</v>
      </c>
      <c r="M1932" t="s">
        <v>27</v>
      </c>
      <c r="N1932" t="s">
        <v>160</v>
      </c>
      <c r="O1932" s="33">
        <v>64</v>
      </c>
      <c r="P1932" s="32">
        <v>714.11</v>
      </c>
      <c r="R1932" t="str">
        <f t="shared" si="188"/>
        <v>836Owyhee26002ID0010018-0164</v>
      </c>
      <c r="S1932" s="5">
        <f t="shared" si="189"/>
        <v>714.11</v>
      </c>
      <c r="U1932" s="5"/>
    </row>
    <row r="1933" spans="1:21" x14ac:dyDescent="0.25">
      <c r="A1933" t="s">
        <v>7</v>
      </c>
      <c r="B1933" s="33">
        <v>836</v>
      </c>
      <c r="C1933" t="s">
        <v>27</v>
      </c>
      <c r="D1933" t="s">
        <v>64</v>
      </c>
      <c r="E1933" s="33">
        <v>65</v>
      </c>
      <c r="F1933" s="32">
        <v>649.19000000000005</v>
      </c>
      <c r="H1933" t="str">
        <f t="shared" si="186"/>
        <v>836Owyhee26002ID0010018-0165</v>
      </c>
      <c r="I1933" s="5">
        <f t="shared" si="187"/>
        <v>649.19000000000005</v>
      </c>
      <c r="K1933" t="s">
        <v>7</v>
      </c>
      <c r="L1933" s="33">
        <v>836</v>
      </c>
      <c r="M1933" t="s">
        <v>27</v>
      </c>
      <c r="N1933" t="s">
        <v>160</v>
      </c>
      <c r="O1933" s="33">
        <v>65</v>
      </c>
      <c r="P1933" s="32">
        <v>714.11</v>
      </c>
      <c r="R1933" t="str">
        <f t="shared" si="188"/>
        <v>836Owyhee26002ID0010018-0165</v>
      </c>
      <c r="S1933" s="5">
        <f t="shared" si="189"/>
        <v>714.11</v>
      </c>
      <c r="U1933" s="5"/>
    </row>
    <row r="1934" spans="1:21" x14ac:dyDescent="0.25">
      <c r="A1934" t="s">
        <v>7</v>
      </c>
      <c r="B1934" s="33">
        <v>836</v>
      </c>
      <c r="C1934" t="s">
        <v>28</v>
      </c>
      <c r="D1934" t="s">
        <v>64</v>
      </c>
      <c r="E1934" s="33">
        <v>20</v>
      </c>
      <c r="F1934" s="32">
        <v>137.41</v>
      </c>
      <c r="H1934" t="str">
        <f t="shared" ref="H1934:H1974" si="190">B1934&amp;C1934&amp;A1934&amp;E1934</f>
        <v>836Payette26002ID0010018-0120</v>
      </c>
      <c r="I1934" s="5">
        <f t="shared" ref="I1934:I1974" si="191">F1934</f>
        <v>137.41</v>
      </c>
      <c r="K1934" t="s">
        <v>7</v>
      </c>
      <c r="L1934" s="33">
        <v>836</v>
      </c>
      <c r="M1934" t="s">
        <v>28</v>
      </c>
      <c r="N1934" t="s">
        <v>160</v>
      </c>
      <c r="O1934" s="33">
        <v>20</v>
      </c>
      <c r="P1934" s="32">
        <v>137.41</v>
      </c>
      <c r="R1934" t="str">
        <f t="shared" si="188"/>
        <v>836Payette26002ID0010018-0120</v>
      </c>
      <c r="S1934" s="5">
        <f t="shared" si="189"/>
        <v>137.41</v>
      </c>
      <c r="U1934" s="5"/>
    </row>
    <row r="1935" spans="1:21" x14ac:dyDescent="0.25">
      <c r="A1935" t="s">
        <v>7</v>
      </c>
      <c r="B1935" s="33">
        <v>836</v>
      </c>
      <c r="C1935" t="s">
        <v>28</v>
      </c>
      <c r="D1935" t="s">
        <v>64</v>
      </c>
      <c r="E1935" s="33">
        <v>21</v>
      </c>
      <c r="F1935" s="32">
        <v>216.4</v>
      </c>
      <c r="H1935" t="str">
        <f t="shared" si="190"/>
        <v>836Payette26002ID0010018-0121</v>
      </c>
      <c r="I1935" s="5">
        <f t="shared" si="191"/>
        <v>216.4</v>
      </c>
      <c r="K1935" t="s">
        <v>7</v>
      </c>
      <c r="L1935" s="33">
        <v>836</v>
      </c>
      <c r="M1935" t="s">
        <v>28</v>
      </c>
      <c r="N1935" t="s">
        <v>160</v>
      </c>
      <c r="O1935" s="33">
        <v>21</v>
      </c>
      <c r="P1935" s="32">
        <v>238.04</v>
      </c>
      <c r="R1935" t="str">
        <f t="shared" si="188"/>
        <v>836Payette26002ID0010018-0121</v>
      </c>
      <c r="S1935" s="5">
        <f t="shared" si="189"/>
        <v>238.04</v>
      </c>
      <c r="U1935" s="5"/>
    </row>
    <row r="1936" spans="1:21" x14ac:dyDescent="0.25">
      <c r="A1936" t="s">
        <v>7</v>
      </c>
      <c r="B1936" s="33">
        <v>836</v>
      </c>
      <c r="C1936" t="s">
        <v>28</v>
      </c>
      <c r="D1936" t="s">
        <v>64</v>
      </c>
      <c r="E1936" s="33">
        <v>22</v>
      </c>
      <c r="F1936" s="32">
        <v>216.4</v>
      </c>
      <c r="H1936" t="str">
        <f t="shared" si="190"/>
        <v>836Payette26002ID0010018-0122</v>
      </c>
      <c r="I1936" s="5">
        <f t="shared" si="191"/>
        <v>216.4</v>
      </c>
      <c r="K1936" t="s">
        <v>7</v>
      </c>
      <c r="L1936" s="33">
        <v>836</v>
      </c>
      <c r="M1936" t="s">
        <v>28</v>
      </c>
      <c r="N1936" t="s">
        <v>160</v>
      </c>
      <c r="O1936" s="33">
        <v>22</v>
      </c>
      <c r="P1936" s="32">
        <v>238.04</v>
      </c>
      <c r="R1936" t="str">
        <f t="shared" si="188"/>
        <v>836Payette26002ID0010018-0122</v>
      </c>
      <c r="S1936" s="5">
        <f t="shared" si="189"/>
        <v>238.04</v>
      </c>
      <c r="U1936" s="5"/>
    </row>
    <row r="1937" spans="1:21" x14ac:dyDescent="0.25">
      <c r="A1937" t="s">
        <v>7</v>
      </c>
      <c r="B1937" s="33">
        <v>836</v>
      </c>
      <c r="C1937" t="s">
        <v>28</v>
      </c>
      <c r="D1937" t="s">
        <v>64</v>
      </c>
      <c r="E1937" s="33">
        <v>23</v>
      </c>
      <c r="F1937" s="32">
        <v>216.4</v>
      </c>
      <c r="H1937" t="str">
        <f t="shared" si="190"/>
        <v>836Payette26002ID0010018-0123</v>
      </c>
      <c r="I1937" s="5">
        <f t="shared" si="191"/>
        <v>216.4</v>
      </c>
      <c r="K1937" t="s">
        <v>7</v>
      </c>
      <c r="L1937" s="33">
        <v>836</v>
      </c>
      <c r="M1937" t="s">
        <v>28</v>
      </c>
      <c r="N1937" t="s">
        <v>160</v>
      </c>
      <c r="O1937" s="33">
        <v>23</v>
      </c>
      <c r="P1937" s="32">
        <v>238.04</v>
      </c>
      <c r="R1937" t="str">
        <f t="shared" si="188"/>
        <v>836Payette26002ID0010018-0123</v>
      </c>
      <c r="S1937" s="5">
        <f t="shared" si="189"/>
        <v>238.04</v>
      </c>
      <c r="U1937" s="5"/>
    </row>
    <row r="1938" spans="1:21" x14ac:dyDescent="0.25">
      <c r="A1938" t="s">
        <v>7</v>
      </c>
      <c r="B1938" s="33">
        <v>836</v>
      </c>
      <c r="C1938" t="s">
        <v>28</v>
      </c>
      <c r="D1938" t="s">
        <v>64</v>
      </c>
      <c r="E1938" s="33">
        <v>24</v>
      </c>
      <c r="F1938" s="32">
        <v>216.4</v>
      </c>
      <c r="H1938" t="str">
        <f t="shared" si="190"/>
        <v>836Payette26002ID0010018-0124</v>
      </c>
      <c r="I1938" s="5">
        <f t="shared" si="191"/>
        <v>216.4</v>
      </c>
      <c r="K1938" t="s">
        <v>7</v>
      </c>
      <c r="L1938" s="33">
        <v>836</v>
      </c>
      <c r="M1938" t="s">
        <v>28</v>
      </c>
      <c r="N1938" t="s">
        <v>160</v>
      </c>
      <c r="O1938" s="33">
        <v>24</v>
      </c>
      <c r="P1938" s="32">
        <v>238.04</v>
      </c>
      <c r="R1938" t="str">
        <f t="shared" si="188"/>
        <v>836Payette26002ID0010018-0124</v>
      </c>
      <c r="S1938" s="5">
        <f t="shared" si="189"/>
        <v>238.04</v>
      </c>
      <c r="U1938" s="5"/>
    </row>
    <row r="1939" spans="1:21" x14ac:dyDescent="0.25">
      <c r="A1939" t="s">
        <v>7</v>
      </c>
      <c r="B1939" s="33">
        <v>836</v>
      </c>
      <c r="C1939" t="s">
        <v>28</v>
      </c>
      <c r="D1939" t="s">
        <v>64</v>
      </c>
      <c r="E1939" s="33">
        <v>25</v>
      </c>
      <c r="F1939" s="32">
        <v>217.27</v>
      </c>
      <c r="H1939" t="str">
        <f t="shared" si="190"/>
        <v>836Payette26002ID0010018-0125</v>
      </c>
      <c r="I1939" s="5">
        <f t="shared" si="191"/>
        <v>217.27</v>
      </c>
      <c r="K1939" t="s">
        <v>7</v>
      </c>
      <c r="L1939" s="33">
        <v>836</v>
      </c>
      <c r="M1939" t="s">
        <v>28</v>
      </c>
      <c r="N1939" t="s">
        <v>160</v>
      </c>
      <c r="O1939" s="33">
        <v>25</v>
      </c>
      <c r="P1939" s="32">
        <v>239</v>
      </c>
      <c r="R1939" t="str">
        <f t="shared" si="188"/>
        <v>836Payette26002ID0010018-0125</v>
      </c>
      <c r="S1939" s="5">
        <f t="shared" si="189"/>
        <v>239</v>
      </c>
      <c r="U1939" s="5"/>
    </row>
    <row r="1940" spans="1:21" x14ac:dyDescent="0.25">
      <c r="A1940" t="s">
        <v>7</v>
      </c>
      <c r="B1940" s="33">
        <v>836</v>
      </c>
      <c r="C1940" t="s">
        <v>28</v>
      </c>
      <c r="D1940" t="s">
        <v>64</v>
      </c>
      <c r="E1940" s="33">
        <v>26</v>
      </c>
      <c r="F1940" s="32">
        <v>221.59</v>
      </c>
      <c r="H1940" t="str">
        <f t="shared" si="190"/>
        <v>836Payette26002ID0010018-0126</v>
      </c>
      <c r="I1940" s="5">
        <f t="shared" si="191"/>
        <v>221.59</v>
      </c>
      <c r="K1940" t="s">
        <v>7</v>
      </c>
      <c r="L1940" s="33">
        <v>836</v>
      </c>
      <c r="M1940" t="s">
        <v>28</v>
      </c>
      <c r="N1940" t="s">
        <v>160</v>
      </c>
      <c r="O1940" s="33">
        <v>26</v>
      </c>
      <c r="P1940" s="32">
        <v>243.75</v>
      </c>
      <c r="R1940" t="str">
        <f t="shared" si="188"/>
        <v>836Payette26002ID0010018-0126</v>
      </c>
      <c r="S1940" s="5">
        <f t="shared" si="189"/>
        <v>243.75</v>
      </c>
      <c r="U1940" s="5"/>
    </row>
    <row r="1941" spans="1:21" x14ac:dyDescent="0.25">
      <c r="A1941" t="s">
        <v>7</v>
      </c>
      <c r="B1941" s="33">
        <v>836</v>
      </c>
      <c r="C1941" t="s">
        <v>28</v>
      </c>
      <c r="D1941" t="s">
        <v>64</v>
      </c>
      <c r="E1941" s="33">
        <v>27</v>
      </c>
      <c r="F1941" s="32">
        <v>226.79</v>
      </c>
      <c r="H1941" t="str">
        <f t="shared" si="190"/>
        <v>836Payette26002ID0010018-0127</v>
      </c>
      <c r="I1941" s="5">
        <f t="shared" si="191"/>
        <v>226.79</v>
      </c>
      <c r="K1941" t="s">
        <v>7</v>
      </c>
      <c r="L1941" s="33">
        <v>836</v>
      </c>
      <c r="M1941" t="s">
        <v>28</v>
      </c>
      <c r="N1941" t="s">
        <v>160</v>
      </c>
      <c r="O1941" s="33">
        <v>27</v>
      </c>
      <c r="P1941" s="32">
        <v>249.47</v>
      </c>
      <c r="R1941" t="str">
        <f t="shared" si="188"/>
        <v>836Payette26002ID0010018-0127</v>
      </c>
      <c r="S1941" s="5">
        <f t="shared" si="189"/>
        <v>249.47</v>
      </c>
      <c r="U1941" s="5"/>
    </row>
    <row r="1942" spans="1:21" x14ac:dyDescent="0.25">
      <c r="A1942" t="s">
        <v>7</v>
      </c>
      <c r="B1942" s="33">
        <v>836</v>
      </c>
      <c r="C1942" t="s">
        <v>28</v>
      </c>
      <c r="D1942" t="s">
        <v>64</v>
      </c>
      <c r="E1942" s="33">
        <v>28</v>
      </c>
      <c r="F1942" s="32">
        <v>235.23</v>
      </c>
      <c r="H1942" t="str">
        <f t="shared" si="190"/>
        <v>836Payette26002ID0010018-0128</v>
      </c>
      <c r="I1942" s="5">
        <f t="shared" si="191"/>
        <v>235.23</v>
      </c>
      <c r="K1942" t="s">
        <v>7</v>
      </c>
      <c r="L1942" s="33">
        <v>836</v>
      </c>
      <c r="M1942" t="s">
        <v>28</v>
      </c>
      <c r="N1942" t="s">
        <v>160</v>
      </c>
      <c r="O1942" s="33">
        <v>28</v>
      </c>
      <c r="P1942" s="32">
        <v>258.75</v>
      </c>
      <c r="R1942" t="str">
        <f t="shared" si="188"/>
        <v>836Payette26002ID0010018-0128</v>
      </c>
      <c r="S1942" s="5">
        <f t="shared" si="189"/>
        <v>258.75</v>
      </c>
      <c r="U1942" s="5"/>
    </row>
    <row r="1943" spans="1:21" x14ac:dyDescent="0.25">
      <c r="A1943" t="s">
        <v>7</v>
      </c>
      <c r="B1943" s="33">
        <v>836</v>
      </c>
      <c r="C1943" t="s">
        <v>28</v>
      </c>
      <c r="D1943" t="s">
        <v>64</v>
      </c>
      <c r="E1943" s="33">
        <v>29</v>
      </c>
      <c r="F1943" s="32">
        <v>242.15</v>
      </c>
      <c r="H1943" t="str">
        <f t="shared" si="190"/>
        <v>836Payette26002ID0010018-0129</v>
      </c>
      <c r="I1943" s="5">
        <f t="shared" si="191"/>
        <v>242.15</v>
      </c>
      <c r="K1943" t="s">
        <v>7</v>
      </c>
      <c r="L1943" s="33">
        <v>836</v>
      </c>
      <c r="M1943" t="s">
        <v>28</v>
      </c>
      <c r="N1943" t="s">
        <v>160</v>
      </c>
      <c r="O1943" s="33">
        <v>29</v>
      </c>
      <c r="P1943" s="32">
        <v>266.37</v>
      </c>
      <c r="R1943" t="str">
        <f t="shared" si="188"/>
        <v>836Payette26002ID0010018-0129</v>
      </c>
      <c r="S1943" s="5">
        <f t="shared" si="189"/>
        <v>266.37</v>
      </c>
      <c r="U1943" s="5"/>
    </row>
    <row r="1944" spans="1:21" x14ac:dyDescent="0.25">
      <c r="A1944" t="s">
        <v>7</v>
      </c>
      <c r="B1944" s="33">
        <v>836</v>
      </c>
      <c r="C1944" t="s">
        <v>28</v>
      </c>
      <c r="D1944" t="s">
        <v>64</v>
      </c>
      <c r="E1944" s="33">
        <v>30</v>
      </c>
      <c r="F1944" s="32">
        <v>245.61</v>
      </c>
      <c r="H1944" t="str">
        <f t="shared" si="190"/>
        <v>836Payette26002ID0010018-0130</v>
      </c>
      <c r="I1944" s="5">
        <f t="shared" si="191"/>
        <v>245.61</v>
      </c>
      <c r="K1944" t="s">
        <v>7</v>
      </c>
      <c r="L1944" s="33">
        <v>836</v>
      </c>
      <c r="M1944" t="s">
        <v>28</v>
      </c>
      <c r="N1944" t="s">
        <v>160</v>
      </c>
      <c r="O1944" s="33">
        <v>30</v>
      </c>
      <c r="P1944" s="32">
        <v>270.17</v>
      </c>
      <c r="R1944" t="str">
        <f t="shared" si="188"/>
        <v>836Payette26002ID0010018-0130</v>
      </c>
      <c r="S1944" s="5">
        <f t="shared" si="189"/>
        <v>270.17</v>
      </c>
      <c r="U1944" s="5"/>
    </row>
    <row r="1945" spans="1:21" x14ac:dyDescent="0.25">
      <c r="A1945" t="s">
        <v>7</v>
      </c>
      <c r="B1945" s="33">
        <v>836</v>
      </c>
      <c r="C1945" t="s">
        <v>28</v>
      </c>
      <c r="D1945" t="s">
        <v>64</v>
      </c>
      <c r="E1945" s="33">
        <v>31</v>
      </c>
      <c r="F1945" s="32">
        <v>250.81</v>
      </c>
      <c r="H1945" t="str">
        <f t="shared" si="190"/>
        <v>836Payette26002ID0010018-0131</v>
      </c>
      <c r="I1945" s="5">
        <f t="shared" si="191"/>
        <v>250.81</v>
      </c>
      <c r="K1945" t="s">
        <v>7</v>
      </c>
      <c r="L1945" s="33">
        <v>836</v>
      </c>
      <c r="M1945" t="s">
        <v>28</v>
      </c>
      <c r="N1945" t="s">
        <v>160</v>
      </c>
      <c r="O1945" s="33">
        <v>31</v>
      </c>
      <c r="P1945" s="32">
        <v>275.89</v>
      </c>
      <c r="R1945" t="str">
        <f t="shared" si="188"/>
        <v>836Payette26002ID0010018-0131</v>
      </c>
      <c r="S1945" s="5">
        <f t="shared" si="189"/>
        <v>275.89</v>
      </c>
      <c r="U1945" s="5"/>
    </row>
    <row r="1946" spans="1:21" x14ac:dyDescent="0.25">
      <c r="A1946" t="s">
        <v>7</v>
      </c>
      <c r="B1946" s="33">
        <v>836</v>
      </c>
      <c r="C1946" t="s">
        <v>28</v>
      </c>
      <c r="D1946" t="s">
        <v>64</v>
      </c>
      <c r="E1946" s="33">
        <v>32</v>
      </c>
      <c r="F1946" s="32">
        <v>256</v>
      </c>
      <c r="H1946" t="str">
        <f t="shared" si="190"/>
        <v>836Payette26002ID0010018-0132</v>
      </c>
      <c r="I1946" s="5">
        <f t="shared" si="191"/>
        <v>256</v>
      </c>
      <c r="K1946" t="s">
        <v>7</v>
      </c>
      <c r="L1946" s="33">
        <v>836</v>
      </c>
      <c r="M1946" t="s">
        <v>28</v>
      </c>
      <c r="N1946" t="s">
        <v>160</v>
      </c>
      <c r="O1946" s="33">
        <v>32</v>
      </c>
      <c r="P1946" s="32">
        <v>281.60000000000002</v>
      </c>
      <c r="R1946" t="str">
        <f t="shared" si="188"/>
        <v>836Payette26002ID0010018-0132</v>
      </c>
      <c r="S1946" s="5">
        <f t="shared" si="189"/>
        <v>281.60000000000002</v>
      </c>
      <c r="U1946" s="5"/>
    </row>
    <row r="1947" spans="1:21" x14ac:dyDescent="0.25">
      <c r="A1947" t="s">
        <v>7</v>
      </c>
      <c r="B1947" s="33">
        <v>836</v>
      </c>
      <c r="C1947" t="s">
        <v>28</v>
      </c>
      <c r="D1947" t="s">
        <v>64</v>
      </c>
      <c r="E1947" s="33">
        <v>33</v>
      </c>
      <c r="F1947" s="32">
        <v>259.25</v>
      </c>
      <c r="H1947" t="str">
        <f t="shared" si="190"/>
        <v>836Payette26002ID0010018-0133</v>
      </c>
      <c r="I1947" s="5">
        <f t="shared" si="191"/>
        <v>259.25</v>
      </c>
      <c r="K1947" t="s">
        <v>7</v>
      </c>
      <c r="L1947" s="33">
        <v>836</v>
      </c>
      <c r="M1947" t="s">
        <v>28</v>
      </c>
      <c r="N1947" t="s">
        <v>160</v>
      </c>
      <c r="O1947" s="33">
        <v>33</v>
      </c>
      <c r="P1947" s="32">
        <v>285.18</v>
      </c>
      <c r="R1947" t="str">
        <f t="shared" si="188"/>
        <v>836Payette26002ID0010018-0133</v>
      </c>
      <c r="S1947" s="5">
        <f t="shared" si="189"/>
        <v>285.18</v>
      </c>
      <c r="U1947" s="5"/>
    </row>
    <row r="1948" spans="1:21" x14ac:dyDescent="0.25">
      <c r="A1948" t="s">
        <v>7</v>
      </c>
      <c r="B1948" s="33">
        <v>836</v>
      </c>
      <c r="C1948" t="s">
        <v>28</v>
      </c>
      <c r="D1948" t="s">
        <v>64</v>
      </c>
      <c r="E1948" s="33">
        <v>34</v>
      </c>
      <c r="F1948" s="32">
        <v>262.70999999999998</v>
      </c>
      <c r="H1948" t="str">
        <f t="shared" si="190"/>
        <v>836Payette26002ID0010018-0134</v>
      </c>
      <c r="I1948" s="5">
        <f t="shared" si="191"/>
        <v>262.70999999999998</v>
      </c>
      <c r="K1948" t="s">
        <v>7</v>
      </c>
      <c r="L1948" s="33">
        <v>836</v>
      </c>
      <c r="M1948" t="s">
        <v>28</v>
      </c>
      <c r="N1948" t="s">
        <v>160</v>
      </c>
      <c r="O1948" s="33">
        <v>34</v>
      </c>
      <c r="P1948" s="32">
        <v>288.98</v>
      </c>
      <c r="R1948" t="str">
        <f t="shared" si="188"/>
        <v>836Payette26002ID0010018-0134</v>
      </c>
      <c r="S1948" s="5">
        <f t="shared" si="189"/>
        <v>288.98</v>
      </c>
      <c r="U1948" s="5"/>
    </row>
    <row r="1949" spans="1:21" x14ac:dyDescent="0.25">
      <c r="A1949" t="s">
        <v>7</v>
      </c>
      <c r="B1949" s="33">
        <v>836</v>
      </c>
      <c r="C1949" t="s">
        <v>28</v>
      </c>
      <c r="D1949" t="s">
        <v>64</v>
      </c>
      <c r="E1949" s="33">
        <v>35</v>
      </c>
      <c r="F1949" s="32">
        <v>264.44</v>
      </c>
      <c r="H1949" t="str">
        <f t="shared" si="190"/>
        <v>836Payette26002ID0010018-0135</v>
      </c>
      <c r="I1949" s="5">
        <f t="shared" si="191"/>
        <v>264.44</v>
      </c>
      <c r="K1949" t="s">
        <v>7</v>
      </c>
      <c r="L1949" s="33">
        <v>836</v>
      </c>
      <c r="M1949" t="s">
        <v>28</v>
      </c>
      <c r="N1949" t="s">
        <v>160</v>
      </c>
      <c r="O1949" s="33">
        <v>35</v>
      </c>
      <c r="P1949" s="32">
        <v>290.88</v>
      </c>
      <c r="R1949" t="str">
        <f t="shared" si="188"/>
        <v>836Payette26002ID0010018-0135</v>
      </c>
      <c r="S1949" s="5">
        <f t="shared" si="189"/>
        <v>290.88</v>
      </c>
      <c r="U1949" s="5"/>
    </row>
    <row r="1950" spans="1:21" x14ac:dyDescent="0.25">
      <c r="A1950" t="s">
        <v>7</v>
      </c>
      <c r="B1950" s="33">
        <v>836</v>
      </c>
      <c r="C1950" t="s">
        <v>28</v>
      </c>
      <c r="D1950" t="s">
        <v>64</v>
      </c>
      <c r="E1950" s="33">
        <v>36</v>
      </c>
      <c r="F1950" s="32">
        <v>266.17</v>
      </c>
      <c r="H1950" t="str">
        <f t="shared" si="190"/>
        <v>836Payette26002ID0010018-0136</v>
      </c>
      <c r="I1950" s="5">
        <f t="shared" si="191"/>
        <v>266.17</v>
      </c>
      <c r="K1950" t="s">
        <v>7</v>
      </c>
      <c r="L1950" s="33">
        <v>836</v>
      </c>
      <c r="M1950" t="s">
        <v>28</v>
      </c>
      <c r="N1950" t="s">
        <v>160</v>
      </c>
      <c r="O1950" s="33">
        <v>36</v>
      </c>
      <c r="P1950" s="32">
        <v>292.79000000000002</v>
      </c>
      <c r="R1950" t="str">
        <f t="shared" si="188"/>
        <v>836Payette26002ID0010018-0136</v>
      </c>
      <c r="S1950" s="5">
        <f t="shared" si="189"/>
        <v>292.79000000000002</v>
      </c>
      <c r="U1950" s="5"/>
    </row>
    <row r="1951" spans="1:21" x14ac:dyDescent="0.25">
      <c r="A1951" t="s">
        <v>7</v>
      </c>
      <c r="B1951" s="33">
        <v>836</v>
      </c>
      <c r="C1951" t="s">
        <v>28</v>
      </c>
      <c r="D1951" t="s">
        <v>64</v>
      </c>
      <c r="E1951" s="33">
        <v>37</v>
      </c>
      <c r="F1951" s="32">
        <v>267.89999999999998</v>
      </c>
      <c r="H1951" t="str">
        <f t="shared" si="190"/>
        <v>836Payette26002ID0010018-0137</v>
      </c>
      <c r="I1951" s="5">
        <f t="shared" si="191"/>
        <v>267.89999999999998</v>
      </c>
      <c r="K1951" t="s">
        <v>7</v>
      </c>
      <c r="L1951" s="33">
        <v>836</v>
      </c>
      <c r="M1951" t="s">
        <v>28</v>
      </c>
      <c r="N1951" t="s">
        <v>160</v>
      </c>
      <c r="O1951" s="33">
        <v>37</v>
      </c>
      <c r="P1951" s="32">
        <v>294.69</v>
      </c>
      <c r="R1951" t="str">
        <f t="shared" si="188"/>
        <v>836Payette26002ID0010018-0137</v>
      </c>
      <c r="S1951" s="5">
        <f t="shared" si="189"/>
        <v>294.69</v>
      </c>
      <c r="U1951" s="5"/>
    </row>
    <row r="1952" spans="1:21" x14ac:dyDescent="0.25">
      <c r="A1952" t="s">
        <v>7</v>
      </c>
      <c r="B1952" s="33">
        <v>836</v>
      </c>
      <c r="C1952" t="s">
        <v>28</v>
      </c>
      <c r="D1952" t="s">
        <v>64</v>
      </c>
      <c r="E1952" s="33">
        <v>38</v>
      </c>
      <c r="F1952" s="32">
        <v>269.63</v>
      </c>
      <c r="H1952" t="str">
        <f t="shared" si="190"/>
        <v>836Payette26002ID0010018-0138</v>
      </c>
      <c r="I1952" s="5">
        <f t="shared" si="191"/>
        <v>269.63</v>
      </c>
      <c r="K1952" t="s">
        <v>7</v>
      </c>
      <c r="L1952" s="33">
        <v>836</v>
      </c>
      <c r="M1952" t="s">
        <v>28</v>
      </c>
      <c r="N1952" t="s">
        <v>160</v>
      </c>
      <c r="O1952" s="33">
        <v>38</v>
      </c>
      <c r="P1952" s="32">
        <v>296.58999999999997</v>
      </c>
      <c r="R1952" t="str">
        <f t="shared" si="188"/>
        <v>836Payette26002ID0010018-0138</v>
      </c>
      <c r="S1952" s="5">
        <f t="shared" si="189"/>
        <v>296.58999999999997</v>
      </c>
      <c r="U1952" s="5"/>
    </row>
    <row r="1953" spans="1:21" x14ac:dyDescent="0.25">
      <c r="A1953" t="s">
        <v>7</v>
      </c>
      <c r="B1953" s="33">
        <v>836</v>
      </c>
      <c r="C1953" t="s">
        <v>28</v>
      </c>
      <c r="D1953" t="s">
        <v>64</v>
      </c>
      <c r="E1953" s="33">
        <v>39</v>
      </c>
      <c r="F1953" s="32">
        <v>273.10000000000002</v>
      </c>
      <c r="H1953" t="str">
        <f t="shared" si="190"/>
        <v>836Payette26002ID0010018-0139</v>
      </c>
      <c r="I1953" s="5">
        <f t="shared" si="191"/>
        <v>273.10000000000002</v>
      </c>
      <c r="K1953" t="s">
        <v>7</v>
      </c>
      <c r="L1953" s="33">
        <v>836</v>
      </c>
      <c r="M1953" t="s">
        <v>28</v>
      </c>
      <c r="N1953" t="s">
        <v>160</v>
      </c>
      <c r="O1953" s="33">
        <v>39</v>
      </c>
      <c r="P1953" s="32">
        <v>300.41000000000003</v>
      </c>
      <c r="R1953" t="str">
        <f t="shared" si="188"/>
        <v>836Payette26002ID0010018-0139</v>
      </c>
      <c r="S1953" s="5">
        <f t="shared" si="189"/>
        <v>300.41000000000003</v>
      </c>
      <c r="U1953" s="5"/>
    </row>
    <row r="1954" spans="1:21" x14ac:dyDescent="0.25">
      <c r="A1954" t="s">
        <v>7</v>
      </c>
      <c r="B1954" s="33">
        <v>836</v>
      </c>
      <c r="C1954" t="s">
        <v>28</v>
      </c>
      <c r="D1954" t="s">
        <v>64</v>
      </c>
      <c r="E1954" s="33">
        <v>40</v>
      </c>
      <c r="F1954" s="32">
        <v>276.56</v>
      </c>
      <c r="H1954" t="str">
        <f t="shared" si="190"/>
        <v>836Payette26002ID0010018-0140</v>
      </c>
      <c r="I1954" s="5">
        <f t="shared" si="191"/>
        <v>276.56</v>
      </c>
      <c r="K1954" t="s">
        <v>7</v>
      </c>
      <c r="L1954" s="33">
        <v>836</v>
      </c>
      <c r="M1954" t="s">
        <v>28</v>
      </c>
      <c r="N1954" t="s">
        <v>160</v>
      </c>
      <c r="O1954" s="33">
        <v>40</v>
      </c>
      <c r="P1954" s="32">
        <v>304.22000000000003</v>
      </c>
      <c r="R1954" t="str">
        <f t="shared" si="188"/>
        <v>836Payette26002ID0010018-0140</v>
      </c>
      <c r="S1954" s="5">
        <f t="shared" si="189"/>
        <v>304.22000000000003</v>
      </c>
      <c r="U1954" s="5"/>
    </row>
    <row r="1955" spans="1:21" x14ac:dyDescent="0.25">
      <c r="A1955" t="s">
        <v>7</v>
      </c>
      <c r="B1955" s="33">
        <v>836</v>
      </c>
      <c r="C1955" t="s">
        <v>28</v>
      </c>
      <c r="D1955" t="s">
        <v>64</v>
      </c>
      <c r="E1955" s="33">
        <v>41</v>
      </c>
      <c r="F1955" s="32">
        <v>281.75</v>
      </c>
      <c r="H1955" t="str">
        <f t="shared" si="190"/>
        <v>836Payette26002ID0010018-0141</v>
      </c>
      <c r="I1955" s="5">
        <f t="shared" si="191"/>
        <v>281.75</v>
      </c>
      <c r="K1955" t="s">
        <v>7</v>
      </c>
      <c r="L1955" s="33">
        <v>836</v>
      </c>
      <c r="M1955" t="s">
        <v>28</v>
      </c>
      <c r="N1955" t="s">
        <v>160</v>
      </c>
      <c r="O1955" s="33">
        <v>41</v>
      </c>
      <c r="P1955" s="32">
        <v>309.93</v>
      </c>
      <c r="R1955" t="str">
        <f t="shared" si="188"/>
        <v>836Payette26002ID0010018-0141</v>
      </c>
      <c r="S1955" s="5">
        <f t="shared" si="189"/>
        <v>309.93</v>
      </c>
      <c r="U1955" s="5"/>
    </row>
    <row r="1956" spans="1:21" x14ac:dyDescent="0.25">
      <c r="A1956" t="s">
        <v>7</v>
      </c>
      <c r="B1956" s="33">
        <v>836</v>
      </c>
      <c r="C1956" t="s">
        <v>28</v>
      </c>
      <c r="D1956" t="s">
        <v>64</v>
      </c>
      <c r="E1956" s="33">
        <v>42</v>
      </c>
      <c r="F1956" s="32">
        <v>286.73</v>
      </c>
      <c r="H1956" t="str">
        <f t="shared" si="190"/>
        <v>836Payette26002ID0010018-0142</v>
      </c>
      <c r="I1956" s="5">
        <f t="shared" si="191"/>
        <v>286.73</v>
      </c>
      <c r="K1956" t="s">
        <v>7</v>
      </c>
      <c r="L1956" s="33">
        <v>836</v>
      </c>
      <c r="M1956" t="s">
        <v>28</v>
      </c>
      <c r="N1956" t="s">
        <v>160</v>
      </c>
      <c r="O1956" s="33">
        <v>42</v>
      </c>
      <c r="P1956" s="32">
        <v>315.39999999999998</v>
      </c>
      <c r="R1956" t="str">
        <f t="shared" si="188"/>
        <v>836Payette26002ID0010018-0142</v>
      </c>
      <c r="S1956" s="5">
        <f t="shared" si="189"/>
        <v>315.39999999999998</v>
      </c>
      <c r="U1956" s="5"/>
    </row>
    <row r="1957" spans="1:21" x14ac:dyDescent="0.25">
      <c r="A1957" t="s">
        <v>7</v>
      </c>
      <c r="B1957" s="33">
        <v>836</v>
      </c>
      <c r="C1957" t="s">
        <v>28</v>
      </c>
      <c r="D1957" t="s">
        <v>64</v>
      </c>
      <c r="E1957" s="33">
        <v>43</v>
      </c>
      <c r="F1957" s="32">
        <v>293.64999999999998</v>
      </c>
      <c r="H1957" t="str">
        <f t="shared" si="190"/>
        <v>836Payette26002ID0010018-0143</v>
      </c>
      <c r="I1957" s="5">
        <f t="shared" si="191"/>
        <v>293.64999999999998</v>
      </c>
      <c r="K1957" t="s">
        <v>7</v>
      </c>
      <c r="L1957" s="33">
        <v>836</v>
      </c>
      <c r="M1957" t="s">
        <v>28</v>
      </c>
      <c r="N1957" t="s">
        <v>160</v>
      </c>
      <c r="O1957" s="33">
        <v>43</v>
      </c>
      <c r="P1957" s="32">
        <v>323.02</v>
      </c>
      <c r="R1957" t="str">
        <f t="shared" si="188"/>
        <v>836Payette26002ID0010018-0143</v>
      </c>
      <c r="S1957" s="5">
        <f t="shared" si="189"/>
        <v>323.02</v>
      </c>
      <c r="U1957" s="5"/>
    </row>
    <row r="1958" spans="1:21" x14ac:dyDescent="0.25">
      <c r="A1958" t="s">
        <v>7</v>
      </c>
      <c r="B1958" s="33">
        <v>836</v>
      </c>
      <c r="C1958" t="s">
        <v>28</v>
      </c>
      <c r="D1958" t="s">
        <v>64</v>
      </c>
      <c r="E1958" s="33">
        <v>44</v>
      </c>
      <c r="F1958" s="32">
        <v>302.31</v>
      </c>
      <c r="H1958" t="str">
        <f t="shared" si="190"/>
        <v>836Payette26002ID0010018-0144</v>
      </c>
      <c r="I1958" s="5">
        <f t="shared" si="191"/>
        <v>302.31</v>
      </c>
      <c r="K1958" t="s">
        <v>7</v>
      </c>
      <c r="L1958" s="33">
        <v>836</v>
      </c>
      <c r="M1958" t="s">
        <v>28</v>
      </c>
      <c r="N1958" t="s">
        <v>160</v>
      </c>
      <c r="O1958" s="33">
        <v>44</v>
      </c>
      <c r="P1958" s="32">
        <v>332.54</v>
      </c>
      <c r="R1958" t="str">
        <f t="shared" si="188"/>
        <v>836Payette26002ID0010018-0144</v>
      </c>
      <c r="S1958" s="5">
        <f t="shared" si="189"/>
        <v>332.54</v>
      </c>
      <c r="U1958" s="5"/>
    </row>
    <row r="1959" spans="1:21" x14ac:dyDescent="0.25">
      <c r="A1959" t="s">
        <v>7</v>
      </c>
      <c r="B1959" s="33">
        <v>836</v>
      </c>
      <c r="C1959" t="s">
        <v>28</v>
      </c>
      <c r="D1959" t="s">
        <v>64</v>
      </c>
      <c r="E1959" s="33">
        <v>45</v>
      </c>
      <c r="F1959" s="32">
        <v>312.48</v>
      </c>
      <c r="H1959" t="str">
        <f t="shared" si="190"/>
        <v>836Payette26002ID0010018-0145</v>
      </c>
      <c r="I1959" s="5">
        <f t="shared" si="191"/>
        <v>312.48</v>
      </c>
      <c r="K1959" t="s">
        <v>7</v>
      </c>
      <c r="L1959" s="33">
        <v>836</v>
      </c>
      <c r="M1959" t="s">
        <v>28</v>
      </c>
      <c r="N1959" t="s">
        <v>160</v>
      </c>
      <c r="O1959" s="33">
        <v>45</v>
      </c>
      <c r="P1959" s="32">
        <v>343.73</v>
      </c>
      <c r="R1959" t="str">
        <f t="shared" si="188"/>
        <v>836Payette26002ID0010018-0145</v>
      </c>
      <c r="S1959" s="5">
        <f t="shared" si="189"/>
        <v>343.73</v>
      </c>
      <c r="U1959" s="5"/>
    </row>
    <row r="1960" spans="1:21" x14ac:dyDescent="0.25">
      <c r="A1960" t="s">
        <v>7</v>
      </c>
      <c r="B1960" s="33">
        <v>836</v>
      </c>
      <c r="C1960" t="s">
        <v>28</v>
      </c>
      <c r="D1960" t="s">
        <v>64</v>
      </c>
      <c r="E1960" s="33">
        <v>46</v>
      </c>
      <c r="F1960" s="32">
        <v>324.60000000000002</v>
      </c>
      <c r="H1960" t="str">
        <f t="shared" si="190"/>
        <v>836Payette26002ID0010018-0146</v>
      </c>
      <c r="I1960" s="5">
        <f t="shared" si="191"/>
        <v>324.60000000000002</v>
      </c>
      <c r="K1960" t="s">
        <v>7</v>
      </c>
      <c r="L1960" s="33">
        <v>836</v>
      </c>
      <c r="M1960" t="s">
        <v>28</v>
      </c>
      <c r="N1960" t="s">
        <v>160</v>
      </c>
      <c r="O1960" s="33">
        <v>46</v>
      </c>
      <c r="P1960" s="32">
        <v>357.06</v>
      </c>
      <c r="R1960" t="str">
        <f t="shared" si="188"/>
        <v>836Payette26002ID0010018-0146</v>
      </c>
      <c r="S1960" s="5">
        <f t="shared" si="189"/>
        <v>357.06</v>
      </c>
      <c r="U1960" s="5"/>
    </row>
    <row r="1961" spans="1:21" x14ac:dyDescent="0.25">
      <c r="A1961" t="s">
        <v>7</v>
      </c>
      <c r="B1961" s="33">
        <v>836</v>
      </c>
      <c r="C1961" t="s">
        <v>28</v>
      </c>
      <c r="D1961" t="s">
        <v>64</v>
      </c>
      <c r="E1961" s="33">
        <v>47</v>
      </c>
      <c r="F1961" s="32">
        <v>338.23</v>
      </c>
      <c r="H1961" t="str">
        <f t="shared" si="190"/>
        <v>836Payette26002ID0010018-0147</v>
      </c>
      <c r="I1961" s="5">
        <f t="shared" si="191"/>
        <v>338.23</v>
      </c>
      <c r="K1961" t="s">
        <v>7</v>
      </c>
      <c r="L1961" s="33">
        <v>836</v>
      </c>
      <c r="M1961" t="s">
        <v>28</v>
      </c>
      <c r="N1961" t="s">
        <v>160</v>
      </c>
      <c r="O1961" s="33">
        <v>47</v>
      </c>
      <c r="P1961" s="32">
        <v>372.05</v>
      </c>
      <c r="R1961" t="str">
        <f t="shared" si="188"/>
        <v>836Payette26002ID0010018-0147</v>
      </c>
      <c r="S1961" s="5">
        <f t="shared" si="189"/>
        <v>372.05</v>
      </c>
      <c r="U1961" s="5"/>
    </row>
    <row r="1962" spans="1:21" x14ac:dyDescent="0.25">
      <c r="A1962" t="s">
        <v>7</v>
      </c>
      <c r="B1962" s="33">
        <v>836</v>
      </c>
      <c r="C1962" t="s">
        <v>28</v>
      </c>
      <c r="D1962" t="s">
        <v>64</v>
      </c>
      <c r="E1962" s="33">
        <v>48</v>
      </c>
      <c r="F1962" s="32">
        <v>353.81</v>
      </c>
      <c r="H1962" t="str">
        <f t="shared" si="190"/>
        <v>836Payette26002ID0010018-0148</v>
      </c>
      <c r="I1962" s="5">
        <f t="shared" si="191"/>
        <v>353.81</v>
      </c>
      <c r="K1962" t="s">
        <v>7</v>
      </c>
      <c r="L1962" s="33">
        <v>836</v>
      </c>
      <c r="M1962" t="s">
        <v>28</v>
      </c>
      <c r="N1962" t="s">
        <v>160</v>
      </c>
      <c r="O1962" s="33">
        <v>48</v>
      </c>
      <c r="P1962" s="32">
        <v>389.19</v>
      </c>
      <c r="R1962" t="str">
        <f t="shared" si="188"/>
        <v>836Payette26002ID0010018-0148</v>
      </c>
      <c r="S1962" s="5">
        <f t="shared" si="189"/>
        <v>389.19</v>
      </c>
      <c r="U1962" s="5"/>
    </row>
    <row r="1963" spans="1:21" x14ac:dyDescent="0.25">
      <c r="A1963" t="s">
        <v>7</v>
      </c>
      <c r="B1963" s="33">
        <v>836</v>
      </c>
      <c r="C1963" t="s">
        <v>28</v>
      </c>
      <c r="D1963" t="s">
        <v>64</v>
      </c>
      <c r="E1963" s="33">
        <v>49</v>
      </c>
      <c r="F1963" s="32">
        <v>369.18</v>
      </c>
      <c r="H1963" t="str">
        <f t="shared" si="190"/>
        <v>836Payette26002ID0010018-0149</v>
      </c>
      <c r="I1963" s="5">
        <f t="shared" si="191"/>
        <v>369.18</v>
      </c>
      <c r="K1963" t="s">
        <v>7</v>
      </c>
      <c r="L1963" s="33">
        <v>836</v>
      </c>
      <c r="M1963" t="s">
        <v>28</v>
      </c>
      <c r="N1963" t="s">
        <v>160</v>
      </c>
      <c r="O1963" s="33">
        <v>49</v>
      </c>
      <c r="P1963" s="32">
        <v>406.1</v>
      </c>
      <c r="R1963" t="str">
        <f t="shared" si="188"/>
        <v>836Payette26002ID0010018-0149</v>
      </c>
      <c r="S1963" s="5">
        <f t="shared" si="189"/>
        <v>406.1</v>
      </c>
      <c r="U1963" s="5"/>
    </row>
    <row r="1964" spans="1:21" x14ac:dyDescent="0.25">
      <c r="A1964" t="s">
        <v>7</v>
      </c>
      <c r="B1964" s="33">
        <v>836</v>
      </c>
      <c r="C1964" t="s">
        <v>28</v>
      </c>
      <c r="D1964" t="s">
        <v>64</v>
      </c>
      <c r="E1964" s="33">
        <v>50</v>
      </c>
      <c r="F1964" s="32">
        <v>386.49</v>
      </c>
      <c r="H1964" t="str">
        <f t="shared" si="190"/>
        <v>836Payette26002ID0010018-0150</v>
      </c>
      <c r="I1964" s="5">
        <f t="shared" si="191"/>
        <v>386.49</v>
      </c>
      <c r="K1964" t="s">
        <v>7</v>
      </c>
      <c r="L1964" s="33">
        <v>836</v>
      </c>
      <c r="M1964" t="s">
        <v>28</v>
      </c>
      <c r="N1964" t="s">
        <v>160</v>
      </c>
      <c r="O1964" s="33">
        <v>50</v>
      </c>
      <c r="P1964" s="32">
        <v>425.14</v>
      </c>
      <c r="R1964" t="str">
        <f t="shared" si="188"/>
        <v>836Payette26002ID0010018-0150</v>
      </c>
      <c r="S1964" s="5">
        <f t="shared" si="189"/>
        <v>425.14</v>
      </c>
      <c r="U1964" s="5"/>
    </row>
    <row r="1965" spans="1:21" x14ac:dyDescent="0.25">
      <c r="A1965" t="s">
        <v>7</v>
      </c>
      <c r="B1965" s="33">
        <v>836</v>
      </c>
      <c r="C1965" t="s">
        <v>28</v>
      </c>
      <c r="D1965" t="s">
        <v>64</v>
      </c>
      <c r="E1965" s="33">
        <v>51</v>
      </c>
      <c r="F1965" s="32">
        <v>403.59</v>
      </c>
      <c r="H1965" t="str">
        <f t="shared" si="190"/>
        <v>836Payette26002ID0010018-0151</v>
      </c>
      <c r="I1965" s="5">
        <f t="shared" si="191"/>
        <v>403.59</v>
      </c>
      <c r="K1965" t="s">
        <v>7</v>
      </c>
      <c r="L1965" s="33">
        <v>836</v>
      </c>
      <c r="M1965" t="s">
        <v>28</v>
      </c>
      <c r="N1965" t="s">
        <v>160</v>
      </c>
      <c r="O1965" s="33">
        <v>51</v>
      </c>
      <c r="P1965" s="32">
        <v>443.95</v>
      </c>
      <c r="R1965" t="str">
        <f t="shared" si="188"/>
        <v>836Payette26002ID0010018-0151</v>
      </c>
      <c r="S1965" s="5">
        <f t="shared" si="189"/>
        <v>443.95</v>
      </c>
      <c r="U1965" s="5"/>
    </row>
    <row r="1966" spans="1:21" x14ac:dyDescent="0.25">
      <c r="A1966" t="s">
        <v>7</v>
      </c>
      <c r="B1966" s="33">
        <v>836</v>
      </c>
      <c r="C1966" t="s">
        <v>28</v>
      </c>
      <c r="D1966" t="s">
        <v>64</v>
      </c>
      <c r="E1966" s="33">
        <v>52</v>
      </c>
      <c r="F1966" s="32">
        <v>422.41</v>
      </c>
      <c r="H1966" t="str">
        <f t="shared" si="190"/>
        <v>836Payette26002ID0010018-0152</v>
      </c>
      <c r="I1966" s="5">
        <f t="shared" si="191"/>
        <v>422.41</v>
      </c>
      <c r="K1966" t="s">
        <v>7</v>
      </c>
      <c r="L1966" s="33">
        <v>836</v>
      </c>
      <c r="M1966" t="s">
        <v>28</v>
      </c>
      <c r="N1966" t="s">
        <v>160</v>
      </c>
      <c r="O1966" s="33">
        <v>52</v>
      </c>
      <c r="P1966" s="32">
        <v>464.65</v>
      </c>
      <c r="R1966" t="str">
        <f t="shared" si="188"/>
        <v>836Payette26002ID0010018-0152</v>
      </c>
      <c r="S1966" s="5">
        <f t="shared" si="189"/>
        <v>464.65</v>
      </c>
      <c r="U1966" s="5"/>
    </row>
    <row r="1967" spans="1:21" x14ac:dyDescent="0.25">
      <c r="A1967" t="s">
        <v>7</v>
      </c>
      <c r="B1967" s="33">
        <v>836</v>
      </c>
      <c r="C1967" t="s">
        <v>28</v>
      </c>
      <c r="D1967" t="s">
        <v>64</v>
      </c>
      <c r="E1967" s="33">
        <v>53</v>
      </c>
      <c r="F1967" s="32">
        <v>441.46</v>
      </c>
      <c r="H1967" t="str">
        <f t="shared" si="190"/>
        <v>836Payette26002ID0010018-0153</v>
      </c>
      <c r="I1967" s="5">
        <f t="shared" si="191"/>
        <v>441.46</v>
      </c>
      <c r="K1967" t="s">
        <v>7</v>
      </c>
      <c r="L1967" s="33">
        <v>836</v>
      </c>
      <c r="M1967" t="s">
        <v>28</v>
      </c>
      <c r="N1967" t="s">
        <v>160</v>
      </c>
      <c r="O1967" s="33">
        <v>53</v>
      </c>
      <c r="P1967" s="32">
        <v>485.61</v>
      </c>
      <c r="R1967" t="str">
        <f t="shared" si="188"/>
        <v>836Payette26002ID0010018-0153</v>
      </c>
      <c r="S1967" s="5">
        <f t="shared" si="189"/>
        <v>485.61</v>
      </c>
      <c r="U1967" s="5"/>
    </row>
    <row r="1968" spans="1:21" x14ac:dyDescent="0.25">
      <c r="A1968" t="s">
        <v>7</v>
      </c>
      <c r="B1968" s="33">
        <v>836</v>
      </c>
      <c r="C1968" t="s">
        <v>28</v>
      </c>
      <c r="D1968" t="s">
        <v>64</v>
      </c>
      <c r="E1968" s="33">
        <v>54</v>
      </c>
      <c r="F1968" s="32">
        <v>462.01</v>
      </c>
      <c r="H1968" t="str">
        <f t="shared" si="190"/>
        <v>836Payette26002ID0010018-0154</v>
      </c>
      <c r="I1968" s="5">
        <f t="shared" si="191"/>
        <v>462.01</v>
      </c>
      <c r="K1968" t="s">
        <v>7</v>
      </c>
      <c r="L1968" s="33">
        <v>836</v>
      </c>
      <c r="M1968" t="s">
        <v>28</v>
      </c>
      <c r="N1968" t="s">
        <v>160</v>
      </c>
      <c r="O1968" s="33">
        <v>54</v>
      </c>
      <c r="P1968" s="32">
        <v>508.21</v>
      </c>
      <c r="R1968" t="str">
        <f t="shared" si="188"/>
        <v>836Payette26002ID0010018-0154</v>
      </c>
      <c r="S1968" s="5">
        <f t="shared" si="189"/>
        <v>508.21</v>
      </c>
      <c r="U1968" s="5"/>
    </row>
    <row r="1969" spans="1:21" x14ac:dyDescent="0.25">
      <c r="A1969" t="s">
        <v>7</v>
      </c>
      <c r="B1969" s="33">
        <v>836</v>
      </c>
      <c r="C1969" t="s">
        <v>28</v>
      </c>
      <c r="D1969" t="s">
        <v>64</v>
      </c>
      <c r="E1969" s="33">
        <v>55</v>
      </c>
      <c r="F1969" s="32">
        <v>482.57</v>
      </c>
      <c r="H1969" t="str">
        <f t="shared" si="190"/>
        <v>836Payette26002ID0010018-0155</v>
      </c>
      <c r="I1969" s="5">
        <f t="shared" si="191"/>
        <v>482.57</v>
      </c>
      <c r="K1969" t="s">
        <v>7</v>
      </c>
      <c r="L1969" s="33">
        <v>836</v>
      </c>
      <c r="M1969" t="s">
        <v>28</v>
      </c>
      <c r="N1969" t="s">
        <v>160</v>
      </c>
      <c r="O1969" s="33">
        <v>55</v>
      </c>
      <c r="P1969" s="32">
        <v>530.83000000000004</v>
      </c>
      <c r="R1969" t="str">
        <f t="shared" si="188"/>
        <v>836Payette26002ID0010018-0155</v>
      </c>
      <c r="S1969" s="5">
        <f t="shared" si="189"/>
        <v>530.83000000000004</v>
      </c>
      <c r="U1969" s="5"/>
    </row>
    <row r="1970" spans="1:21" x14ac:dyDescent="0.25">
      <c r="A1970" t="s">
        <v>7</v>
      </c>
      <c r="B1970" s="33">
        <v>836</v>
      </c>
      <c r="C1970" t="s">
        <v>28</v>
      </c>
      <c r="D1970" t="s">
        <v>64</v>
      </c>
      <c r="E1970" s="33">
        <v>56</v>
      </c>
      <c r="F1970" s="32">
        <v>504.86</v>
      </c>
      <c r="H1970" t="str">
        <f t="shared" si="190"/>
        <v>836Payette26002ID0010018-0156</v>
      </c>
      <c r="I1970" s="5">
        <f t="shared" si="191"/>
        <v>504.86</v>
      </c>
      <c r="K1970" t="s">
        <v>7</v>
      </c>
      <c r="L1970" s="33">
        <v>836</v>
      </c>
      <c r="M1970" t="s">
        <v>28</v>
      </c>
      <c r="N1970" t="s">
        <v>160</v>
      </c>
      <c r="O1970" s="33">
        <v>56</v>
      </c>
      <c r="P1970" s="32">
        <v>555.35</v>
      </c>
      <c r="R1970" t="str">
        <f t="shared" si="188"/>
        <v>836Payette26002ID0010018-0156</v>
      </c>
      <c r="S1970" s="5">
        <f t="shared" si="189"/>
        <v>555.35</v>
      </c>
      <c r="U1970" s="5"/>
    </row>
    <row r="1971" spans="1:21" x14ac:dyDescent="0.25">
      <c r="A1971" t="s">
        <v>7</v>
      </c>
      <c r="B1971" s="33">
        <v>836</v>
      </c>
      <c r="C1971" t="s">
        <v>28</v>
      </c>
      <c r="D1971" t="s">
        <v>64</v>
      </c>
      <c r="E1971" s="33">
        <v>57</v>
      </c>
      <c r="F1971" s="32">
        <v>527.37</v>
      </c>
      <c r="H1971" t="str">
        <f t="shared" si="190"/>
        <v>836Payette26002ID0010018-0157</v>
      </c>
      <c r="I1971" s="5">
        <f t="shared" si="191"/>
        <v>527.37</v>
      </c>
      <c r="K1971" t="s">
        <v>7</v>
      </c>
      <c r="L1971" s="33">
        <v>836</v>
      </c>
      <c r="M1971" t="s">
        <v>28</v>
      </c>
      <c r="N1971" t="s">
        <v>160</v>
      </c>
      <c r="O1971" s="33">
        <v>57</v>
      </c>
      <c r="P1971" s="32">
        <v>580.11</v>
      </c>
      <c r="R1971" t="str">
        <f t="shared" si="188"/>
        <v>836Payette26002ID0010018-0157</v>
      </c>
      <c r="S1971" s="5">
        <f t="shared" si="189"/>
        <v>580.11</v>
      </c>
      <c r="U1971" s="5"/>
    </row>
    <row r="1972" spans="1:21" x14ac:dyDescent="0.25">
      <c r="A1972" t="s">
        <v>7</v>
      </c>
      <c r="B1972" s="33">
        <v>836</v>
      </c>
      <c r="C1972" t="s">
        <v>28</v>
      </c>
      <c r="D1972" t="s">
        <v>64</v>
      </c>
      <c r="E1972" s="33">
        <v>58</v>
      </c>
      <c r="F1972" s="32">
        <v>551.39</v>
      </c>
      <c r="H1972" t="str">
        <f t="shared" si="190"/>
        <v>836Payette26002ID0010018-0158</v>
      </c>
      <c r="I1972" s="5">
        <f t="shared" si="191"/>
        <v>551.39</v>
      </c>
      <c r="K1972" t="s">
        <v>7</v>
      </c>
      <c r="L1972" s="33">
        <v>836</v>
      </c>
      <c r="M1972" t="s">
        <v>28</v>
      </c>
      <c r="N1972" t="s">
        <v>160</v>
      </c>
      <c r="O1972" s="33">
        <v>58</v>
      </c>
      <c r="P1972" s="32">
        <v>606.53</v>
      </c>
      <c r="R1972" t="str">
        <f t="shared" si="188"/>
        <v>836Payette26002ID0010018-0158</v>
      </c>
      <c r="S1972" s="5">
        <f t="shared" si="189"/>
        <v>606.53</v>
      </c>
      <c r="U1972" s="5"/>
    </row>
    <row r="1973" spans="1:21" x14ac:dyDescent="0.25">
      <c r="A1973" t="s">
        <v>7</v>
      </c>
      <c r="B1973" s="33">
        <v>836</v>
      </c>
      <c r="C1973" t="s">
        <v>28</v>
      </c>
      <c r="D1973" t="s">
        <v>64</v>
      </c>
      <c r="E1973" s="33">
        <v>59</v>
      </c>
      <c r="F1973" s="32">
        <v>563.29</v>
      </c>
      <c r="H1973" t="str">
        <f t="shared" si="190"/>
        <v>836Payette26002ID0010018-0159</v>
      </c>
      <c r="I1973" s="5">
        <f t="shared" si="191"/>
        <v>563.29</v>
      </c>
      <c r="K1973" t="s">
        <v>7</v>
      </c>
      <c r="L1973" s="33">
        <v>836</v>
      </c>
      <c r="M1973" t="s">
        <v>28</v>
      </c>
      <c r="N1973" t="s">
        <v>160</v>
      </c>
      <c r="O1973" s="33">
        <v>59</v>
      </c>
      <c r="P1973" s="32">
        <v>619.62</v>
      </c>
      <c r="R1973" t="str">
        <f t="shared" si="188"/>
        <v>836Payette26002ID0010018-0159</v>
      </c>
      <c r="S1973" s="5">
        <f t="shared" si="189"/>
        <v>619.62</v>
      </c>
      <c r="U1973" s="5"/>
    </row>
    <row r="1974" spans="1:21" x14ac:dyDescent="0.25">
      <c r="A1974" t="s">
        <v>7</v>
      </c>
      <c r="B1974" s="33">
        <v>836</v>
      </c>
      <c r="C1974" t="s">
        <v>28</v>
      </c>
      <c r="D1974" t="s">
        <v>64</v>
      </c>
      <c r="E1974" s="33">
        <v>60</v>
      </c>
      <c r="F1974" s="32">
        <v>587.30999999999995</v>
      </c>
      <c r="H1974" t="str">
        <f t="shared" si="190"/>
        <v>836Payette26002ID0010018-0160</v>
      </c>
      <c r="I1974" s="5">
        <f t="shared" si="191"/>
        <v>587.30999999999995</v>
      </c>
      <c r="K1974" t="s">
        <v>7</v>
      </c>
      <c r="L1974" s="33">
        <v>836</v>
      </c>
      <c r="M1974" t="s">
        <v>28</v>
      </c>
      <c r="N1974" t="s">
        <v>160</v>
      </c>
      <c r="O1974" s="33">
        <v>60</v>
      </c>
      <c r="P1974" s="32">
        <v>646.04</v>
      </c>
      <c r="R1974" t="str">
        <f t="shared" si="188"/>
        <v>836Payette26002ID0010018-0160</v>
      </c>
      <c r="S1974" s="5">
        <f t="shared" si="189"/>
        <v>646.04</v>
      </c>
      <c r="U1974" s="5"/>
    </row>
    <row r="1975" spans="1:21" x14ac:dyDescent="0.25">
      <c r="A1975" t="s">
        <v>7</v>
      </c>
      <c r="B1975" s="33">
        <v>836</v>
      </c>
      <c r="C1975" t="s">
        <v>28</v>
      </c>
      <c r="D1975" t="s">
        <v>64</v>
      </c>
      <c r="E1975" s="33">
        <v>61</v>
      </c>
      <c r="F1975" s="32">
        <v>608.08000000000004</v>
      </c>
      <c r="H1975" t="str">
        <f t="shared" ref="H1975:H1984" si="192">B1975&amp;C1975&amp;A1975&amp;E1975</f>
        <v>836Payette26002ID0010018-0161</v>
      </c>
      <c r="I1975" s="5">
        <f t="shared" ref="I1975:I1984" si="193">F1975</f>
        <v>608.08000000000004</v>
      </c>
      <c r="K1975" t="s">
        <v>7</v>
      </c>
      <c r="L1975" s="33">
        <v>836</v>
      </c>
      <c r="M1975" t="s">
        <v>28</v>
      </c>
      <c r="N1975" t="s">
        <v>160</v>
      </c>
      <c r="O1975" s="33">
        <v>61</v>
      </c>
      <c r="P1975" s="32">
        <v>668.89</v>
      </c>
      <c r="R1975" t="str">
        <f t="shared" si="188"/>
        <v>836Payette26002ID0010018-0161</v>
      </c>
      <c r="S1975" s="5">
        <f t="shared" si="189"/>
        <v>668.89</v>
      </c>
      <c r="U1975" s="5"/>
    </row>
    <row r="1976" spans="1:21" x14ac:dyDescent="0.25">
      <c r="A1976" t="s">
        <v>7</v>
      </c>
      <c r="B1976" s="33">
        <v>836</v>
      </c>
      <c r="C1976" t="s">
        <v>28</v>
      </c>
      <c r="D1976" t="s">
        <v>64</v>
      </c>
      <c r="E1976" s="33">
        <v>62</v>
      </c>
      <c r="F1976" s="32">
        <v>621.72</v>
      </c>
      <c r="H1976" t="str">
        <f t="shared" si="192"/>
        <v>836Payette26002ID0010018-0162</v>
      </c>
      <c r="I1976" s="5">
        <f t="shared" si="193"/>
        <v>621.72</v>
      </c>
      <c r="K1976" t="s">
        <v>7</v>
      </c>
      <c r="L1976" s="33">
        <v>836</v>
      </c>
      <c r="M1976" t="s">
        <v>28</v>
      </c>
      <c r="N1976" t="s">
        <v>160</v>
      </c>
      <c r="O1976" s="33">
        <v>62</v>
      </c>
      <c r="P1976" s="32">
        <v>683.89</v>
      </c>
      <c r="R1976" t="str">
        <f t="shared" si="188"/>
        <v>836Payette26002ID0010018-0162</v>
      </c>
      <c r="S1976" s="5">
        <f t="shared" si="189"/>
        <v>683.89</v>
      </c>
      <c r="U1976" s="5"/>
    </row>
    <row r="1977" spans="1:21" x14ac:dyDescent="0.25">
      <c r="A1977" t="s">
        <v>7</v>
      </c>
      <c r="B1977" s="33">
        <v>836</v>
      </c>
      <c r="C1977" t="s">
        <v>28</v>
      </c>
      <c r="D1977" t="s">
        <v>64</v>
      </c>
      <c r="E1977" s="33">
        <v>63</v>
      </c>
      <c r="F1977" s="32">
        <v>638.80999999999995</v>
      </c>
      <c r="H1977" t="str">
        <f t="shared" si="192"/>
        <v>836Payette26002ID0010018-0163</v>
      </c>
      <c r="I1977" s="5">
        <f t="shared" si="193"/>
        <v>638.80999999999995</v>
      </c>
      <c r="K1977" t="s">
        <v>7</v>
      </c>
      <c r="L1977" s="33">
        <v>836</v>
      </c>
      <c r="M1977" t="s">
        <v>28</v>
      </c>
      <c r="N1977" t="s">
        <v>160</v>
      </c>
      <c r="O1977" s="33">
        <v>63</v>
      </c>
      <c r="P1977" s="32">
        <v>702.69</v>
      </c>
      <c r="R1977" t="str">
        <f t="shared" si="188"/>
        <v>836Payette26002ID0010018-0163</v>
      </c>
      <c r="S1977" s="5">
        <f t="shared" si="189"/>
        <v>702.69</v>
      </c>
      <c r="U1977" s="5"/>
    </row>
    <row r="1978" spans="1:21" x14ac:dyDescent="0.25">
      <c r="A1978" t="s">
        <v>7</v>
      </c>
      <c r="B1978" s="33">
        <v>836</v>
      </c>
      <c r="C1978" t="s">
        <v>28</v>
      </c>
      <c r="D1978" t="s">
        <v>64</v>
      </c>
      <c r="E1978" s="33">
        <v>64</v>
      </c>
      <c r="F1978" s="32">
        <v>649.19000000000005</v>
      </c>
      <c r="H1978" t="str">
        <f t="shared" si="192"/>
        <v>836Payette26002ID0010018-0164</v>
      </c>
      <c r="I1978" s="5">
        <f t="shared" si="193"/>
        <v>649.19000000000005</v>
      </c>
      <c r="K1978" t="s">
        <v>7</v>
      </c>
      <c r="L1978" s="33">
        <v>836</v>
      </c>
      <c r="M1978" t="s">
        <v>28</v>
      </c>
      <c r="N1978" t="s">
        <v>160</v>
      </c>
      <c r="O1978" s="33">
        <v>64</v>
      </c>
      <c r="P1978" s="32">
        <v>714.11</v>
      </c>
      <c r="R1978" t="str">
        <f t="shared" si="188"/>
        <v>836Payette26002ID0010018-0164</v>
      </c>
      <c r="S1978" s="5">
        <f t="shared" si="189"/>
        <v>714.11</v>
      </c>
      <c r="U1978" s="5"/>
    </row>
    <row r="1979" spans="1:21" x14ac:dyDescent="0.25">
      <c r="A1979" t="s">
        <v>7</v>
      </c>
      <c r="B1979" s="33">
        <v>836</v>
      </c>
      <c r="C1979" t="s">
        <v>28</v>
      </c>
      <c r="D1979" t="s">
        <v>64</v>
      </c>
      <c r="E1979" s="33">
        <v>65</v>
      </c>
      <c r="F1979" s="32">
        <v>649.19000000000005</v>
      </c>
      <c r="H1979" t="str">
        <f t="shared" si="192"/>
        <v>836Payette26002ID0010018-0165</v>
      </c>
      <c r="I1979" s="5">
        <f t="shared" si="193"/>
        <v>649.19000000000005</v>
      </c>
      <c r="K1979" t="s">
        <v>7</v>
      </c>
      <c r="L1979" s="33">
        <v>836</v>
      </c>
      <c r="M1979" t="s">
        <v>28</v>
      </c>
      <c r="N1979" t="s">
        <v>160</v>
      </c>
      <c r="O1979" s="33">
        <v>65</v>
      </c>
      <c r="P1979" s="32">
        <v>714.11</v>
      </c>
      <c r="R1979" t="str">
        <f t="shared" si="188"/>
        <v>836Payette26002ID0010018-0165</v>
      </c>
      <c r="S1979" s="5">
        <f t="shared" si="189"/>
        <v>714.11</v>
      </c>
      <c r="U1979" s="5"/>
    </row>
    <row r="1980" spans="1:21" x14ac:dyDescent="0.25">
      <c r="A1980" t="s">
        <v>7</v>
      </c>
      <c r="B1980" s="33">
        <v>836</v>
      </c>
      <c r="C1980" t="s">
        <v>29</v>
      </c>
      <c r="D1980" t="s">
        <v>64</v>
      </c>
      <c r="E1980" s="33">
        <v>20</v>
      </c>
      <c r="F1980" s="32">
        <v>137.41</v>
      </c>
      <c r="H1980" t="str">
        <f t="shared" si="192"/>
        <v>836Valley26002ID0010018-0120</v>
      </c>
      <c r="I1980" s="5">
        <f t="shared" si="193"/>
        <v>137.41</v>
      </c>
      <c r="K1980" t="s">
        <v>7</v>
      </c>
      <c r="L1980" s="33">
        <v>836</v>
      </c>
      <c r="M1980" t="s">
        <v>29</v>
      </c>
      <c r="N1980" t="s">
        <v>160</v>
      </c>
      <c r="O1980" s="33">
        <v>20</v>
      </c>
      <c r="P1980" s="32">
        <v>137.41</v>
      </c>
      <c r="R1980" t="str">
        <f t="shared" si="188"/>
        <v>836Valley26002ID0010018-0120</v>
      </c>
      <c r="S1980" s="5">
        <f t="shared" si="189"/>
        <v>137.41</v>
      </c>
      <c r="U1980" s="5"/>
    </row>
    <row r="1981" spans="1:21" x14ac:dyDescent="0.25">
      <c r="A1981" t="s">
        <v>7</v>
      </c>
      <c r="B1981" s="33">
        <v>836</v>
      </c>
      <c r="C1981" t="s">
        <v>29</v>
      </c>
      <c r="D1981" t="s">
        <v>64</v>
      </c>
      <c r="E1981" s="33">
        <v>21</v>
      </c>
      <c r="F1981" s="32">
        <v>216.4</v>
      </c>
      <c r="H1981" t="str">
        <f t="shared" si="192"/>
        <v>836Valley26002ID0010018-0121</v>
      </c>
      <c r="I1981" s="5">
        <f t="shared" si="193"/>
        <v>216.4</v>
      </c>
      <c r="K1981" t="s">
        <v>7</v>
      </c>
      <c r="L1981" s="33">
        <v>836</v>
      </c>
      <c r="M1981" t="s">
        <v>29</v>
      </c>
      <c r="N1981" t="s">
        <v>160</v>
      </c>
      <c r="O1981" s="33">
        <v>21</v>
      </c>
      <c r="P1981" s="32">
        <v>238.04</v>
      </c>
      <c r="R1981" t="str">
        <f t="shared" si="188"/>
        <v>836Valley26002ID0010018-0121</v>
      </c>
      <c r="S1981" s="5">
        <f t="shared" si="189"/>
        <v>238.04</v>
      </c>
      <c r="U1981" s="5"/>
    </row>
    <row r="1982" spans="1:21" x14ac:dyDescent="0.25">
      <c r="A1982" t="s">
        <v>7</v>
      </c>
      <c r="B1982" s="33">
        <v>836</v>
      </c>
      <c r="C1982" t="s">
        <v>29</v>
      </c>
      <c r="D1982" t="s">
        <v>64</v>
      </c>
      <c r="E1982" s="33">
        <v>22</v>
      </c>
      <c r="F1982" s="32">
        <v>216.4</v>
      </c>
      <c r="H1982" t="str">
        <f t="shared" si="192"/>
        <v>836Valley26002ID0010018-0122</v>
      </c>
      <c r="I1982" s="5">
        <f t="shared" si="193"/>
        <v>216.4</v>
      </c>
      <c r="K1982" t="s">
        <v>7</v>
      </c>
      <c r="L1982" s="33">
        <v>836</v>
      </c>
      <c r="M1982" t="s">
        <v>29</v>
      </c>
      <c r="N1982" t="s">
        <v>160</v>
      </c>
      <c r="O1982" s="33">
        <v>22</v>
      </c>
      <c r="P1982" s="32">
        <v>238.04</v>
      </c>
      <c r="R1982" t="str">
        <f t="shared" si="188"/>
        <v>836Valley26002ID0010018-0122</v>
      </c>
      <c r="S1982" s="5">
        <f t="shared" si="189"/>
        <v>238.04</v>
      </c>
      <c r="U1982" s="5"/>
    </row>
    <row r="1983" spans="1:21" x14ac:dyDescent="0.25">
      <c r="A1983" t="s">
        <v>7</v>
      </c>
      <c r="B1983" s="33">
        <v>836</v>
      </c>
      <c r="C1983" t="s">
        <v>29</v>
      </c>
      <c r="D1983" t="s">
        <v>64</v>
      </c>
      <c r="E1983" s="33">
        <v>23</v>
      </c>
      <c r="F1983" s="32">
        <v>216.4</v>
      </c>
      <c r="H1983" t="str">
        <f t="shared" si="192"/>
        <v>836Valley26002ID0010018-0123</v>
      </c>
      <c r="I1983" s="5">
        <f t="shared" si="193"/>
        <v>216.4</v>
      </c>
      <c r="K1983" t="s">
        <v>7</v>
      </c>
      <c r="L1983" s="33">
        <v>836</v>
      </c>
      <c r="M1983" t="s">
        <v>29</v>
      </c>
      <c r="N1983" t="s">
        <v>160</v>
      </c>
      <c r="O1983" s="33">
        <v>23</v>
      </c>
      <c r="P1983" s="32">
        <v>238.04</v>
      </c>
      <c r="R1983" t="str">
        <f t="shared" si="188"/>
        <v>836Valley26002ID0010018-0123</v>
      </c>
      <c r="S1983" s="5">
        <f t="shared" si="189"/>
        <v>238.04</v>
      </c>
      <c r="U1983" s="5"/>
    </row>
    <row r="1984" spans="1:21" x14ac:dyDescent="0.25">
      <c r="A1984" t="s">
        <v>7</v>
      </c>
      <c r="B1984" s="33">
        <v>836</v>
      </c>
      <c r="C1984" t="s">
        <v>29</v>
      </c>
      <c r="D1984" t="s">
        <v>64</v>
      </c>
      <c r="E1984" s="33">
        <v>24</v>
      </c>
      <c r="F1984" s="32">
        <v>216.4</v>
      </c>
      <c r="H1984" t="str">
        <f t="shared" si="192"/>
        <v>836Valley26002ID0010018-0124</v>
      </c>
      <c r="I1984" s="5">
        <f t="shared" si="193"/>
        <v>216.4</v>
      </c>
      <c r="K1984" t="s">
        <v>7</v>
      </c>
      <c r="L1984" s="33">
        <v>836</v>
      </c>
      <c r="M1984" t="s">
        <v>29</v>
      </c>
      <c r="N1984" t="s">
        <v>160</v>
      </c>
      <c r="O1984" s="33">
        <v>24</v>
      </c>
      <c r="P1984" s="32">
        <v>238.04</v>
      </c>
      <c r="R1984" t="str">
        <f t="shared" si="188"/>
        <v>836Valley26002ID0010018-0124</v>
      </c>
      <c r="S1984" s="5">
        <f t="shared" si="189"/>
        <v>238.04</v>
      </c>
      <c r="U1984" s="5"/>
    </row>
    <row r="1985" spans="1:21" x14ac:dyDescent="0.25">
      <c r="A1985" t="s">
        <v>7</v>
      </c>
      <c r="B1985" s="33">
        <v>836</v>
      </c>
      <c r="C1985" t="s">
        <v>29</v>
      </c>
      <c r="D1985" t="s">
        <v>64</v>
      </c>
      <c r="E1985" s="33">
        <v>25</v>
      </c>
      <c r="F1985" s="32">
        <v>217.27</v>
      </c>
      <c r="H1985" t="str">
        <f t="shared" ref="H1985:H2025" si="194">B1985&amp;C1985&amp;A1985&amp;E1985</f>
        <v>836Valley26002ID0010018-0125</v>
      </c>
      <c r="I1985" s="5">
        <f t="shared" ref="I1985:I2025" si="195">F1985</f>
        <v>217.27</v>
      </c>
      <c r="K1985" t="s">
        <v>7</v>
      </c>
      <c r="L1985" s="33">
        <v>836</v>
      </c>
      <c r="M1985" t="s">
        <v>29</v>
      </c>
      <c r="N1985" t="s">
        <v>160</v>
      </c>
      <c r="O1985" s="33">
        <v>25</v>
      </c>
      <c r="P1985" s="32">
        <v>239</v>
      </c>
      <c r="R1985" t="str">
        <f t="shared" si="188"/>
        <v>836Valley26002ID0010018-0125</v>
      </c>
      <c r="S1985" s="5">
        <f t="shared" si="189"/>
        <v>239</v>
      </c>
      <c r="U1985" s="5"/>
    </row>
    <row r="1986" spans="1:21" x14ac:dyDescent="0.25">
      <c r="A1986" t="s">
        <v>7</v>
      </c>
      <c r="B1986" s="33">
        <v>836</v>
      </c>
      <c r="C1986" t="s">
        <v>29</v>
      </c>
      <c r="D1986" t="s">
        <v>64</v>
      </c>
      <c r="E1986" s="33">
        <v>26</v>
      </c>
      <c r="F1986" s="32">
        <v>221.59</v>
      </c>
      <c r="H1986" t="str">
        <f t="shared" si="194"/>
        <v>836Valley26002ID0010018-0126</v>
      </c>
      <c r="I1986" s="5">
        <f t="shared" si="195"/>
        <v>221.59</v>
      </c>
      <c r="K1986" t="s">
        <v>7</v>
      </c>
      <c r="L1986" s="33">
        <v>836</v>
      </c>
      <c r="M1986" t="s">
        <v>29</v>
      </c>
      <c r="N1986" t="s">
        <v>160</v>
      </c>
      <c r="O1986" s="33">
        <v>26</v>
      </c>
      <c r="P1986" s="32">
        <v>243.75</v>
      </c>
      <c r="R1986" t="str">
        <f t="shared" ref="R1986:R2049" si="196">L1986&amp;M1986&amp;K1986&amp;O1986</f>
        <v>836Valley26002ID0010018-0126</v>
      </c>
      <c r="S1986" s="5">
        <f t="shared" ref="S1986:S2049" si="197">P1986</f>
        <v>243.75</v>
      </c>
      <c r="U1986" s="5"/>
    </row>
    <row r="1987" spans="1:21" x14ac:dyDescent="0.25">
      <c r="A1987" t="s">
        <v>7</v>
      </c>
      <c r="B1987" s="33">
        <v>836</v>
      </c>
      <c r="C1987" t="s">
        <v>29</v>
      </c>
      <c r="D1987" t="s">
        <v>64</v>
      </c>
      <c r="E1987" s="33">
        <v>27</v>
      </c>
      <c r="F1987" s="32">
        <v>226.79</v>
      </c>
      <c r="H1987" t="str">
        <f t="shared" si="194"/>
        <v>836Valley26002ID0010018-0127</v>
      </c>
      <c r="I1987" s="5">
        <f t="shared" si="195"/>
        <v>226.79</v>
      </c>
      <c r="K1987" t="s">
        <v>7</v>
      </c>
      <c r="L1987" s="33">
        <v>836</v>
      </c>
      <c r="M1987" t="s">
        <v>29</v>
      </c>
      <c r="N1987" t="s">
        <v>160</v>
      </c>
      <c r="O1987" s="33">
        <v>27</v>
      </c>
      <c r="P1987" s="32">
        <v>249.47</v>
      </c>
      <c r="R1987" t="str">
        <f t="shared" si="196"/>
        <v>836Valley26002ID0010018-0127</v>
      </c>
      <c r="S1987" s="5">
        <f t="shared" si="197"/>
        <v>249.47</v>
      </c>
      <c r="U1987" s="5"/>
    </row>
    <row r="1988" spans="1:21" x14ac:dyDescent="0.25">
      <c r="A1988" t="s">
        <v>7</v>
      </c>
      <c r="B1988" s="33">
        <v>836</v>
      </c>
      <c r="C1988" t="s">
        <v>29</v>
      </c>
      <c r="D1988" t="s">
        <v>64</v>
      </c>
      <c r="E1988" s="33">
        <v>28</v>
      </c>
      <c r="F1988" s="32">
        <v>235.23</v>
      </c>
      <c r="H1988" t="str">
        <f t="shared" si="194"/>
        <v>836Valley26002ID0010018-0128</v>
      </c>
      <c r="I1988" s="5">
        <f t="shared" si="195"/>
        <v>235.23</v>
      </c>
      <c r="K1988" t="s">
        <v>7</v>
      </c>
      <c r="L1988" s="33">
        <v>836</v>
      </c>
      <c r="M1988" t="s">
        <v>29</v>
      </c>
      <c r="N1988" t="s">
        <v>160</v>
      </c>
      <c r="O1988" s="33">
        <v>28</v>
      </c>
      <c r="P1988" s="32">
        <v>258.75</v>
      </c>
      <c r="R1988" t="str">
        <f t="shared" si="196"/>
        <v>836Valley26002ID0010018-0128</v>
      </c>
      <c r="S1988" s="5">
        <f t="shared" si="197"/>
        <v>258.75</v>
      </c>
      <c r="U1988" s="5"/>
    </row>
    <row r="1989" spans="1:21" x14ac:dyDescent="0.25">
      <c r="A1989" t="s">
        <v>7</v>
      </c>
      <c r="B1989" s="33">
        <v>836</v>
      </c>
      <c r="C1989" t="s">
        <v>29</v>
      </c>
      <c r="D1989" t="s">
        <v>64</v>
      </c>
      <c r="E1989" s="33">
        <v>29</v>
      </c>
      <c r="F1989" s="32">
        <v>242.15</v>
      </c>
      <c r="H1989" t="str">
        <f t="shared" si="194"/>
        <v>836Valley26002ID0010018-0129</v>
      </c>
      <c r="I1989" s="5">
        <f t="shared" si="195"/>
        <v>242.15</v>
      </c>
      <c r="K1989" t="s">
        <v>7</v>
      </c>
      <c r="L1989" s="33">
        <v>836</v>
      </c>
      <c r="M1989" t="s">
        <v>29</v>
      </c>
      <c r="N1989" t="s">
        <v>160</v>
      </c>
      <c r="O1989" s="33">
        <v>29</v>
      </c>
      <c r="P1989" s="32">
        <v>266.37</v>
      </c>
      <c r="R1989" t="str">
        <f t="shared" si="196"/>
        <v>836Valley26002ID0010018-0129</v>
      </c>
      <c r="S1989" s="5">
        <f t="shared" si="197"/>
        <v>266.37</v>
      </c>
      <c r="U1989" s="5"/>
    </row>
    <row r="1990" spans="1:21" x14ac:dyDescent="0.25">
      <c r="A1990" t="s">
        <v>7</v>
      </c>
      <c r="B1990" s="33">
        <v>836</v>
      </c>
      <c r="C1990" t="s">
        <v>29</v>
      </c>
      <c r="D1990" t="s">
        <v>64</v>
      </c>
      <c r="E1990" s="33">
        <v>30</v>
      </c>
      <c r="F1990" s="32">
        <v>245.61</v>
      </c>
      <c r="H1990" t="str">
        <f t="shared" si="194"/>
        <v>836Valley26002ID0010018-0130</v>
      </c>
      <c r="I1990" s="5">
        <f t="shared" si="195"/>
        <v>245.61</v>
      </c>
      <c r="K1990" t="s">
        <v>7</v>
      </c>
      <c r="L1990" s="33">
        <v>836</v>
      </c>
      <c r="M1990" t="s">
        <v>29</v>
      </c>
      <c r="N1990" t="s">
        <v>160</v>
      </c>
      <c r="O1990" s="33">
        <v>30</v>
      </c>
      <c r="P1990" s="32">
        <v>270.17</v>
      </c>
      <c r="R1990" t="str">
        <f t="shared" si="196"/>
        <v>836Valley26002ID0010018-0130</v>
      </c>
      <c r="S1990" s="5">
        <f t="shared" si="197"/>
        <v>270.17</v>
      </c>
      <c r="U1990" s="5"/>
    </row>
    <row r="1991" spans="1:21" x14ac:dyDescent="0.25">
      <c r="A1991" t="s">
        <v>7</v>
      </c>
      <c r="B1991" s="33">
        <v>836</v>
      </c>
      <c r="C1991" t="s">
        <v>29</v>
      </c>
      <c r="D1991" t="s">
        <v>64</v>
      </c>
      <c r="E1991" s="33">
        <v>31</v>
      </c>
      <c r="F1991" s="32">
        <v>250.81</v>
      </c>
      <c r="H1991" t="str">
        <f t="shared" si="194"/>
        <v>836Valley26002ID0010018-0131</v>
      </c>
      <c r="I1991" s="5">
        <f t="shared" si="195"/>
        <v>250.81</v>
      </c>
      <c r="K1991" t="s">
        <v>7</v>
      </c>
      <c r="L1991" s="33">
        <v>836</v>
      </c>
      <c r="M1991" t="s">
        <v>29</v>
      </c>
      <c r="N1991" t="s">
        <v>160</v>
      </c>
      <c r="O1991" s="33">
        <v>31</v>
      </c>
      <c r="P1991" s="32">
        <v>275.89</v>
      </c>
      <c r="R1991" t="str">
        <f t="shared" si="196"/>
        <v>836Valley26002ID0010018-0131</v>
      </c>
      <c r="S1991" s="5">
        <f t="shared" si="197"/>
        <v>275.89</v>
      </c>
      <c r="U1991" s="5"/>
    </row>
    <row r="1992" spans="1:21" x14ac:dyDescent="0.25">
      <c r="A1992" t="s">
        <v>7</v>
      </c>
      <c r="B1992" s="33">
        <v>836</v>
      </c>
      <c r="C1992" t="s">
        <v>29</v>
      </c>
      <c r="D1992" t="s">
        <v>64</v>
      </c>
      <c r="E1992" s="33">
        <v>32</v>
      </c>
      <c r="F1992" s="32">
        <v>256</v>
      </c>
      <c r="H1992" t="str">
        <f t="shared" si="194"/>
        <v>836Valley26002ID0010018-0132</v>
      </c>
      <c r="I1992" s="5">
        <f t="shared" si="195"/>
        <v>256</v>
      </c>
      <c r="K1992" t="s">
        <v>7</v>
      </c>
      <c r="L1992" s="33">
        <v>836</v>
      </c>
      <c r="M1992" t="s">
        <v>29</v>
      </c>
      <c r="N1992" t="s">
        <v>160</v>
      </c>
      <c r="O1992" s="33">
        <v>32</v>
      </c>
      <c r="P1992" s="32">
        <v>281.60000000000002</v>
      </c>
      <c r="R1992" t="str">
        <f t="shared" si="196"/>
        <v>836Valley26002ID0010018-0132</v>
      </c>
      <c r="S1992" s="5">
        <f t="shared" si="197"/>
        <v>281.60000000000002</v>
      </c>
      <c r="U1992" s="5"/>
    </row>
    <row r="1993" spans="1:21" x14ac:dyDescent="0.25">
      <c r="A1993" t="s">
        <v>7</v>
      </c>
      <c r="B1993" s="33">
        <v>836</v>
      </c>
      <c r="C1993" t="s">
        <v>29</v>
      </c>
      <c r="D1993" t="s">
        <v>64</v>
      </c>
      <c r="E1993" s="33">
        <v>33</v>
      </c>
      <c r="F1993" s="32">
        <v>259.25</v>
      </c>
      <c r="H1993" t="str">
        <f t="shared" si="194"/>
        <v>836Valley26002ID0010018-0133</v>
      </c>
      <c r="I1993" s="5">
        <f t="shared" si="195"/>
        <v>259.25</v>
      </c>
      <c r="K1993" t="s">
        <v>7</v>
      </c>
      <c r="L1993" s="33">
        <v>836</v>
      </c>
      <c r="M1993" t="s">
        <v>29</v>
      </c>
      <c r="N1993" t="s">
        <v>160</v>
      </c>
      <c r="O1993" s="33">
        <v>33</v>
      </c>
      <c r="P1993" s="32">
        <v>285.18</v>
      </c>
      <c r="R1993" t="str">
        <f t="shared" si="196"/>
        <v>836Valley26002ID0010018-0133</v>
      </c>
      <c r="S1993" s="5">
        <f t="shared" si="197"/>
        <v>285.18</v>
      </c>
      <c r="U1993" s="5"/>
    </row>
    <row r="1994" spans="1:21" x14ac:dyDescent="0.25">
      <c r="A1994" t="s">
        <v>7</v>
      </c>
      <c r="B1994" s="33">
        <v>836</v>
      </c>
      <c r="C1994" t="s">
        <v>29</v>
      </c>
      <c r="D1994" t="s">
        <v>64</v>
      </c>
      <c r="E1994" s="33">
        <v>34</v>
      </c>
      <c r="F1994" s="32">
        <v>262.70999999999998</v>
      </c>
      <c r="H1994" t="str">
        <f t="shared" si="194"/>
        <v>836Valley26002ID0010018-0134</v>
      </c>
      <c r="I1994" s="5">
        <f t="shared" si="195"/>
        <v>262.70999999999998</v>
      </c>
      <c r="K1994" t="s">
        <v>7</v>
      </c>
      <c r="L1994" s="33">
        <v>836</v>
      </c>
      <c r="M1994" t="s">
        <v>29</v>
      </c>
      <c r="N1994" t="s">
        <v>160</v>
      </c>
      <c r="O1994" s="33">
        <v>34</v>
      </c>
      <c r="P1994" s="32">
        <v>288.98</v>
      </c>
      <c r="R1994" t="str">
        <f t="shared" si="196"/>
        <v>836Valley26002ID0010018-0134</v>
      </c>
      <c r="S1994" s="5">
        <f t="shared" si="197"/>
        <v>288.98</v>
      </c>
      <c r="U1994" s="5"/>
    </row>
    <row r="1995" spans="1:21" x14ac:dyDescent="0.25">
      <c r="A1995" t="s">
        <v>7</v>
      </c>
      <c r="B1995" s="33">
        <v>836</v>
      </c>
      <c r="C1995" t="s">
        <v>29</v>
      </c>
      <c r="D1995" t="s">
        <v>64</v>
      </c>
      <c r="E1995" s="33">
        <v>35</v>
      </c>
      <c r="F1995" s="32">
        <v>264.44</v>
      </c>
      <c r="H1995" t="str">
        <f t="shared" si="194"/>
        <v>836Valley26002ID0010018-0135</v>
      </c>
      <c r="I1995" s="5">
        <f t="shared" si="195"/>
        <v>264.44</v>
      </c>
      <c r="K1995" t="s">
        <v>7</v>
      </c>
      <c r="L1995" s="33">
        <v>836</v>
      </c>
      <c r="M1995" t="s">
        <v>29</v>
      </c>
      <c r="N1995" t="s">
        <v>160</v>
      </c>
      <c r="O1995" s="33">
        <v>35</v>
      </c>
      <c r="P1995" s="32">
        <v>290.88</v>
      </c>
      <c r="R1995" t="str">
        <f t="shared" si="196"/>
        <v>836Valley26002ID0010018-0135</v>
      </c>
      <c r="S1995" s="5">
        <f t="shared" si="197"/>
        <v>290.88</v>
      </c>
      <c r="U1995" s="5"/>
    </row>
    <row r="1996" spans="1:21" x14ac:dyDescent="0.25">
      <c r="A1996" t="s">
        <v>7</v>
      </c>
      <c r="B1996" s="33">
        <v>836</v>
      </c>
      <c r="C1996" t="s">
        <v>29</v>
      </c>
      <c r="D1996" t="s">
        <v>64</v>
      </c>
      <c r="E1996" s="33">
        <v>36</v>
      </c>
      <c r="F1996" s="32">
        <v>266.17</v>
      </c>
      <c r="H1996" t="str">
        <f t="shared" si="194"/>
        <v>836Valley26002ID0010018-0136</v>
      </c>
      <c r="I1996" s="5">
        <f t="shared" si="195"/>
        <v>266.17</v>
      </c>
      <c r="K1996" t="s">
        <v>7</v>
      </c>
      <c r="L1996" s="33">
        <v>836</v>
      </c>
      <c r="M1996" t="s">
        <v>29</v>
      </c>
      <c r="N1996" t="s">
        <v>160</v>
      </c>
      <c r="O1996" s="33">
        <v>36</v>
      </c>
      <c r="P1996" s="32">
        <v>292.79000000000002</v>
      </c>
      <c r="R1996" t="str">
        <f t="shared" si="196"/>
        <v>836Valley26002ID0010018-0136</v>
      </c>
      <c r="S1996" s="5">
        <f t="shared" si="197"/>
        <v>292.79000000000002</v>
      </c>
      <c r="U1996" s="5"/>
    </row>
    <row r="1997" spans="1:21" x14ac:dyDescent="0.25">
      <c r="A1997" t="s">
        <v>7</v>
      </c>
      <c r="B1997" s="33">
        <v>836</v>
      </c>
      <c r="C1997" t="s">
        <v>29</v>
      </c>
      <c r="D1997" t="s">
        <v>64</v>
      </c>
      <c r="E1997" s="33">
        <v>37</v>
      </c>
      <c r="F1997" s="32">
        <v>267.89999999999998</v>
      </c>
      <c r="H1997" t="str">
        <f t="shared" si="194"/>
        <v>836Valley26002ID0010018-0137</v>
      </c>
      <c r="I1997" s="5">
        <f t="shared" si="195"/>
        <v>267.89999999999998</v>
      </c>
      <c r="K1997" t="s">
        <v>7</v>
      </c>
      <c r="L1997" s="33">
        <v>836</v>
      </c>
      <c r="M1997" t="s">
        <v>29</v>
      </c>
      <c r="N1997" t="s">
        <v>160</v>
      </c>
      <c r="O1997" s="33">
        <v>37</v>
      </c>
      <c r="P1997" s="32">
        <v>294.69</v>
      </c>
      <c r="R1997" t="str">
        <f t="shared" si="196"/>
        <v>836Valley26002ID0010018-0137</v>
      </c>
      <c r="S1997" s="5">
        <f t="shared" si="197"/>
        <v>294.69</v>
      </c>
      <c r="U1997" s="5"/>
    </row>
    <row r="1998" spans="1:21" x14ac:dyDescent="0.25">
      <c r="A1998" t="s">
        <v>7</v>
      </c>
      <c r="B1998" s="33">
        <v>836</v>
      </c>
      <c r="C1998" t="s">
        <v>29</v>
      </c>
      <c r="D1998" t="s">
        <v>64</v>
      </c>
      <c r="E1998" s="33">
        <v>38</v>
      </c>
      <c r="F1998" s="32">
        <v>269.63</v>
      </c>
      <c r="H1998" t="str">
        <f t="shared" si="194"/>
        <v>836Valley26002ID0010018-0138</v>
      </c>
      <c r="I1998" s="5">
        <f t="shared" si="195"/>
        <v>269.63</v>
      </c>
      <c r="K1998" t="s">
        <v>7</v>
      </c>
      <c r="L1998" s="33">
        <v>836</v>
      </c>
      <c r="M1998" t="s">
        <v>29</v>
      </c>
      <c r="N1998" t="s">
        <v>160</v>
      </c>
      <c r="O1998" s="33">
        <v>38</v>
      </c>
      <c r="P1998" s="32">
        <v>296.58999999999997</v>
      </c>
      <c r="R1998" t="str">
        <f t="shared" si="196"/>
        <v>836Valley26002ID0010018-0138</v>
      </c>
      <c r="S1998" s="5">
        <f t="shared" si="197"/>
        <v>296.58999999999997</v>
      </c>
      <c r="U1998" s="5"/>
    </row>
    <row r="1999" spans="1:21" x14ac:dyDescent="0.25">
      <c r="A1999" t="s">
        <v>7</v>
      </c>
      <c r="B1999" s="33">
        <v>836</v>
      </c>
      <c r="C1999" t="s">
        <v>29</v>
      </c>
      <c r="D1999" t="s">
        <v>64</v>
      </c>
      <c r="E1999" s="33">
        <v>39</v>
      </c>
      <c r="F1999" s="32">
        <v>273.10000000000002</v>
      </c>
      <c r="H1999" t="str">
        <f t="shared" si="194"/>
        <v>836Valley26002ID0010018-0139</v>
      </c>
      <c r="I1999" s="5">
        <f t="shared" si="195"/>
        <v>273.10000000000002</v>
      </c>
      <c r="K1999" t="s">
        <v>7</v>
      </c>
      <c r="L1999" s="33">
        <v>836</v>
      </c>
      <c r="M1999" t="s">
        <v>29</v>
      </c>
      <c r="N1999" t="s">
        <v>160</v>
      </c>
      <c r="O1999" s="33">
        <v>39</v>
      </c>
      <c r="P1999" s="32">
        <v>300.41000000000003</v>
      </c>
      <c r="R1999" t="str">
        <f t="shared" si="196"/>
        <v>836Valley26002ID0010018-0139</v>
      </c>
      <c r="S1999" s="5">
        <f t="shared" si="197"/>
        <v>300.41000000000003</v>
      </c>
      <c r="U1999" s="5"/>
    </row>
    <row r="2000" spans="1:21" x14ac:dyDescent="0.25">
      <c r="A2000" t="s">
        <v>7</v>
      </c>
      <c r="B2000" s="33">
        <v>836</v>
      </c>
      <c r="C2000" t="s">
        <v>29</v>
      </c>
      <c r="D2000" t="s">
        <v>64</v>
      </c>
      <c r="E2000" s="33">
        <v>40</v>
      </c>
      <c r="F2000" s="32">
        <v>276.56</v>
      </c>
      <c r="H2000" t="str">
        <f t="shared" si="194"/>
        <v>836Valley26002ID0010018-0140</v>
      </c>
      <c r="I2000" s="5">
        <f t="shared" si="195"/>
        <v>276.56</v>
      </c>
      <c r="K2000" t="s">
        <v>7</v>
      </c>
      <c r="L2000" s="33">
        <v>836</v>
      </c>
      <c r="M2000" t="s">
        <v>29</v>
      </c>
      <c r="N2000" t="s">
        <v>160</v>
      </c>
      <c r="O2000" s="33">
        <v>40</v>
      </c>
      <c r="P2000" s="32">
        <v>304.22000000000003</v>
      </c>
      <c r="R2000" t="str">
        <f t="shared" si="196"/>
        <v>836Valley26002ID0010018-0140</v>
      </c>
      <c r="S2000" s="5">
        <f t="shared" si="197"/>
        <v>304.22000000000003</v>
      </c>
      <c r="U2000" s="5"/>
    </row>
    <row r="2001" spans="1:21" x14ac:dyDescent="0.25">
      <c r="A2001" t="s">
        <v>7</v>
      </c>
      <c r="B2001" s="33">
        <v>836</v>
      </c>
      <c r="C2001" t="s">
        <v>29</v>
      </c>
      <c r="D2001" t="s">
        <v>64</v>
      </c>
      <c r="E2001" s="33">
        <v>41</v>
      </c>
      <c r="F2001" s="32">
        <v>281.75</v>
      </c>
      <c r="H2001" t="str">
        <f t="shared" si="194"/>
        <v>836Valley26002ID0010018-0141</v>
      </c>
      <c r="I2001" s="5">
        <f t="shared" si="195"/>
        <v>281.75</v>
      </c>
      <c r="K2001" t="s">
        <v>7</v>
      </c>
      <c r="L2001" s="33">
        <v>836</v>
      </c>
      <c r="M2001" t="s">
        <v>29</v>
      </c>
      <c r="N2001" t="s">
        <v>160</v>
      </c>
      <c r="O2001" s="33">
        <v>41</v>
      </c>
      <c r="P2001" s="32">
        <v>309.93</v>
      </c>
      <c r="R2001" t="str">
        <f t="shared" si="196"/>
        <v>836Valley26002ID0010018-0141</v>
      </c>
      <c r="S2001" s="5">
        <f t="shared" si="197"/>
        <v>309.93</v>
      </c>
      <c r="U2001" s="5"/>
    </row>
    <row r="2002" spans="1:21" x14ac:dyDescent="0.25">
      <c r="A2002" t="s">
        <v>7</v>
      </c>
      <c r="B2002" s="33">
        <v>836</v>
      </c>
      <c r="C2002" t="s">
        <v>29</v>
      </c>
      <c r="D2002" t="s">
        <v>64</v>
      </c>
      <c r="E2002" s="33">
        <v>42</v>
      </c>
      <c r="F2002" s="32">
        <v>286.73</v>
      </c>
      <c r="H2002" t="str">
        <f t="shared" si="194"/>
        <v>836Valley26002ID0010018-0142</v>
      </c>
      <c r="I2002" s="5">
        <f t="shared" si="195"/>
        <v>286.73</v>
      </c>
      <c r="K2002" t="s">
        <v>7</v>
      </c>
      <c r="L2002" s="33">
        <v>836</v>
      </c>
      <c r="M2002" t="s">
        <v>29</v>
      </c>
      <c r="N2002" t="s">
        <v>160</v>
      </c>
      <c r="O2002" s="33">
        <v>42</v>
      </c>
      <c r="P2002" s="32">
        <v>315.39999999999998</v>
      </c>
      <c r="R2002" t="str">
        <f t="shared" si="196"/>
        <v>836Valley26002ID0010018-0142</v>
      </c>
      <c r="S2002" s="5">
        <f t="shared" si="197"/>
        <v>315.39999999999998</v>
      </c>
      <c r="U2002" s="5"/>
    </row>
    <row r="2003" spans="1:21" x14ac:dyDescent="0.25">
      <c r="A2003" t="s">
        <v>7</v>
      </c>
      <c r="B2003" s="33">
        <v>836</v>
      </c>
      <c r="C2003" t="s">
        <v>29</v>
      </c>
      <c r="D2003" t="s">
        <v>64</v>
      </c>
      <c r="E2003" s="33">
        <v>43</v>
      </c>
      <c r="F2003" s="32">
        <v>293.64999999999998</v>
      </c>
      <c r="H2003" t="str">
        <f t="shared" si="194"/>
        <v>836Valley26002ID0010018-0143</v>
      </c>
      <c r="I2003" s="5">
        <f t="shared" si="195"/>
        <v>293.64999999999998</v>
      </c>
      <c r="K2003" t="s">
        <v>7</v>
      </c>
      <c r="L2003" s="33">
        <v>836</v>
      </c>
      <c r="M2003" t="s">
        <v>29</v>
      </c>
      <c r="N2003" t="s">
        <v>160</v>
      </c>
      <c r="O2003" s="33">
        <v>43</v>
      </c>
      <c r="P2003" s="32">
        <v>323.02</v>
      </c>
      <c r="R2003" t="str">
        <f t="shared" si="196"/>
        <v>836Valley26002ID0010018-0143</v>
      </c>
      <c r="S2003" s="5">
        <f t="shared" si="197"/>
        <v>323.02</v>
      </c>
      <c r="U2003" s="5"/>
    </row>
    <row r="2004" spans="1:21" x14ac:dyDescent="0.25">
      <c r="A2004" t="s">
        <v>7</v>
      </c>
      <c r="B2004" s="33">
        <v>836</v>
      </c>
      <c r="C2004" t="s">
        <v>29</v>
      </c>
      <c r="D2004" t="s">
        <v>64</v>
      </c>
      <c r="E2004" s="33">
        <v>44</v>
      </c>
      <c r="F2004" s="32">
        <v>302.31</v>
      </c>
      <c r="H2004" t="str">
        <f t="shared" si="194"/>
        <v>836Valley26002ID0010018-0144</v>
      </c>
      <c r="I2004" s="5">
        <f t="shared" si="195"/>
        <v>302.31</v>
      </c>
      <c r="K2004" t="s">
        <v>7</v>
      </c>
      <c r="L2004" s="33">
        <v>836</v>
      </c>
      <c r="M2004" t="s">
        <v>29</v>
      </c>
      <c r="N2004" t="s">
        <v>160</v>
      </c>
      <c r="O2004" s="33">
        <v>44</v>
      </c>
      <c r="P2004" s="32">
        <v>332.54</v>
      </c>
      <c r="R2004" t="str">
        <f t="shared" si="196"/>
        <v>836Valley26002ID0010018-0144</v>
      </c>
      <c r="S2004" s="5">
        <f t="shared" si="197"/>
        <v>332.54</v>
      </c>
      <c r="U2004" s="5"/>
    </row>
    <row r="2005" spans="1:21" x14ac:dyDescent="0.25">
      <c r="A2005" t="s">
        <v>7</v>
      </c>
      <c r="B2005" s="33">
        <v>836</v>
      </c>
      <c r="C2005" t="s">
        <v>29</v>
      </c>
      <c r="D2005" t="s">
        <v>64</v>
      </c>
      <c r="E2005" s="33">
        <v>45</v>
      </c>
      <c r="F2005" s="32">
        <v>312.48</v>
      </c>
      <c r="H2005" t="str">
        <f t="shared" si="194"/>
        <v>836Valley26002ID0010018-0145</v>
      </c>
      <c r="I2005" s="5">
        <f t="shared" si="195"/>
        <v>312.48</v>
      </c>
      <c r="K2005" t="s">
        <v>7</v>
      </c>
      <c r="L2005" s="33">
        <v>836</v>
      </c>
      <c r="M2005" t="s">
        <v>29</v>
      </c>
      <c r="N2005" t="s">
        <v>160</v>
      </c>
      <c r="O2005" s="33">
        <v>45</v>
      </c>
      <c r="P2005" s="32">
        <v>343.73</v>
      </c>
      <c r="R2005" t="str">
        <f t="shared" si="196"/>
        <v>836Valley26002ID0010018-0145</v>
      </c>
      <c r="S2005" s="5">
        <f t="shared" si="197"/>
        <v>343.73</v>
      </c>
      <c r="U2005" s="5"/>
    </row>
    <row r="2006" spans="1:21" x14ac:dyDescent="0.25">
      <c r="A2006" t="s">
        <v>7</v>
      </c>
      <c r="B2006" s="33">
        <v>836</v>
      </c>
      <c r="C2006" t="s">
        <v>29</v>
      </c>
      <c r="D2006" t="s">
        <v>64</v>
      </c>
      <c r="E2006" s="33">
        <v>46</v>
      </c>
      <c r="F2006" s="32">
        <v>324.60000000000002</v>
      </c>
      <c r="H2006" t="str">
        <f t="shared" si="194"/>
        <v>836Valley26002ID0010018-0146</v>
      </c>
      <c r="I2006" s="5">
        <f t="shared" si="195"/>
        <v>324.60000000000002</v>
      </c>
      <c r="K2006" t="s">
        <v>7</v>
      </c>
      <c r="L2006" s="33">
        <v>836</v>
      </c>
      <c r="M2006" t="s">
        <v>29</v>
      </c>
      <c r="N2006" t="s">
        <v>160</v>
      </c>
      <c r="O2006" s="33">
        <v>46</v>
      </c>
      <c r="P2006" s="32">
        <v>357.06</v>
      </c>
      <c r="R2006" t="str">
        <f t="shared" si="196"/>
        <v>836Valley26002ID0010018-0146</v>
      </c>
      <c r="S2006" s="5">
        <f t="shared" si="197"/>
        <v>357.06</v>
      </c>
      <c r="U2006" s="5"/>
    </row>
    <row r="2007" spans="1:21" x14ac:dyDescent="0.25">
      <c r="A2007" t="s">
        <v>7</v>
      </c>
      <c r="B2007" s="33">
        <v>836</v>
      </c>
      <c r="C2007" t="s">
        <v>29</v>
      </c>
      <c r="D2007" t="s">
        <v>64</v>
      </c>
      <c r="E2007" s="33">
        <v>47</v>
      </c>
      <c r="F2007" s="32">
        <v>338.23</v>
      </c>
      <c r="H2007" t="str">
        <f t="shared" si="194"/>
        <v>836Valley26002ID0010018-0147</v>
      </c>
      <c r="I2007" s="5">
        <f t="shared" si="195"/>
        <v>338.23</v>
      </c>
      <c r="K2007" t="s">
        <v>7</v>
      </c>
      <c r="L2007" s="33">
        <v>836</v>
      </c>
      <c r="M2007" t="s">
        <v>29</v>
      </c>
      <c r="N2007" t="s">
        <v>160</v>
      </c>
      <c r="O2007" s="33">
        <v>47</v>
      </c>
      <c r="P2007" s="32">
        <v>372.05</v>
      </c>
      <c r="R2007" t="str">
        <f t="shared" si="196"/>
        <v>836Valley26002ID0010018-0147</v>
      </c>
      <c r="S2007" s="5">
        <f t="shared" si="197"/>
        <v>372.05</v>
      </c>
      <c r="U2007" s="5"/>
    </row>
    <row r="2008" spans="1:21" x14ac:dyDescent="0.25">
      <c r="A2008" t="s">
        <v>7</v>
      </c>
      <c r="B2008" s="33">
        <v>836</v>
      </c>
      <c r="C2008" t="s">
        <v>29</v>
      </c>
      <c r="D2008" t="s">
        <v>64</v>
      </c>
      <c r="E2008" s="33">
        <v>48</v>
      </c>
      <c r="F2008" s="32">
        <v>353.81</v>
      </c>
      <c r="H2008" t="str">
        <f t="shared" si="194"/>
        <v>836Valley26002ID0010018-0148</v>
      </c>
      <c r="I2008" s="5">
        <f t="shared" si="195"/>
        <v>353.81</v>
      </c>
      <c r="K2008" t="s">
        <v>7</v>
      </c>
      <c r="L2008" s="33">
        <v>836</v>
      </c>
      <c r="M2008" t="s">
        <v>29</v>
      </c>
      <c r="N2008" t="s">
        <v>160</v>
      </c>
      <c r="O2008" s="33">
        <v>48</v>
      </c>
      <c r="P2008" s="32">
        <v>389.19</v>
      </c>
      <c r="R2008" t="str">
        <f t="shared" si="196"/>
        <v>836Valley26002ID0010018-0148</v>
      </c>
      <c r="S2008" s="5">
        <f t="shared" si="197"/>
        <v>389.19</v>
      </c>
      <c r="U2008" s="5"/>
    </row>
    <row r="2009" spans="1:21" x14ac:dyDescent="0.25">
      <c r="A2009" t="s">
        <v>7</v>
      </c>
      <c r="B2009" s="33">
        <v>836</v>
      </c>
      <c r="C2009" t="s">
        <v>29</v>
      </c>
      <c r="D2009" t="s">
        <v>64</v>
      </c>
      <c r="E2009" s="33">
        <v>49</v>
      </c>
      <c r="F2009" s="32">
        <v>369.18</v>
      </c>
      <c r="H2009" t="str">
        <f t="shared" si="194"/>
        <v>836Valley26002ID0010018-0149</v>
      </c>
      <c r="I2009" s="5">
        <f t="shared" si="195"/>
        <v>369.18</v>
      </c>
      <c r="K2009" t="s">
        <v>7</v>
      </c>
      <c r="L2009" s="33">
        <v>836</v>
      </c>
      <c r="M2009" t="s">
        <v>29</v>
      </c>
      <c r="N2009" t="s">
        <v>160</v>
      </c>
      <c r="O2009" s="33">
        <v>49</v>
      </c>
      <c r="P2009" s="32">
        <v>406.1</v>
      </c>
      <c r="R2009" t="str">
        <f t="shared" si="196"/>
        <v>836Valley26002ID0010018-0149</v>
      </c>
      <c r="S2009" s="5">
        <f t="shared" si="197"/>
        <v>406.1</v>
      </c>
      <c r="U2009" s="5"/>
    </row>
    <row r="2010" spans="1:21" x14ac:dyDescent="0.25">
      <c r="A2010" t="s">
        <v>7</v>
      </c>
      <c r="B2010" s="33">
        <v>836</v>
      </c>
      <c r="C2010" t="s">
        <v>29</v>
      </c>
      <c r="D2010" t="s">
        <v>64</v>
      </c>
      <c r="E2010" s="33">
        <v>50</v>
      </c>
      <c r="F2010" s="32">
        <v>386.49</v>
      </c>
      <c r="H2010" t="str">
        <f t="shared" si="194"/>
        <v>836Valley26002ID0010018-0150</v>
      </c>
      <c r="I2010" s="5">
        <f t="shared" si="195"/>
        <v>386.49</v>
      </c>
      <c r="K2010" t="s">
        <v>7</v>
      </c>
      <c r="L2010" s="33">
        <v>836</v>
      </c>
      <c r="M2010" t="s">
        <v>29</v>
      </c>
      <c r="N2010" t="s">
        <v>160</v>
      </c>
      <c r="O2010" s="33">
        <v>50</v>
      </c>
      <c r="P2010" s="32">
        <v>425.14</v>
      </c>
      <c r="R2010" t="str">
        <f t="shared" si="196"/>
        <v>836Valley26002ID0010018-0150</v>
      </c>
      <c r="S2010" s="5">
        <f t="shared" si="197"/>
        <v>425.14</v>
      </c>
      <c r="U2010" s="5"/>
    </row>
    <row r="2011" spans="1:21" x14ac:dyDescent="0.25">
      <c r="A2011" t="s">
        <v>7</v>
      </c>
      <c r="B2011" s="33">
        <v>836</v>
      </c>
      <c r="C2011" t="s">
        <v>29</v>
      </c>
      <c r="D2011" t="s">
        <v>64</v>
      </c>
      <c r="E2011" s="33">
        <v>51</v>
      </c>
      <c r="F2011" s="32">
        <v>403.59</v>
      </c>
      <c r="H2011" t="str">
        <f t="shared" si="194"/>
        <v>836Valley26002ID0010018-0151</v>
      </c>
      <c r="I2011" s="5">
        <f t="shared" si="195"/>
        <v>403.59</v>
      </c>
      <c r="K2011" t="s">
        <v>7</v>
      </c>
      <c r="L2011" s="33">
        <v>836</v>
      </c>
      <c r="M2011" t="s">
        <v>29</v>
      </c>
      <c r="N2011" t="s">
        <v>160</v>
      </c>
      <c r="O2011" s="33">
        <v>51</v>
      </c>
      <c r="P2011" s="32">
        <v>443.95</v>
      </c>
      <c r="R2011" t="str">
        <f t="shared" si="196"/>
        <v>836Valley26002ID0010018-0151</v>
      </c>
      <c r="S2011" s="5">
        <f t="shared" si="197"/>
        <v>443.95</v>
      </c>
      <c r="U2011" s="5"/>
    </row>
    <row r="2012" spans="1:21" x14ac:dyDescent="0.25">
      <c r="A2012" t="s">
        <v>7</v>
      </c>
      <c r="B2012" s="33">
        <v>836</v>
      </c>
      <c r="C2012" t="s">
        <v>29</v>
      </c>
      <c r="D2012" t="s">
        <v>64</v>
      </c>
      <c r="E2012" s="33">
        <v>52</v>
      </c>
      <c r="F2012" s="32">
        <v>422.41</v>
      </c>
      <c r="H2012" t="str">
        <f t="shared" si="194"/>
        <v>836Valley26002ID0010018-0152</v>
      </c>
      <c r="I2012" s="5">
        <f t="shared" si="195"/>
        <v>422.41</v>
      </c>
      <c r="K2012" t="s">
        <v>7</v>
      </c>
      <c r="L2012" s="33">
        <v>836</v>
      </c>
      <c r="M2012" t="s">
        <v>29</v>
      </c>
      <c r="N2012" t="s">
        <v>160</v>
      </c>
      <c r="O2012" s="33">
        <v>52</v>
      </c>
      <c r="P2012" s="32">
        <v>464.65</v>
      </c>
      <c r="R2012" t="str">
        <f t="shared" si="196"/>
        <v>836Valley26002ID0010018-0152</v>
      </c>
      <c r="S2012" s="5">
        <f t="shared" si="197"/>
        <v>464.65</v>
      </c>
      <c r="U2012" s="5"/>
    </row>
    <row r="2013" spans="1:21" x14ac:dyDescent="0.25">
      <c r="A2013" t="s">
        <v>7</v>
      </c>
      <c r="B2013" s="33">
        <v>836</v>
      </c>
      <c r="C2013" t="s">
        <v>29</v>
      </c>
      <c r="D2013" t="s">
        <v>64</v>
      </c>
      <c r="E2013" s="33">
        <v>53</v>
      </c>
      <c r="F2013" s="32">
        <v>441.46</v>
      </c>
      <c r="H2013" t="str">
        <f t="shared" si="194"/>
        <v>836Valley26002ID0010018-0153</v>
      </c>
      <c r="I2013" s="5">
        <f t="shared" si="195"/>
        <v>441.46</v>
      </c>
      <c r="K2013" t="s">
        <v>7</v>
      </c>
      <c r="L2013" s="33">
        <v>836</v>
      </c>
      <c r="M2013" t="s">
        <v>29</v>
      </c>
      <c r="N2013" t="s">
        <v>160</v>
      </c>
      <c r="O2013" s="33">
        <v>53</v>
      </c>
      <c r="P2013" s="32">
        <v>485.61</v>
      </c>
      <c r="R2013" t="str">
        <f t="shared" si="196"/>
        <v>836Valley26002ID0010018-0153</v>
      </c>
      <c r="S2013" s="5">
        <f t="shared" si="197"/>
        <v>485.61</v>
      </c>
      <c r="U2013" s="5"/>
    </row>
    <row r="2014" spans="1:21" x14ac:dyDescent="0.25">
      <c r="A2014" t="s">
        <v>7</v>
      </c>
      <c r="B2014" s="33">
        <v>836</v>
      </c>
      <c r="C2014" t="s">
        <v>29</v>
      </c>
      <c r="D2014" t="s">
        <v>64</v>
      </c>
      <c r="E2014" s="33">
        <v>54</v>
      </c>
      <c r="F2014" s="32">
        <v>462.01</v>
      </c>
      <c r="H2014" t="str">
        <f t="shared" si="194"/>
        <v>836Valley26002ID0010018-0154</v>
      </c>
      <c r="I2014" s="5">
        <f t="shared" si="195"/>
        <v>462.01</v>
      </c>
      <c r="K2014" t="s">
        <v>7</v>
      </c>
      <c r="L2014" s="33">
        <v>836</v>
      </c>
      <c r="M2014" t="s">
        <v>29</v>
      </c>
      <c r="N2014" t="s">
        <v>160</v>
      </c>
      <c r="O2014" s="33">
        <v>54</v>
      </c>
      <c r="P2014" s="32">
        <v>508.21</v>
      </c>
      <c r="R2014" t="str">
        <f t="shared" si="196"/>
        <v>836Valley26002ID0010018-0154</v>
      </c>
      <c r="S2014" s="5">
        <f t="shared" si="197"/>
        <v>508.21</v>
      </c>
      <c r="U2014" s="5"/>
    </row>
    <row r="2015" spans="1:21" x14ac:dyDescent="0.25">
      <c r="A2015" t="s">
        <v>7</v>
      </c>
      <c r="B2015" s="33">
        <v>836</v>
      </c>
      <c r="C2015" t="s">
        <v>29</v>
      </c>
      <c r="D2015" t="s">
        <v>64</v>
      </c>
      <c r="E2015" s="33">
        <v>55</v>
      </c>
      <c r="F2015" s="32">
        <v>482.57</v>
      </c>
      <c r="H2015" t="str">
        <f t="shared" si="194"/>
        <v>836Valley26002ID0010018-0155</v>
      </c>
      <c r="I2015" s="5">
        <f t="shared" si="195"/>
        <v>482.57</v>
      </c>
      <c r="K2015" t="s">
        <v>7</v>
      </c>
      <c r="L2015" s="33">
        <v>836</v>
      </c>
      <c r="M2015" t="s">
        <v>29</v>
      </c>
      <c r="N2015" t="s">
        <v>160</v>
      </c>
      <c r="O2015" s="33">
        <v>55</v>
      </c>
      <c r="P2015" s="32">
        <v>530.83000000000004</v>
      </c>
      <c r="R2015" t="str">
        <f t="shared" si="196"/>
        <v>836Valley26002ID0010018-0155</v>
      </c>
      <c r="S2015" s="5">
        <f t="shared" si="197"/>
        <v>530.83000000000004</v>
      </c>
      <c r="U2015" s="5"/>
    </row>
    <row r="2016" spans="1:21" x14ac:dyDescent="0.25">
      <c r="A2016" t="s">
        <v>7</v>
      </c>
      <c r="B2016" s="33">
        <v>836</v>
      </c>
      <c r="C2016" t="s">
        <v>29</v>
      </c>
      <c r="D2016" t="s">
        <v>64</v>
      </c>
      <c r="E2016" s="33">
        <v>56</v>
      </c>
      <c r="F2016" s="32">
        <v>504.86</v>
      </c>
      <c r="H2016" t="str">
        <f t="shared" si="194"/>
        <v>836Valley26002ID0010018-0156</v>
      </c>
      <c r="I2016" s="5">
        <f t="shared" si="195"/>
        <v>504.86</v>
      </c>
      <c r="K2016" t="s">
        <v>7</v>
      </c>
      <c r="L2016" s="33">
        <v>836</v>
      </c>
      <c r="M2016" t="s">
        <v>29</v>
      </c>
      <c r="N2016" t="s">
        <v>160</v>
      </c>
      <c r="O2016" s="33">
        <v>56</v>
      </c>
      <c r="P2016" s="32">
        <v>555.35</v>
      </c>
      <c r="R2016" t="str">
        <f t="shared" si="196"/>
        <v>836Valley26002ID0010018-0156</v>
      </c>
      <c r="S2016" s="5">
        <f t="shared" si="197"/>
        <v>555.35</v>
      </c>
      <c r="U2016" s="5"/>
    </row>
    <row r="2017" spans="1:21" x14ac:dyDescent="0.25">
      <c r="A2017" t="s">
        <v>7</v>
      </c>
      <c r="B2017" s="33">
        <v>836</v>
      </c>
      <c r="C2017" t="s">
        <v>29</v>
      </c>
      <c r="D2017" t="s">
        <v>64</v>
      </c>
      <c r="E2017" s="33">
        <v>57</v>
      </c>
      <c r="F2017" s="32">
        <v>527.37</v>
      </c>
      <c r="H2017" t="str">
        <f t="shared" si="194"/>
        <v>836Valley26002ID0010018-0157</v>
      </c>
      <c r="I2017" s="5">
        <f t="shared" si="195"/>
        <v>527.37</v>
      </c>
      <c r="K2017" t="s">
        <v>7</v>
      </c>
      <c r="L2017" s="33">
        <v>836</v>
      </c>
      <c r="M2017" t="s">
        <v>29</v>
      </c>
      <c r="N2017" t="s">
        <v>160</v>
      </c>
      <c r="O2017" s="33">
        <v>57</v>
      </c>
      <c r="P2017" s="32">
        <v>580.11</v>
      </c>
      <c r="R2017" t="str">
        <f t="shared" si="196"/>
        <v>836Valley26002ID0010018-0157</v>
      </c>
      <c r="S2017" s="5">
        <f t="shared" si="197"/>
        <v>580.11</v>
      </c>
      <c r="U2017" s="5"/>
    </row>
    <row r="2018" spans="1:21" x14ac:dyDescent="0.25">
      <c r="A2018" t="s">
        <v>7</v>
      </c>
      <c r="B2018" s="33">
        <v>836</v>
      </c>
      <c r="C2018" t="s">
        <v>29</v>
      </c>
      <c r="D2018" t="s">
        <v>64</v>
      </c>
      <c r="E2018" s="33">
        <v>58</v>
      </c>
      <c r="F2018" s="32">
        <v>551.39</v>
      </c>
      <c r="H2018" t="str">
        <f t="shared" si="194"/>
        <v>836Valley26002ID0010018-0158</v>
      </c>
      <c r="I2018" s="5">
        <f t="shared" si="195"/>
        <v>551.39</v>
      </c>
      <c r="K2018" t="s">
        <v>7</v>
      </c>
      <c r="L2018" s="33">
        <v>836</v>
      </c>
      <c r="M2018" t="s">
        <v>29</v>
      </c>
      <c r="N2018" t="s">
        <v>160</v>
      </c>
      <c r="O2018" s="33">
        <v>58</v>
      </c>
      <c r="P2018" s="32">
        <v>606.53</v>
      </c>
      <c r="R2018" t="str">
        <f t="shared" si="196"/>
        <v>836Valley26002ID0010018-0158</v>
      </c>
      <c r="S2018" s="5">
        <f t="shared" si="197"/>
        <v>606.53</v>
      </c>
      <c r="U2018" s="5"/>
    </row>
    <row r="2019" spans="1:21" x14ac:dyDescent="0.25">
      <c r="A2019" t="s">
        <v>7</v>
      </c>
      <c r="B2019" s="33">
        <v>836</v>
      </c>
      <c r="C2019" t="s">
        <v>29</v>
      </c>
      <c r="D2019" t="s">
        <v>64</v>
      </c>
      <c r="E2019" s="33">
        <v>59</v>
      </c>
      <c r="F2019" s="32">
        <v>563.29</v>
      </c>
      <c r="H2019" t="str">
        <f t="shared" si="194"/>
        <v>836Valley26002ID0010018-0159</v>
      </c>
      <c r="I2019" s="5">
        <f t="shared" si="195"/>
        <v>563.29</v>
      </c>
      <c r="K2019" t="s">
        <v>7</v>
      </c>
      <c r="L2019" s="33">
        <v>836</v>
      </c>
      <c r="M2019" t="s">
        <v>29</v>
      </c>
      <c r="N2019" t="s">
        <v>160</v>
      </c>
      <c r="O2019" s="33">
        <v>59</v>
      </c>
      <c r="P2019" s="32">
        <v>619.62</v>
      </c>
      <c r="R2019" t="str">
        <f t="shared" si="196"/>
        <v>836Valley26002ID0010018-0159</v>
      </c>
      <c r="S2019" s="5">
        <f t="shared" si="197"/>
        <v>619.62</v>
      </c>
      <c r="U2019" s="5"/>
    </row>
    <row r="2020" spans="1:21" x14ac:dyDescent="0.25">
      <c r="A2020" t="s">
        <v>7</v>
      </c>
      <c r="B2020" s="33">
        <v>836</v>
      </c>
      <c r="C2020" t="s">
        <v>29</v>
      </c>
      <c r="D2020" t="s">
        <v>64</v>
      </c>
      <c r="E2020" s="33">
        <v>60</v>
      </c>
      <c r="F2020" s="32">
        <v>587.30999999999995</v>
      </c>
      <c r="H2020" t="str">
        <f t="shared" si="194"/>
        <v>836Valley26002ID0010018-0160</v>
      </c>
      <c r="I2020" s="5">
        <f t="shared" si="195"/>
        <v>587.30999999999995</v>
      </c>
      <c r="K2020" t="s">
        <v>7</v>
      </c>
      <c r="L2020" s="33">
        <v>836</v>
      </c>
      <c r="M2020" t="s">
        <v>29</v>
      </c>
      <c r="N2020" t="s">
        <v>160</v>
      </c>
      <c r="O2020" s="33">
        <v>60</v>
      </c>
      <c r="P2020" s="32">
        <v>646.04</v>
      </c>
      <c r="R2020" t="str">
        <f t="shared" si="196"/>
        <v>836Valley26002ID0010018-0160</v>
      </c>
      <c r="S2020" s="5">
        <f t="shared" si="197"/>
        <v>646.04</v>
      </c>
      <c r="U2020" s="5"/>
    </row>
    <row r="2021" spans="1:21" x14ac:dyDescent="0.25">
      <c r="A2021" t="s">
        <v>7</v>
      </c>
      <c r="B2021" s="33">
        <v>836</v>
      </c>
      <c r="C2021" t="s">
        <v>29</v>
      </c>
      <c r="D2021" t="s">
        <v>64</v>
      </c>
      <c r="E2021" s="33">
        <v>61</v>
      </c>
      <c r="F2021" s="32">
        <v>608.08000000000004</v>
      </c>
      <c r="H2021" t="str">
        <f t="shared" si="194"/>
        <v>836Valley26002ID0010018-0161</v>
      </c>
      <c r="I2021" s="5">
        <f t="shared" si="195"/>
        <v>608.08000000000004</v>
      </c>
      <c r="K2021" t="s">
        <v>7</v>
      </c>
      <c r="L2021" s="33">
        <v>836</v>
      </c>
      <c r="M2021" t="s">
        <v>29</v>
      </c>
      <c r="N2021" t="s">
        <v>160</v>
      </c>
      <c r="O2021" s="33">
        <v>61</v>
      </c>
      <c r="P2021" s="32">
        <v>668.89</v>
      </c>
      <c r="R2021" t="str">
        <f t="shared" si="196"/>
        <v>836Valley26002ID0010018-0161</v>
      </c>
      <c r="S2021" s="5">
        <f t="shared" si="197"/>
        <v>668.89</v>
      </c>
      <c r="U2021" s="5"/>
    </row>
    <row r="2022" spans="1:21" x14ac:dyDescent="0.25">
      <c r="A2022" t="s">
        <v>7</v>
      </c>
      <c r="B2022" s="33">
        <v>836</v>
      </c>
      <c r="C2022" t="s">
        <v>29</v>
      </c>
      <c r="D2022" t="s">
        <v>64</v>
      </c>
      <c r="E2022" s="33">
        <v>62</v>
      </c>
      <c r="F2022" s="32">
        <v>621.72</v>
      </c>
      <c r="H2022" t="str">
        <f t="shared" si="194"/>
        <v>836Valley26002ID0010018-0162</v>
      </c>
      <c r="I2022" s="5">
        <f t="shared" si="195"/>
        <v>621.72</v>
      </c>
      <c r="K2022" t="s">
        <v>7</v>
      </c>
      <c r="L2022" s="33">
        <v>836</v>
      </c>
      <c r="M2022" t="s">
        <v>29</v>
      </c>
      <c r="N2022" t="s">
        <v>160</v>
      </c>
      <c r="O2022" s="33">
        <v>62</v>
      </c>
      <c r="P2022" s="32">
        <v>683.89</v>
      </c>
      <c r="R2022" t="str">
        <f t="shared" si="196"/>
        <v>836Valley26002ID0010018-0162</v>
      </c>
      <c r="S2022" s="5">
        <f t="shared" si="197"/>
        <v>683.89</v>
      </c>
      <c r="U2022" s="5"/>
    </row>
    <row r="2023" spans="1:21" x14ac:dyDescent="0.25">
      <c r="A2023" t="s">
        <v>7</v>
      </c>
      <c r="B2023" s="33">
        <v>836</v>
      </c>
      <c r="C2023" t="s">
        <v>29</v>
      </c>
      <c r="D2023" t="s">
        <v>64</v>
      </c>
      <c r="E2023" s="33">
        <v>63</v>
      </c>
      <c r="F2023" s="32">
        <v>638.80999999999995</v>
      </c>
      <c r="H2023" t="str">
        <f t="shared" si="194"/>
        <v>836Valley26002ID0010018-0163</v>
      </c>
      <c r="I2023" s="5">
        <f t="shared" si="195"/>
        <v>638.80999999999995</v>
      </c>
      <c r="K2023" t="s">
        <v>7</v>
      </c>
      <c r="L2023" s="33">
        <v>836</v>
      </c>
      <c r="M2023" t="s">
        <v>29</v>
      </c>
      <c r="N2023" t="s">
        <v>160</v>
      </c>
      <c r="O2023" s="33">
        <v>63</v>
      </c>
      <c r="P2023" s="32">
        <v>702.69</v>
      </c>
      <c r="R2023" t="str">
        <f t="shared" si="196"/>
        <v>836Valley26002ID0010018-0163</v>
      </c>
      <c r="S2023" s="5">
        <f t="shared" si="197"/>
        <v>702.69</v>
      </c>
      <c r="U2023" s="5"/>
    </row>
    <row r="2024" spans="1:21" x14ac:dyDescent="0.25">
      <c r="A2024" t="s">
        <v>7</v>
      </c>
      <c r="B2024" s="33">
        <v>836</v>
      </c>
      <c r="C2024" t="s">
        <v>29</v>
      </c>
      <c r="D2024" t="s">
        <v>64</v>
      </c>
      <c r="E2024" s="33">
        <v>64</v>
      </c>
      <c r="F2024" s="32">
        <v>649.19000000000005</v>
      </c>
      <c r="H2024" t="str">
        <f t="shared" si="194"/>
        <v>836Valley26002ID0010018-0164</v>
      </c>
      <c r="I2024" s="5">
        <f t="shared" si="195"/>
        <v>649.19000000000005</v>
      </c>
      <c r="K2024" t="s">
        <v>7</v>
      </c>
      <c r="L2024" s="33">
        <v>836</v>
      </c>
      <c r="M2024" t="s">
        <v>29</v>
      </c>
      <c r="N2024" t="s">
        <v>160</v>
      </c>
      <c r="O2024" s="33">
        <v>64</v>
      </c>
      <c r="P2024" s="32">
        <v>714.11</v>
      </c>
      <c r="R2024" t="str">
        <f t="shared" si="196"/>
        <v>836Valley26002ID0010018-0164</v>
      </c>
      <c r="S2024" s="5">
        <f t="shared" si="197"/>
        <v>714.11</v>
      </c>
      <c r="U2024" s="5"/>
    </row>
    <row r="2025" spans="1:21" x14ac:dyDescent="0.25">
      <c r="A2025" t="s">
        <v>7</v>
      </c>
      <c r="B2025" s="33">
        <v>836</v>
      </c>
      <c r="C2025" t="s">
        <v>29</v>
      </c>
      <c r="D2025" t="s">
        <v>64</v>
      </c>
      <c r="E2025" s="33">
        <v>65</v>
      </c>
      <c r="F2025" s="32">
        <v>649.19000000000005</v>
      </c>
      <c r="H2025" t="str">
        <f t="shared" si="194"/>
        <v>836Valley26002ID0010018-0165</v>
      </c>
      <c r="I2025" s="5">
        <f t="shared" si="195"/>
        <v>649.19000000000005</v>
      </c>
      <c r="K2025" t="s">
        <v>7</v>
      </c>
      <c r="L2025" s="33">
        <v>836</v>
      </c>
      <c r="M2025" t="s">
        <v>29</v>
      </c>
      <c r="N2025" t="s">
        <v>160</v>
      </c>
      <c r="O2025" s="33">
        <v>65</v>
      </c>
      <c r="P2025" s="32">
        <v>714.11</v>
      </c>
      <c r="R2025" t="str">
        <f t="shared" si="196"/>
        <v>836Valley26002ID0010018-0165</v>
      </c>
      <c r="S2025" s="5">
        <f t="shared" si="197"/>
        <v>714.11</v>
      </c>
      <c r="U2025" s="5"/>
    </row>
    <row r="2026" spans="1:21" x14ac:dyDescent="0.25">
      <c r="A2026" t="s">
        <v>7</v>
      </c>
      <c r="B2026" s="33">
        <v>836</v>
      </c>
      <c r="C2026" t="s">
        <v>30</v>
      </c>
      <c r="D2026" t="s">
        <v>64</v>
      </c>
      <c r="E2026" s="33">
        <v>20</v>
      </c>
      <c r="F2026" s="32">
        <v>137.41</v>
      </c>
      <c r="H2026" t="str">
        <f t="shared" ref="H2026:H2058" si="198">B2026&amp;C2026&amp;A2026&amp;E2026</f>
        <v>836Washington26002ID0010018-0120</v>
      </c>
      <c r="I2026" s="5">
        <f t="shared" ref="I2026:I2058" si="199">F2026</f>
        <v>137.41</v>
      </c>
      <c r="K2026" t="s">
        <v>7</v>
      </c>
      <c r="L2026" s="33">
        <v>836</v>
      </c>
      <c r="M2026" t="s">
        <v>30</v>
      </c>
      <c r="N2026" t="s">
        <v>160</v>
      </c>
      <c r="O2026" s="33">
        <v>20</v>
      </c>
      <c r="P2026" s="32">
        <v>137.41</v>
      </c>
      <c r="R2026" t="str">
        <f t="shared" si="196"/>
        <v>836Washington26002ID0010018-0120</v>
      </c>
      <c r="S2026" s="5">
        <f t="shared" si="197"/>
        <v>137.41</v>
      </c>
      <c r="U2026" s="5"/>
    </row>
    <row r="2027" spans="1:21" x14ac:dyDescent="0.25">
      <c r="A2027" t="s">
        <v>7</v>
      </c>
      <c r="B2027" s="33">
        <v>836</v>
      </c>
      <c r="C2027" t="s">
        <v>30</v>
      </c>
      <c r="D2027" t="s">
        <v>64</v>
      </c>
      <c r="E2027" s="33">
        <v>21</v>
      </c>
      <c r="F2027" s="32">
        <v>216.4</v>
      </c>
      <c r="H2027" t="str">
        <f t="shared" si="198"/>
        <v>836Washington26002ID0010018-0121</v>
      </c>
      <c r="I2027" s="5">
        <f t="shared" si="199"/>
        <v>216.4</v>
      </c>
      <c r="K2027" t="s">
        <v>7</v>
      </c>
      <c r="L2027" s="33">
        <v>836</v>
      </c>
      <c r="M2027" t="s">
        <v>30</v>
      </c>
      <c r="N2027" t="s">
        <v>160</v>
      </c>
      <c r="O2027" s="33">
        <v>21</v>
      </c>
      <c r="P2027" s="32">
        <v>238.04</v>
      </c>
      <c r="R2027" t="str">
        <f t="shared" si="196"/>
        <v>836Washington26002ID0010018-0121</v>
      </c>
      <c r="S2027" s="5">
        <f t="shared" si="197"/>
        <v>238.04</v>
      </c>
      <c r="U2027" s="5"/>
    </row>
    <row r="2028" spans="1:21" x14ac:dyDescent="0.25">
      <c r="A2028" t="s">
        <v>7</v>
      </c>
      <c r="B2028" s="33">
        <v>836</v>
      </c>
      <c r="C2028" t="s">
        <v>30</v>
      </c>
      <c r="D2028" t="s">
        <v>64</v>
      </c>
      <c r="E2028" s="33">
        <v>22</v>
      </c>
      <c r="F2028" s="32">
        <v>216.4</v>
      </c>
      <c r="H2028" t="str">
        <f t="shared" si="198"/>
        <v>836Washington26002ID0010018-0122</v>
      </c>
      <c r="I2028" s="5">
        <f t="shared" si="199"/>
        <v>216.4</v>
      </c>
      <c r="K2028" t="s">
        <v>7</v>
      </c>
      <c r="L2028" s="33">
        <v>836</v>
      </c>
      <c r="M2028" t="s">
        <v>30</v>
      </c>
      <c r="N2028" t="s">
        <v>160</v>
      </c>
      <c r="O2028" s="33">
        <v>22</v>
      </c>
      <c r="P2028" s="32">
        <v>238.04</v>
      </c>
      <c r="R2028" t="str">
        <f t="shared" si="196"/>
        <v>836Washington26002ID0010018-0122</v>
      </c>
      <c r="S2028" s="5">
        <f t="shared" si="197"/>
        <v>238.04</v>
      </c>
      <c r="U2028" s="5"/>
    </row>
    <row r="2029" spans="1:21" x14ac:dyDescent="0.25">
      <c r="A2029" t="s">
        <v>7</v>
      </c>
      <c r="B2029" s="33">
        <v>836</v>
      </c>
      <c r="C2029" t="s">
        <v>30</v>
      </c>
      <c r="D2029" t="s">
        <v>64</v>
      </c>
      <c r="E2029" s="33">
        <v>23</v>
      </c>
      <c r="F2029" s="32">
        <v>216.4</v>
      </c>
      <c r="H2029" t="str">
        <f t="shared" si="198"/>
        <v>836Washington26002ID0010018-0123</v>
      </c>
      <c r="I2029" s="5">
        <f t="shared" si="199"/>
        <v>216.4</v>
      </c>
      <c r="K2029" t="s">
        <v>7</v>
      </c>
      <c r="L2029" s="33">
        <v>836</v>
      </c>
      <c r="M2029" t="s">
        <v>30</v>
      </c>
      <c r="N2029" t="s">
        <v>160</v>
      </c>
      <c r="O2029" s="33">
        <v>23</v>
      </c>
      <c r="P2029" s="32">
        <v>238.04</v>
      </c>
      <c r="R2029" t="str">
        <f t="shared" si="196"/>
        <v>836Washington26002ID0010018-0123</v>
      </c>
      <c r="S2029" s="5">
        <f t="shared" si="197"/>
        <v>238.04</v>
      </c>
      <c r="U2029" s="5"/>
    </row>
    <row r="2030" spans="1:21" x14ac:dyDescent="0.25">
      <c r="A2030" t="s">
        <v>7</v>
      </c>
      <c r="B2030" s="33">
        <v>836</v>
      </c>
      <c r="C2030" t="s">
        <v>30</v>
      </c>
      <c r="D2030" t="s">
        <v>64</v>
      </c>
      <c r="E2030" s="33">
        <v>24</v>
      </c>
      <c r="F2030" s="32">
        <v>216.4</v>
      </c>
      <c r="H2030" t="str">
        <f t="shared" si="198"/>
        <v>836Washington26002ID0010018-0124</v>
      </c>
      <c r="I2030" s="5">
        <f t="shared" si="199"/>
        <v>216.4</v>
      </c>
      <c r="K2030" t="s">
        <v>7</v>
      </c>
      <c r="L2030" s="33">
        <v>836</v>
      </c>
      <c r="M2030" t="s">
        <v>30</v>
      </c>
      <c r="N2030" t="s">
        <v>160</v>
      </c>
      <c r="O2030" s="33">
        <v>24</v>
      </c>
      <c r="P2030" s="32">
        <v>238.04</v>
      </c>
      <c r="R2030" t="str">
        <f t="shared" si="196"/>
        <v>836Washington26002ID0010018-0124</v>
      </c>
      <c r="S2030" s="5">
        <f t="shared" si="197"/>
        <v>238.04</v>
      </c>
      <c r="U2030" s="5"/>
    </row>
    <row r="2031" spans="1:21" x14ac:dyDescent="0.25">
      <c r="A2031" t="s">
        <v>7</v>
      </c>
      <c r="B2031" s="33">
        <v>836</v>
      </c>
      <c r="C2031" t="s">
        <v>30</v>
      </c>
      <c r="D2031" t="s">
        <v>64</v>
      </c>
      <c r="E2031" s="33">
        <v>25</v>
      </c>
      <c r="F2031" s="32">
        <v>217.27</v>
      </c>
      <c r="H2031" t="str">
        <f t="shared" si="198"/>
        <v>836Washington26002ID0010018-0125</v>
      </c>
      <c r="I2031" s="5">
        <f t="shared" si="199"/>
        <v>217.27</v>
      </c>
      <c r="K2031" t="s">
        <v>7</v>
      </c>
      <c r="L2031" s="33">
        <v>836</v>
      </c>
      <c r="M2031" t="s">
        <v>30</v>
      </c>
      <c r="N2031" t="s">
        <v>160</v>
      </c>
      <c r="O2031" s="33">
        <v>25</v>
      </c>
      <c r="P2031" s="32">
        <v>239</v>
      </c>
      <c r="R2031" t="str">
        <f t="shared" si="196"/>
        <v>836Washington26002ID0010018-0125</v>
      </c>
      <c r="S2031" s="5">
        <f t="shared" si="197"/>
        <v>239</v>
      </c>
      <c r="U2031" s="5"/>
    </row>
    <row r="2032" spans="1:21" x14ac:dyDescent="0.25">
      <c r="A2032" t="s">
        <v>7</v>
      </c>
      <c r="B2032" s="33">
        <v>836</v>
      </c>
      <c r="C2032" t="s">
        <v>30</v>
      </c>
      <c r="D2032" t="s">
        <v>64</v>
      </c>
      <c r="E2032" s="33">
        <v>26</v>
      </c>
      <c r="F2032" s="32">
        <v>221.59</v>
      </c>
      <c r="H2032" t="str">
        <f t="shared" si="198"/>
        <v>836Washington26002ID0010018-0126</v>
      </c>
      <c r="I2032" s="5">
        <f t="shared" si="199"/>
        <v>221.59</v>
      </c>
      <c r="K2032" t="s">
        <v>7</v>
      </c>
      <c r="L2032" s="33">
        <v>836</v>
      </c>
      <c r="M2032" t="s">
        <v>30</v>
      </c>
      <c r="N2032" t="s">
        <v>160</v>
      </c>
      <c r="O2032" s="33">
        <v>26</v>
      </c>
      <c r="P2032" s="32">
        <v>243.75</v>
      </c>
      <c r="R2032" t="str">
        <f t="shared" si="196"/>
        <v>836Washington26002ID0010018-0126</v>
      </c>
      <c r="S2032" s="5">
        <f t="shared" si="197"/>
        <v>243.75</v>
      </c>
      <c r="U2032" s="5"/>
    </row>
    <row r="2033" spans="1:21" x14ac:dyDescent="0.25">
      <c r="A2033" t="s">
        <v>7</v>
      </c>
      <c r="B2033" s="33">
        <v>836</v>
      </c>
      <c r="C2033" t="s">
        <v>30</v>
      </c>
      <c r="D2033" t="s">
        <v>64</v>
      </c>
      <c r="E2033" s="33">
        <v>27</v>
      </c>
      <c r="F2033" s="32">
        <v>226.79</v>
      </c>
      <c r="H2033" t="str">
        <f t="shared" si="198"/>
        <v>836Washington26002ID0010018-0127</v>
      </c>
      <c r="I2033" s="5">
        <f t="shared" si="199"/>
        <v>226.79</v>
      </c>
      <c r="K2033" t="s">
        <v>7</v>
      </c>
      <c r="L2033" s="33">
        <v>836</v>
      </c>
      <c r="M2033" t="s">
        <v>30</v>
      </c>
      <c r="N2033" t="s">
        <v>160</v>
      </c>
      <c r="O2033" s="33">
        <v>27</v>
      </c>
      <c r="P2033" s="32">
        <v>249.47</v>
      </c>
      <c r="R2033" t="str">
        <f t="shared" si="196"/>
        <v>836Washington26002ID0010018-0127</v>
      </c>
      <c r="S2033" s="5">
        <f t="shared" si="197"/>
        <v>249.47</v>
      </c>
      <c r="U2033" s="5"/>
    </row>
    <row r="2034" spans="1:21" x14ac:dyDescent="0.25">
      <c r="A2034" t="s">
        <v>7</v>
      </c>
      <c r="B2034" s="33">
        <v>836</v>
      </c>
      <c r="C2034" t="s">
        <v>30</v>
      </c>
      <c r="D2034" t="s">
        <v>64</v>
      </c>
      <c r="E2034" s="33">
        <v>28</v>
      </c>
      <c r="F2034" s="32">
        <v>235.23</v>
      </c>
      <c r="H2034" t="str">
        <f t="shared" si="198"/>
        <v>836Washington26002ID0010018-0128</v>
      </c>
      <c r="I2034" s="5">
        <f t="shared" si="199"/>
        <v>235.23</v>
      </c>
      <c r="K2034" t="s">
        <v>7</v>
      </c>
      <c r="L2034" s="33">
        <v>836</v>
      </c>
      <c r="M2034" t="s">
        <v>30</v>
      </c>
      <c r="N2034" t="s">
        <v>160</v>
      </c>
      <c r="O2034" s="33">
        <v>28</v>
      </c>
      <c r="P2034" s="32">
        <v>258.75</v>
      </c>
      <c r="R2034" t="str">
        <f t="shared" si="196"/>
        <v>836Washington26002ID0010018-0128</v>
      </c>
      <c r="S2034" s="5">
        <f t="shared" si="197"/>
        <v>258.75</v>
      </c>
      <c r="U2034" s="5"/>
    </row>
    <row r="2035" spans="1:21" x14ac:dyDescent="0.25">
      <c r="A2035" t="s">
        <v>7</v>
      </c>
      <c r="B2035" s="33">
        <v>836</v>
      </c>
      <c r="C2035" t="s">
        <v>30</v>
      </c>
      <c r="D2035" t="s">
        <v>64</v>
      </c>
      <c r="E2035" s="33">
        <v>29</v>
      </c>
      <c r="F2035" s="32">
        <v>242.15</v>
      </c>
      <c r="H2035" t="str">
        <f t="shared" si="198"/>
        <v>836Washington26002ID0010018-0129</v>
      </c>
      <c r="I2035" s="5">
        <f t="shared" si="199"/>
        <v>242.15</v>
      </c>
      <c r="K2035" t="s">
        <v>7</v>
      </c>
      <c r="L2035" s="33">
        <v>836</v>
      </c>
      <c r="M2035" t="s">
        <v>30</v>
      </c>
      <c r="N2035" t="s">
        <v>160</v>
      </c>
      <c r="O2035" s="33">
        <v>29</v>
      </c>
      <c r="P2035" s="32">
        <v>266.37</v>
      </c>
      <c r="R2035" t="str">
        <f t="shared" si="196"/>
        <v>836Washington26002ID0010018-0129</v>
      </c>
      <c r="S2035" s="5">
        <f t="shared" si="197"/>
        <v>266.37</v>
      </c>
      <c r="U2035" s="5"/>
    </row>
    <row r="2036" spans="1:21" x14ac:dyDescent="0.25">
      <c r="A2036" t="s">
        <v>7</v>
      </c>
      <c r="B2036" s="33">
        <v>836</v>
      </c>
      <c r="C2036" t="s">
        <v>30</v>
      </c>
      <c r="D2036" t="s">
        <v>64</v>
      </c>
      <c r="E2036" s="33">
        <v>30</v>
      </c>
      <c r="F2036" s="32">
        <v>245.61</v>
      </c>
      <c r="H2036" t="str">
        <f t="shared" si="198"/>
        <v>836Washington26002ID0010018-0130</v>
      </c>
      <c r="I2036" s="5">
        <f t="shared" si="199"/>
        <v>245.61</v>
      </c>
      <c r="K2036" t="s">
        <v>7</v>
      </c>
      <c r="L2036" s="33">
        <v>836</v>
      </c>
      <c r="M2036" t="s">
        <v>30</v>
      </c>
      <c r="N2036" t="s">
        <v>160</v>
      </c>
      <c r="O2036" s="33">
        <v>30</v>
      </c>
      <c r="P2036" s="32">
        <v>270.17</v>
      </c>
      <c r="R2036" t="str">
        <f t="shared" si="196"/>
        <v>836Washington26002ID0010018-0130</v>
      </c>
      <c r="S2036" s="5">
        <f t="shared" si="197"/>
        <v>270.17</v>
      </c>
      <c r="U2036" s="5"/>
    </row>
    <row r="2037" spans="1:21" x14ac:dyDescent="0.25">
      <c r="A2037" t="s">
        <v>7</v>
      </c>
      <c r="B2037" s="33">
        <v>836</v>
      </c>
      <c r="C2037" t="s">
        <v>30</v>
      </c>
      <c r="D2037" t="s">
        <v>64</v>
      </c>
      <c r="E2037" s="33">
        <v>31</v>
      </c>
      <c r="F2037" s="32">
        <v>250.81</v>
      </c>
      <c r="H2037" t="str">
        <f t="shared" si="198"/>
        <v>836Washington26002ID0010018-0131</v>
      </c>
      <c r="I2037" s="5">
        <f t="shared" si="199"/>
        <v>250.81</v>
      </c>
      <c r="K2037" t="s">
        <v>7</v>
      </c>
      <c r="L2037" s="33">
        <v>836</v>
      </c>
      <c r="M2037" t="s">
        <v>30</v>
      </c>
      <c r="N2037" t="s">
        <v>160</v>
      </c>
      <c r="O2037" s="33">
        <v>31</v>
      </c>
      <c r="P2037" s="32">
        <v>275.89</v>
      </c>
      <c r="R2037" t="str">
        <f t="shared" si="196"/>
        <v>836Washington26002ID0010018-0131</v>
      </c>
      <c r="S2037" s="5">
        <f t="shared" si="197"/>
        <v>275.89</v>
      </c>
      <c r="U2037" s="5"/>
    </row>
    <row r="2038" spans="1:21" x14ac:dyDescent="0.25">
      <c r="A2038" t="s">
        <v>7</v>
      </c>
      <c r="B2038" s="33">
        <v>836</v>
      </c>
      <c r="C2038" t="s">
        <v>30</v>
      </c>
      <c r="D2038" t="s">
        <v>64</v>
      </c>
      <c r="E2038" s="33">
        <v>32</v>
      </c>
      <c r="F2038" s="32">
        <v>256</v>
      </c>
      <c r="H2038" t="str">
        <f t="shared" si="198"/>
        <v>836Washington26002ID0010018-0132</v>
      </c>
      <c r="I2038" s="5">
        <f t="shared" si="199"/>
        <v>256</v>
      </c>
      <c r="K2038" t="s">
        <v>7</v>
      </c>
      <c r="L2038" s="33">
        <v>836</v>
      </c>
      <c r="M2038" t="s">
        <v>30</v>
      </c>
      <c r="N2038" t="s">
        <v>160</v>
      </c>
      <c r="O2038" s="33">
        <v>32</v>
      </c>
      <c r="P2038" s="32">
        <v>281.60000000000002</v>
      </c>
      <c r="R2038" t="str">
        <f t="shared" si="196"/>
        <v>836Washington26002ID0010018-0132</v>
      </c>
      <c r="S2038" s="5">
        <f t="shared" si="197"/>
        <v>281.60000000000002</v>
      </c>
      <c r="U2038" s="5"/>
    </row>
    <row r="2039" spans="1:21" x14ac:dyDescent="0.25">
      <c r="A2039" t="s">
        <v>7</v>
      </c>
      <c r="B2039" s="33">
        <v>836</v>
      </c>
      <c r="C2039" t="s">
        <v>30</v>
      </c>
      <c r="D2039" t="s">
        <v>64</v>
      </c>
      <c r="E2039" s="33">
        <v>33</v>
      </c>
      <c r="F2039" s="32">
        <v>259.25</v>
      </c>
      <c r="H2039" t="str">
        <f t="shared" si="198"/>
        <v>836Washington26002ID0010018-0133</v>
      </c>
      <c r="I2039" s="5">
        <f t="shared" si="199"/>
        <v>259.25</v>
      </c>
      <c r="K2039" t="s">
        <v>7</v>
      </c>
      <c r="L2039" s="33">
        <v>836</v>
      </c>
      <c r="M2039" t="s">
        <v>30</v>
      </c>
      <c r="N2039" t="s">
        <v>160</v>
      </c>
      <c r="O2039" s="33">
        <v>33</v>
      </c>
      <c r="P2039" s="32">
        <v>285.18</v>
      </c>
      <c r="R2039" t="str">
        <f t="shared" si="196"/>
        <v>836Washington26002ID0010018-0133</v>
      </c>
      <c r="S2039" s="5">
        <f t="shared" si="197"/>
        <v>285.18</v>
      </c>
      <c r="U2039" s="5"/>
    </row>
    <row r="2040" spans="1:21" x14ac:dyDescent="0.25">
      <c r="A2040" t="s">
        <v>7</v>
      </c>
      <c r="B2040" s="33">
        <v>836</v>
      </c>
      <c r="C2040" t="s">
        <v>30</v>
      </c>
      <c r="D2040" t="s">
        <v>64</v>
      </c>
      <c r="E2040" s="33">
        <v>34</v>
      </c>
      <c r="F2040" s="32">
        <v>262.70999999999998</v>
      </c>
      <c r="H2040" t="str">
        <f t="shared" si="198"/>
        <v>836Washington26002ID0010018-0134</v>
      </c>
      <c r="I2040" s="5">
        <f t="shared" si="199"/>
        <v>262.70999999999998</v>
      </c>
      <c r="K2040" t="s">
        <v>7</v>
      </c>
      <c r="L2040" s="33">
        <v>836</v>
      </c>
      <c r="M2040" t="s">
        <v>30</v>
      </c>
      <c r="N2040" t="s">
        <v>160</v>
      </c>
      <c r="O2040" s="33">
        <v>34</v>
      </c>
      <c r="P2040" s="32">
        <v>288.98</v>
      </c>
      <c r="R2040" t="str">
        <f t="shared" si="196"/>
        <v>836Washington26002ID0010018-0134</v>
      </c>
      <c r="S2040" s="5">
        <f t="shared" si="197"/>
        <v>288.98</v>
      </c>
      <c r="U2040" s="5"/>
    </row>
    <row r="2041" spans="1:21" x14ac:dyDescent="0.25">
      <c r="A2041" t="s">
        <v>7</v>
      </c>
      <c r="B2041" s="33">
        <v>836</v>
      </c>
      <c r="C2041" t="s">
        <v>30</v>
      </c>
      <c r="D2041" t="s">
        <v>64</v>
      </c>
      <c r="E2041" s="33">
        <v>35</v>
      </c>
      <c r="F2041" s="32">
        <v>264.44</v>
      </c>
      <c r="H2041" t="str">
        <f t="shared" si="198"/>
        <v>836Washington26002ID0010018-0135</v>
      </c>
      <c r="I2041" s="5">
        <f t="shared" si="199"/>
        <v>264.44</v>
      </c>
      <c r="K2041" t="s">
        <v>7</v>
      </c>
      <c r="L2041" s="33">
        <v>836</v>
      </c>
      <c r="M2041" t="s">
        <v>30</v>
      </c>
      <c r="N2041" t="s">
        <v>160</v>
      </c>
      <c r="O2041" s="33">
        <v>35</v>
      </c>
      <c r="P2041" s="32">
        <v>290.88</v>
      </c>
      <c r="R2041" t="str">
        <f t="shared" si="196"/>
        <v>836Washington26002ID0010018-0135</v>
      </c>
      <c r="S2041" s="5">
        <f t="shared" si="197"/>
        <v>290.88</v>
      </c>
      <c r="U2041" s="5"/>
    </row>
    <row r="2042" spans="1:21" x14ac:dyDescent="0.25">
      <c r="A2042" t="s">
        <v>7</v>
      </c>
      <c r="B2042" s="33">
        <v>836</v>
      </c>
      <c r="C2042" t="s">
        <v>30</v>
      </c>
      <c r="D2042" t="s">
        <v>64</v>
      </c>
      <c r="E2042" s="33">
        <v>36</v>
      </c>
      <c r="F2042" s="32">
        <v>266.17</v>
      </c>
      <c r="H2042" t="str">
        <f t="shared" si="198"/>
        <v>836Washington26002ID0010018-0136</v>
      </c>
      <c r="I2042" s="5">
        <f t="shared" si="199"/>
        <v>266.17</v>
      </c>
      <c r="K2042" t="s">
        <v>7</v>
      </c>
      <c r="L2042" s="33">
        <v>836</v>
      </c>
      <c r="M2042" t="s">
        <v>30</v>
      </c>
      <c r="N2042" t="s">
        <v>160</v>
      </c>
      <c r="O2042" s="33">
        <v>36</v>
      </c>
      <c r="P2042" s="32">
        <v>292.79000000000002</v>
      </c>
      <c r="R2042" t="str">
        <f t="shared" si="196"/>
        <v>836Washington26002ID0010018-0136</v>
      </c>
      <c r="S2042" s="5">
        <f t="shared" si="197"/>
        <v>292.79000000000002</v>
      </c>
      <c r="U2042" s="5"/>
    </row>
    <row r="2043" spans="1:21" x14ac:dyDescent="0.25">
      <c r="A2043" t="s">
        <v>7</v>
      </c>
      <c r="B2043" s="33">
        <v>836</v>
      </c>
      <c r="C2043" t="s">
        <v>30</v>
      </c>
      <c r="D2043" t="s">
        <v>64</v>
      </c>
      <c r="E2043" s="33">
        <v>37</v>
      </c>
      <c r="F2043" s="32">
        <v>267.89999999999998</v>
      </c>
      <c r="H2043" t="str">
        <f t="shared" si="198"/>
        <v>836Washington26002ID0010018-0137</v>
      </c>
      <c r="I2043" s="5">
        <f t="shared" si="199"/>
        <v>267.89999999999998</v>
      </c>
      <c r="K2043" t="s">
        <v>7</v>
      </c>
      <c r="L2043" s="33">
        <v>836</v>
      </c>
      <c r="M2043" t="s">
        <v>30</v>
      </c>
      <c r="N2043" t="s">
        <v>160</v>
      </c>
      <c r="O2043" s="33">
        <v>37</v>
      </c>
      <c r="P2043" s="32">
        <v>294.69</v>
      </c>
      <c r="R2043" t="str">
        <f t="shared" si="196"/>
        <v>836Washington26002ID0010018-0137</v>
      </c>
      <c r="S2043" s="5">
        <f t="shared" si="197"/>
        <v>294.69</v>
      </c>
      <c r="U2043" s="5"/>
    </row>
    <row r="2044" spans="1:21" x14ac:dyDescent="0.25">
      <c r="A2044" t="s">
        <v>7</v>
      </c>
      <c r="B2044" s="33">
        <v>836</v>
      </c>
      <c r="C2044" t="s">
        <v>30</v>
      </c>
      <c r="D2044" t="s">
        <v>64</v>
      </c>
      <c r="E2044" s="33">
        <v>38</v>
      </c>
      <c r="F2044" s="32">
        <v>269.63</v>
      </c>
      <c r="H2044" t="str">
        <f t="shared" si="198"/>
        <v>836Washington26002ID0010018-0138</v>
      </c>
      <c r="I2044" s="5">
        <f t="shared" si="199"/>
        <v>269.63</v>
      </c>
      <c r="K2044" t="s">
        <v>7</v>
      </c>
      <c r="L2044" s="33">
        <v>836</v>
      </c>
      <c r="M2044" t="s">
        <v>30</v>
      </c>
      <c r="N2044" t="s">
        <v>160</v>
      </c>
      <c r="O2044" s="33">
        <v>38</v>
      </c>
      <c r="P2044" s="32">
        <v>296.58999999999997</v>
      </c>
      <c r="R2044" t="str">
        <f t="shared" si="196"/>
        <v>836Washington26002ID0010018-0138</v>
      </c>
      <c r="S2044" s="5">
        <f t="shared" si="197"/>
        <v>296.58999999999997</v>
      </c>
      <c r="U2044" s="5"/>
    </row>
    <row r="2045" spans="1:21" x14ac:dyDescent="0.25">
      <c r="A2045" t="s">
        <v>7</v>
      </c>
      <c r="B2045" s="33">
        <v>836</v>
      </c>
      <c r="C2045" t="s">
        <v>30</v>
      </c>
      <c r="D2045" t="s">
        <v>64</v>
      </c>
      <c r="E2045" s="33">
        <v>39</v>
      </c>
      <c r="F2045" s="32">
        <v>273.10000000000002</v>
      </c>
      <c r="H2045" t="str">
        <f t="shared" si="198"/>
        <v>836Washington26002ID0010018-0139</v>
      </c>
      <c r="I2045" s="5">
        <f t="shared" si="199"/>
        <v>273.10000000000002</v>
      </c>
      <c r="K2045" t="s">
        <v>7</v>
      </c>
      <c r="L2045" s="33">
        <v>836</v>
      </c>
      <c r="M2045" t="s">
        <v>30</v>
      </c>
      <c r="N2045" t="s">
        <v>160</v>
      </c>
      <c r="O2045" s="33">
        <v>39</v>
      </c>
      <c r="P2045" s="32">
        <v>300.41000000000003</v>
      </c>
      <c r="R2045" t="str">
        <f t="shared" si="196"/>
        <v>836Washington26002ID0010018-0139</v>
      </c>
      <c r="S2045" s="5">
        <f t="shared" si="197"/>
        <v>300.41000000000003</v>
      </c>
      <c r="U2045" s="5"/>
    </row>
    <row r="2046" spans="1:21" x14ac:dyDescent="0.25">
      <c r="A2046" t="s">
        <v>7</v>
      </c>
      <c r="B2046" s="33">
        <v>836</v>
      </c>
      <c r="C2046" t="s">
        <v>30</v>
      </c>
      <c r="D2046" t="s">
        <v>64</v>
      </c>
      <c r="E2046" s="33">
        <v>40</v>
      </c>
      <c r="F2046" s="32">
        <v>276.56</v>
      </c>
      <c r="H2046" t="str">
        <f t="shared" si="198"/>
        <v>836Washington26002ID0010018-0140</v>
      </c>
      <c r="I2046" s="5">
        <f t="shared" si="199"/>
        <v>276.56</v>
      </c>
      <c r="K2046" t="s">
        <v>7</v>
      </c>
      <c r="L2046" s="33">
        <v>836</v>
      </c>
      <c r="M2046" t="s">
        <v>30</v>
      </c>
      <c r="N2046" t="s">
        <v>160</v>
      </c>
      <c r="O2046" s="33">
        <v>40</v>
      </c>
      <c r="P2046" s="32">
        <v>304.22000000000003</v>
      </c>
      <c r="R2046" t="str">
        <f t="shared" si="196"/>
        <v>836Washington26002ID0010018-0140</v>
      </c>
      <c r="S2046" s="5">
        <f t="shared" si="197"/>
        <v>304.22000000000003</v>
      </c>
      <c r="U2046" s="5"/>
    </row>
    <row r="2047" spans="1:21" x14ac:dyDescent="0.25">
      <c r="A2047" t="s">
        <v>7</v>
      </c>
      <c r="B2047" s="33">
        <v>836</v>
      </c>
      <c r="C2047" t="s">
        <v>30</v>
      </c>
      <c r="D2047" t="s">
        <v>64</v>
      </c>
      <c r="E2047" s="33">
        <v>41</v>
      </c>
      <c r="F2047" s="32">
        <v>281.75</v>
      </c>
      <c r="H2047" t="str">
        <f t="shared" si="198"/>
        <v>836Washington26002ID0010018-0141</v>
      </c>
      <c r="I2047" s="5">
        <f t="shared" si="199"/>
        <v>281.75</v>
      </c>
      <c r="K2047" t="s">
        <v>7</v>
      </c>
      <c r="L2047" s="33">
        <v>836</v>
      </c>
      <c r="M2047" t="s">
        <v>30</v>
      </c>
      <c r="N2047" t="s">
        <v>160</v>
      </c>
      <c r="O2047" s="33">
        <v>41</v>
      </c>
      <c r="P2047" s="32">
        <v>309.93</v>
      </c>
      <c r="R2047" t="str">
        <f t="shared" si="196"/>
        <v>836Washington26002ID0010018-0141</v>
      </c>
      <c r="S2047" s="5">
        <f t="shared" si="197"/>
        <v>309.93</v>
      </c>
      <c r="U2047" s="5"/>
    </row>
    <row r="2048" spans="1:21" x14ac:dyDescent="0.25">
      <c r="A2048" t="s">
        <v>7</v>
      </c>
      <c r="B2048" s="33">
        <v>836</v>
      </c>
      <c r="C2048" t="s">
        <v>30</v>
      </c>
      <c r="D2048" t="s">
        <v>64</v>
      </c>
      <c r="E2048" s="33">
        <v>42</v>
      </c>
      <c r="F2048" s="32">
        <v>286.73</v>
      </c>
      <c r="H2048" t="str">
        <f t="shared" si="198"/>
        <v>836Washington26002ID0010018-0142</v>
      </c>
      <c r="I2048" s="5">
        <f t="shared" si="199"/>
        <v>286.73</v>
      </c>
      <c r="K2048" t="s">
        <v>7</v>
      </c>
      <c r="L2048" s="33">
        <v>836</v>
      </c>
      <c r="M2048" t="s">
        <v>30</v>
      </c>
      <c r="N2048" t="s">
        <v>160</v>
      </c>
      <c r="O2048" s="33">
        <v>42</v>
      </c>
      <c r="P2048" s="32">
        <v>315.39999999999998</v>
      </c>
      <c r="R2048" t="str">
        <f t="shared" si="196"/>
        <v>836Washington26002ID0010018-0142</v>
      </c>
      <c r="S2048" s="5">
        <f t="shared" si="197"/>
        <v>315.39999999999998</v>
      </c>
      <c r="U2048" s="5"/>
    </row>
    <row r="2049" spans="1:21" x14ac:dyDescent="0.25">
      <c r="A2049" t="s">
        <v>7</v>
      </c>
      <c r="B2049" s="33">
        <v>836</v>
      </c>
      <c r="C2049" t="s">
        <v>30</v>
      </c>
      <c r="D2049" t="s">
        <v>64</v>
      </c>
      <c r="E2049" s="33">
        <v>43</v>
      </c>
      <c r="F2049" s="32">
        <v>293.64999999999998</v>
      </c>
      <c r="H2049" t="str">
        <f t="shared" si="198"/>
        <v>836Washington26002ID0010018-0143</v>
      </c>
      <c r="I2049" s="5">
        <f t="shared" si="199"/>
        <v>293.64999999999998</v>
      </c>
      <c r="K2049" t="s">
        <v>7</v>
      </c>
      <c r="L2049" s="33">
        <v>836</v>
      </c>
      <c r="M2049" t="s">
        <v>30</v>
      </c>
      <c r="N2049" t="s">
        <v>160</v>
      </c>
      <c r="O2049" s="33">
        <v>43</v>
      </c>
      <c r="P2049" s="32">
        <v>323.02</v>
      </c>
      <c r="R2049" t="str">
        <f t="shared" si="196"/>
        <v>836Washington26002ID0010018-0143</v>
      </c>
      <c r="S2049" s="5">
        <f t="shared" si="197"/>
        <v>323.02</v>
      </c>
      <c r="U2049" s="5"/>
    </row>
    <row r="2050" spans="1:21" x14ac:dyDescent="0.25">
      <c r="A2050" t="s">
        <v>7</v>
      </c>
      <c r="B2050" s="33">
        <v>836</v>
      </c>
      <c r="C2050" t="s">
        <v>30</v>
      </c>
      <c r="D2050" t="s">
        <v>64</v>
      </c>
      <c r="E2050" s="33">
        <v>44</v>
      </c>
      <c r="F2050" s="32">
        <v>302.31</v>
      </c>
      <c r="H2050" t="str">
        <f t="shared" si="198"/>
        <v>836Washington26002ID0010018-0144</v>
      </c>
      <c r="I2050" s="5">
        <f t="shared" si="199"/>
        <v>302.31</v>
      </c>
      <c r="K2050" t="s">
        <v>7</v>
      </c>
      <c r="L2050" s="33">
        <v>836</v>
      </c>
      <c r="M2050" t="s">
        <v>30</v>
      </c>
      <c r="N2050" t="s">
        <v>160</v>
      </c>
      <c r="O2050" s="33">
        <v>44</v>
      </c>
      <c r="P2050" s="32">
        <v>332.54</v>
      </c>
      <c r="R2050" t="str">
        <f t="shared" ref="R2050:R2113" si="200">L2050&amp;M2050&amp;K2050&amp;O2050</f>
        <v>836Washington26002ID0010018-0144</v>
      </c>
      <c r="S2050" s="5">
        <f t="shared" ref="S2050:S2113" si="201">P2050</f>
        <v>332.54</v>
      </c>
      <c r="U2050" s="5"/>
    </row>
    <row r="2051" spans="1:21" x14ac:dyDescent="0.25">
      <c r="A2051" t="s">
        <v>7</v>
      </c>
      <c r="B2051" s="33">
        <v>836</v>
      </c>
      <c r="C2051" t="s">
        <v>30</v>
      </c>
      <c r="D2051" t="s">
        <v>64</v>
      </c>
      <c r="E2051" s="33">
        <v>45</v>
      </c>
      <c r="F2051" s="32">
        <v>312.48</v>
      </c>
      <c r="H2051" t="str">
        <f t="shared" si="198"/>
        <v>836Washington26002ID0010018-0145</v>
      </c>
      <c r="I2051" s="5">
        <f t="shared" si="199"/>
        <v>312.48</v>
      </c>
      <c r="K2051" t="s">
        <v>7</v>
      </c>
      <c r="L2051" s="33">
        <v>836</v>
      </c>
      <c r="M2051" t="s">
        <v>30</v>
      </c>
      <c r="N2051" t="s">
        <v>160</v>
      </c>
      <c r="O2051" s="33">
        <v>45</v>
      </c>
      <c r="P2051" s="32">
        <v>343.73</v>
      </c>
      <c r="R2051" t="str">
        <f t="shared" si="200"/>
        <v>836Washington26002ID0010018-0145</v>
      </c>
      <c r="S2051" s="5">
        <f t="shared" si="201"/>
        <v>343.73</v>
      </c>
      <c r="U2051" s="5"/>
    </row>
    <row r="2052" spans="1:21" x14ac:dyDescent="0.25">
      <c r="A2052" t="s">
        <v>7</v>
      </c>
      <c r="B2052" s="33">
        <v>836</v>
      </c>
      <c r="C2052" t="s">
        <v>30</v>
      </c>
      <c r="D2052" t="s">
        <v>64</v>
      </c>
      <c r="E2052" s="33">
        <v>46</v>
      </c>
      <c r="F2052" s="32">
        <v>324.60000000000002</v>
      </c>
      <c r="H2052" t="str">
        <f t="shared" si="198"/>
        <v>836Washington26002ID0010018-0146</v>
      </c>
      <c r="I2052" s="5">
        <f t="shared" si="199"/>
        <v>324.60000000000002</v>
      </c>
      <c r="K2052" t="s">
        <v>7</v>
      </c>
      <c r="L2052" s="33">
        <v>836</v>
      </c>
      <c r="M2052" t="s">
        <v>30</v>
      </c>
      <c r="N2052" t="s">
        <v>160</v>
      </c>
      <c r="O2052" s="33">
        <v>46</v>
      </c>
      <c r="P2052" s="32">
        <v>357.06</v>
      </c>
      <c r="R2052" t="str">
        <f t="shared" si="200"/>
        <v>836Washington26002ID0010018-0146</v>
      </c>
      <c r="S2052" s="5">
        <f t="shared" si="201"/>
        <v>357.06</v>
      </c>
      <c r="U2052" s="5"/>
    </row>
    <row r="2053" spans="1:21" x14ac:dyDescent="0.25">
      <c r="A2053" t="s">
        <v>7</v>
      </c>
      <c r="B2053" s="33">
        <v>836</v>
      </c>
      <c r="C2053" t="s">
        <v>30</v>
      </c>
      <c r="D2053" t="s">
        <v>64</v>
      </c>
      <c r="E2053" s="33">
        <v>47</v>
      </c>
      <c r="F2053" s="32">
        <v>338.23</v>
      </c>
      <c r="H2053" t="str">
        <f t="shared" si="198"/>
        <v>836Washington26002ID0010018-0147</v>
      </c>
      <c r="I2053" s="5">
        <f t="shared" si="199"/>
        <v>338.23</v>
      </c>
      <c r="K2053" t="s">
        <v>7</v>
      </c>
      <c r="L2053" s="33">
        <v>836</v>
      </c>
      <c r="M2053" t="s">
        <v>30</v>
      </c>
      <c r="N2053" t="s">
        <v>160</v>
      </c>
      <c r="O2053" s="33">
        <v>47</v>
      </c>
      <c r="P2053" s="32">
        <v>372.05</v>
      </c>
      <c r="R2053" t="str">
        <f t="shared" si="200"/>
        <v>836Washington26002ID0010018-0147</v>
      </c>
      <c r="S2053" s="5">
        <f t="shared" si="201"/>
        <v>372.05</v>
      </c>
      <c r="U2053" s="5"/>
    </row>
    <row r="2054" spans="1:21" x14ac:dyDescent="0.25">
      <c r="A2054" t="s">
        <v>7</v>
      </c>
      <c r="B2054" s="33">
        <v>836</v>
      </c>
      <c r="C2054" t="s">
        <v>30</v>
      </c>
      <c r="D2054" t="s">
        <v>64</v>
      </c>
      <c r="E2054" s="33">
        <v>48</v>
      </c>
      <c r="F2054" s="32">
        <v>353.81</v>
      </c>
      <c r="H2054" t="str">
        <f t="shared" si="198"/>
        <v>836Washington26002ID0010018-0148</v>
      </c>
      <c r="I2054" s="5">
        <f t="shared" si="199"/>
        <v>353.81</v>
      </c>
      <c r="K2054" t="s">
        <v>7</v>
      </c>
      <c r="L2054" s="33">
        <v>836</v>
      </c>
      <c r="M2054" t="s">
        <v>30</v>
      </c>
      <c r="N2054" t="s">
        <v>160</v>
      </c>
      <c r="O2054" s="33">
        <v>48</v>
      </c>
      <c r="P2054" s="32">
        <v>389.19</v>
      </c>
      <c r="R2054" t="str">
        <f t="shared" si="200"/>
        <v>836Washington26002ID0010018-0148</v>
      </c>
      <c r="S2054" s="5">
        <f t="shared" si="201"/>
        <v>389.19</v>
      </c>
      <c r="U2054" s="5"/>
    </row>
    <row r="2055" spans="1:21" x14ac:dyDescent="0.25">
      <c r="A2055" t="s">
        <v>7</v>
      </c>
      <c r="B2055" s="33">
        <v>836</v>
      </c>
      <c r="C2055" t="s">
        <v>30</v>
      </c>
      <c r="D2055" t="s">
        <v>64</v>
      </c>
      <c r="E2055" s="33">
        <v>49</v>
      </c>
      <c r="F2055" s="32">
        <v>369.18</v>
      </c>
      <c r="H2055" t="str">
        <f t="shared" si="198"/>
        <v>836Washington26002ID0010018-0149</v>
      </c>
      <c r="I2055" s="5">
        <f t="shared" si="199"/>
        <v>369.18</v>
      </c>
      <c r="K2055" t="s">
        <v>7</v>
      </c>
      <c r="L2055" s="33">
        <v>836</v>
      </c>
      <c r="M2055" t="s">
        <v>30</v>
      </c>
      <c r="N2055" t="s">
        <v>160</v>
      </c>
      <c r="O2055" s="33">
        <v>49</v>
      </c>
      <c r="P2055" s="32">
        <v>406.1</v>
      </c>
      <c r="R2055" t="str">
        <f t="shared" si="200"/>
        <v>836Washington26002ID0010018-0149</v>
      </c>
      <c r="S2055" s="5">
        <f t="shared" si="201"/>
        <v>406.1</v>
      </c>
      <c r="U2055" s="5"/>
    </row>
    <row r="2056" spans="1:21" x14ac:dyDescent="0.25">
      <c r="A2056" t="s">
        <v>7</v>
      </c>
      <c r="B2056" s="33">
        <v>836</v>
      </c>
      <c r="C2056" t="s">
        <v>30</v>
      </c>
      <c r="D2056" t="s">
        <v>64</v>
      </c>
      <c r="E2056" s="33">
        <v>50</v>
      </c>
      <c r="F2056" s="32">
        <v>386.49</v>
      </c>
      <c r="H2056" t="str">
        <f t="shared" si="198"/>
        <v>836Washington26002ID0010018-0150</v>
      </c>
      <c r="I2056" s="5">
        <f t="shared" si="199"/>
        <v>386.49</v>
      </c>
      <c r="K2056" t="s">
        <v>7</v>
      </c>
      <c r="L2056" s="33">
        <v>836</v>
      </c>
      <c r="M2056" t="s">
        <v>30</v>
      </c>
      <c r="N2056" t="s">
        <v>160</v>
      </c>
      <c r="O2056" s="33">
        <v>50</v>
      </c>
      <c r="P2056" s="32">
        <v>425.14</v>
      </c>
      <c r="R2056" t="str">
        <f t="shared" si="200"/>
        <v>836Washington26002ID0010018-0150</v>
      </c>
      <c r="S2056" s="5">
        <f t="shared" si="201"/>
        <v>425.14</v>
      </c>
      <c r="U2056" s="5"/>
    </row>
    <row r="2057" spans="1:21" x14ac:dyDescent="0.25">
      <c r="A2057" t="s">
        <v>7</v>
      </c>
      <c r="B2057" s="33">
        <v>836</v>
      </c>
      <c r="C2057" t="s">
        <v>30</v>
      </c>
      <c r="D2057" t="s">
        <v>64</v>
      </c>
      <c r="E2057" s="33">
        <v>51</v>
      </c>
      <c r="F2057" s="32">
        <v>403.59</v>
      </c>
      <c r="H2057" t="str">
        <f t="shared" si="198"/>
        <v>836Washington26002ID0010018-0151</v>
      </c>
      <c r="I2057" s="5">
        <f t="shared" si="199"/>
        <v>403.59</v>
      </c>
      <c r="K2057" t="s">
        <v>7</v>
      </c>
      <c r="L2057" s="33">
        <v>836</v>
      </c>
      <c r="M2057" t="s">
        <v>30</v>
      </c>
      <c r="N2057" t="s">
        <v>160</v>
      </c>
      <c r="O2057" s="33">
        <v>51</v>
      </c>
      <c r="P2057" s="32">
        <v>443.95</v>
      </c>
      <c r="R2057" t="str">
        <f t="shared" si="200"/>
        <v>836Washington26002ID0010018-0151</v>
      </c>
      <c r="S2057" s="5">
        <f t="shared" si="201"/>
        <v>443.95</v>
      </c>
      <c r="U2057" s="5"/>
    </row>
    <row r="2058" spans="1:21" x14ac:dyDescent="0.25">
      <c r="A2058" t="s">
        <v>7</v>
      </c>
      <c r="B2058" s="33">
        <v>836</v>
      </c>
      <c r="C2058" t="s">
        <v>30</v>
      </c>
      <c r="D2058" t="s">
        <v>64</v>
      </c>
      <c r="E2058" s="33">
        <v>52</v>
      </c>
      <c r="F2058" s="32">
        <v>422.41</v>
      </c>
      <c r="H2058" t="str">
        <f t="shared" si="198"/>
        <v>836Washington26002ID0010018-0152</v>
      </c>
      <c r="I2058" s="5">
        <f t="shared" si="199"/>
        <v>422.41</v>
      </c>
      <c r="K2058" t="s">
        <v>7</v>
      </c>
      <c r="L2058" s="33">
        <v>836</v>
      </c>
      <c r="M2058" t="s">
        <v>30</v>
      </c>
      <c r="N2058" t="s">
        <v>160</v>
      </c>
      <c r="O2058" s="33">
        <v>52</v>
      </c>
      <c r="P2058" s="32">
        <v>464.65</v>
      </c>
      <c r="R2058" t="str">
        <f t="shared" si="200"/>
        <v>836Washington26002ID0010018-0152</v>
      </c>
      <c r="S2058" s="5">
        <f t="shared" si="201"/>
        <v>464.65</v>
      </c>
      <c r="U2058" s="5"/>
    </row>
    <row r="2059" spans="1:21" x14ac:dyDescent="0.25">
      <c r="A2059" t="s">
        <v>7</v>
      </c>
      <c r="B2059" s="33">
        <v>836</v>
      </c>
      <c r="C2059" t="s">
        <v>30</v>
      </c>
      <c r="D2059" t="s">
        <v>64</v>
      </c>
      <c r="E2059" s="33">
        <v>53</v>
      </c>
      <c r="F2059" s="32">
        <v>441.46</v>
      </c>
      <c r="H2059" t="str">
        <f t="shared" ref="H2059:H2071" si="202">B2059&amp;C2059&amp;A2059&amp;E2059</f>
        <v>836Washington26002ID0010018-0153</v>
      </c>
      <c r="I2059" s="5">
        <f t="shared" ref="I2059:I2071" si="203">F2059</f>
        <v>441.46</v>
      </c>
      <c r="K2059" t="s">
        <v>7</v>
      </c>
      <c r="L2059" s="33">
        <v>836</v>
      </c>
      <c r="M2059" t="s">
        <v>30</v>
      </c>
      <c r="N2059" t="s">
        <v>160</v>
      </c>
      <c r="O2059" s="33">
        <v>53</v>
      </c>
      <c r="P2059" s="32">
        <v>485.61</v>
      </c>
      <c r="R2059" t="str">
        <f t="shared" si="200"/>
        <v>836Washington26002ID0010018-0153</v>
      </c>
      <c r="S2059" s="5">
        <f t="shared" si="201"/>
        <v>485.61</v>
      </c>
      <c r="U2059" s="5"/>
    </row>
    <row r="2060" spans="1:21" x14ac:dyDescent="0.25">
      <c r="A2060" t="s">
        <v>7</v>
      </c>
      <c r="B2060" s="33">
        <v>836</v>
      </c>
      <c r="C2060" t="s">
        <v>30</v>
      </c>
      <c r="D2060" t="s">
        <v>64</v>
      </c>
      <c r="E2060" s="33">
        <v>54</v>
      </c>
      <c r="F2060" s="32">
        <v>462.01</v>
      </c>
      <c r="H2060" t="str">
        <f t="shared" si="202"/>
        <v>836Washington26002ID0010018-0154</v>
      </c>
      <c r="I2060" s="5">
        <f t="shared" si="203"/>
        <v>462.01</v>
      </c>
      <c r="K2060" t="s">
        <v>7</v>
      </c>
      <c r="L2060" s="33">
        <v>836</v>
      </c>
      <c r="M2060" t="s">
        <v>30</v>
      </c>
      <c r="N2060" t="s">
        <v>160</v>
      </c>
      <c r="O2060" s="33">
        <v>54</v>
      </c>
      <c r="P2060" s="32">
        <v>508.21</v>
      </c>
      <c r="R2060" t="str">
        <f t="shared" si="200"/>
        <v>836Washington26002ID0010018-0154</v>
      </c>
      <c r="S2060" s="5">
        <f t="shared" si="201"/>
        <v>508.21</v>
      </c>
      <c r="U2060" s="5"/>
    </row>
    <row r="2061" spans="1:21" x14ac:dyDescent="0.25">
      <c r="A2061" t="s">
        <v>7</v>
      </c>
      <c r="B2061" s="33">
        <v>836</v>
      </c>
      <c r="C2061" t="s">
        <v>30</v>
      </c>
      <c r="D2061" t="s">
        <v>64</v>
      </c>
      <c r="E2061" s="33">
        <v>55</v>
      </c>
      <c r="F2061" s="32">
        <v>482.57</v>
      </c>
      <c r="H2061" t="str">
        <f t="shared" si="202"/>
        <v>836Washington26002ID0010018-0155</v>
      </c>
      <c r="I2061" s="5">
        <f t="shared" si="203"/>
        <v>482.57</v>
      </c>
      <c r="K2061" t="s">
        <v>7</v>
      </c>
      <c r="L2061" s="33">
        <v>836</v>
      </c>
      <c r="M2061" t="s">
        <v>30</v>
      </c>
      <c r="N2061" t="s">
        <v>160</v>
      </c>
      <c r="O2061" s="33">
        <v>55</v>
      </c>
      <c r="P2061" s="32">
        <v>530.83000000000004</v>
      </c>
      <c r="R2061" t="str">
        <f t="shared" si="200"/>
        <v>836Washington26002ID0010018-0155</v>
      </c>
      <c r="S2061" s="5">
        <f t="shared" si="201"/>
        <v>530.83000000000004</v>
      </c>
      <c r="U2061" s="5"/>
    </row>
    <row r="2062" spans="1:21" x14ac:dyDescent="0.25">
      <c r="A2062" t="s">
        <v>7</v>
      </c>
      <c r="B2062" s="33">
        <v>836</v>
      </c>
      <c r="C2062" t="s">
        <v>30</v>
      </c>
      <c r="D2062" t="s">
        <v>64</v>
      </c>
      <c r="E2062" s="33">
        <v>56</v>
      </c>
      <c r="F2062" s="32">
        <v>504.86</v>
      </c>
      <c r="H2062" t="str">
        <f t="shared" si="202"/>
        <v>836Washington26002ID0010018-0156</v>
      </c>
      <c r="I2062" s="5">
        <f t="shared" si="203"/>
        <v>504.86</v>
      </c>
      <c r="K2062" t="s">
        <v>7</v>
      </c>
      <c r="L2062" s="33">
        <v>836</v>
      </c>
      <c r="M2062" t="s">
        <v>30</v>
      </c>
      <c r="N2062" t="s">
        <v>160</v>
      </c>
      <c r="O2062" s="33">
        <v>56</v>
      </c>
      <c r="P2062" s="32">
        <v>555.35</v>
      </c>
      <c r="R2062" t="str">
        <f t="shared" si="200"/>
        <v>836Washington26002ID0010018-0156</v>
      </c>
      <c r="S2062" s="5">
        <f t="shared" si="201"/>
        <v>555.35</v>
      </c>
      <c r="U2062" s="5"/>
    </row>
    <row r="2063" spans="1:21" x14ac:dyDescent="0.25">
      <c r="A2063" t="s">
        <v>7</v>
      </c>
      <c r="B2063" s="33">
        <v>836</v>
      </c>
      <c r="C2063" t="s">
        <v>30</v>
      </c>
      <c r="D2063" t="s">
        <v>64</v>
      </c>
      <c r="E2063" s="33">
        <v>57</v>
      </c>
      <c r="F2063" s="32">
        <v>527.37</v>
      </c>
      <c r="H2063" t="str">
        <f t="shared" si="202"/>
        <v>836Washington26002ID0010018-0157</v>
      </c>
      <c r="I2063" s="5">
        <f t="shared" si="203"/>
        <v>527.37</v>
      </c>
      <c r="K2063" t="s">
        <v>7</v>
      </c>
      <c r="L2063" s="33">
        <v>836</v>
      </c>
      <c r="M2063" t="s">
        <v>30</v>
      </c>
      <c r="N2063" t="s">
        <v>160</v>
      </c>
      <c r="O2063" s="33">
        <v>57</v>
      </c>
      <c r="P2063" s="32">
        <v>580.11</v>
      </c>
      <c r="R2063" t="str">
        <f t="shared" si="200"/>
        <v>836Washington26002ID0010018-0157</v>
      </c>
      <c r="S2063" s="5">
        <f t="shared" si="201"/>
        <v>580.11</v>
      </c>
      <c r="U2063" s="5"/>
    </row>
    <row r="2064" spans="1:21" x14ac:dyDescent="0.25">
      <c r="A2064" t="s">
        <v>7</v>
      </c>
      <c r="B2064" s="33">
        <v>836</v>
      </c>
      <c r="C2064" t="s">
        <v>30</v>
      </c>
      <c r="D2064" t="s">
        <v>64</v>
      </c>
      <c r="E2064" s="33">
        <v>58</v>
      </c>
      <c r="F2064" s="32">
        <v>551.39</v>
      </c>
      <c r="H2064" t="str">
        <f t="shared" si="202"/>
        <v>836Washington26002ID0010018-0158</v>
      </c>
      <c r="I2064" s="5">
        <f t="shared" si="203"/>
        <v>551.39</v>
      </c>
      <c r="K2064" t="s">
        <v>7</v>
      </c>
      <c r="L2064" s="33">
        <v>836</v>
      </c>
      <c r="M2064" t="s">
        <v>30</v>
      </c>
      <c r="N2064" t="s">
        <v>160</v>
      </c>
      <c r="O2064" s="33">
        <v>58</v>
      </c>
      <c r="P2064" s="32">
        <v>606.53</v>
      </c>
      <c r="R2064" t="str">
        <f t="shared" si="200"/>
        <v>836Washington26002ID0010018-0158</v>
      </c>
      <c r="S2064" s="5">
        <f t="shared" si="201"/>
        <v>606.53</v>
      </c>
      <c r="U2064" s="5"/>
    </row>
    <row r="2065" spans="1:21" x14ac:dyDescent="0.25">
      <c r="A2065" t="s">
        <v>7</v>
      </c>
      <c r="B2065" s="33">
        <v>836</v>
      </c>
      <c r="C2065" t="s">
        <v>30</v>
      </c>
      <c r="D2065" t="s">
        <v>64</v>
      </c>
      <c r="E2065" s="33">
        <v>59</v>
      </c>
      <c r="F2065" s="32">
        <v>563.29</v>
      </c>
      <c r="H2065" t="str">
        <f t="shared" si="202"/>
        <v>836Washington26002ID0010018-0159</v>
      </c>
      <c r="I2065" s="5">
        <f t="shared" si="203"/>
        <v>563.29</v>
      </c>
      <c r="K2065" t="s">
        <v>7</v>
      </c>
      <c r="L2065" s="33">
        <v>836</v>
      </c>
      <c r="M2065" t="s">
        <v>30</v>
      </c>
      <c r="N2065" t="s">
        <v>160</v>
      </c>
      <c r="O2065" s="33">
        <v>59</v>
      </c>
      <c r="P2065" s="32">
        <v>619.62</v>
      </c>
      <c r="R2065" t="str">
        <f t="shared" si="200"/>
        <v>836Washington26002ID0010018-0159</v>
      </c>
      <c r="S2065" s="5">
        <f t="shared" si="201"/>
        <v>619.62</v>
      </c>
      <c r="U2065" s="5"/>
    </row>
    <row r="2066" spans="1:21" x14ac:dyDescent="0.25">
      <c r="A2066" t="s">
        <v>7</v>
      </c>
      <c r="B2066" s="33">
        <v>836</v>
      </c>
      <c r="C2066" t="s">
        <v>30</v>
      </c>
      <c r="D2066" t="s">
        <v>64</v>
      </c>
      <c r="E2066" s="33">
        <v>60</v>
      </c>
      <c r="F2066" s="32">
        <v>587.30999999999995</v>
      </c>
      <c r="H2066" t="str">
        <f t="shared" si="202"/>
        <v>836Washington26002ID0010018-0160</v>
      </c>
      <c r="I2066" s="5">
        <f t="shared" si="203"/>
        <v>587.30999999999995</v>
      </c>
      <c r="K2066" t="s">
        <v>7</v>
      </c>
      <c r="L2066" s="33">
        <v>836</v>
      </c>
      <c r="M2066" t="s">
        <v>30</v>
      </c>
      <c r="N2066" t="s">
        <v>160</v>
      </c>
      <c r="O2066" s="33">
        <v>60</v>
      </c>
      <c r="P2066" s="32">
        <v>646.04</v>
      </c>
      <c r="R2066" t="str">
        <f t="shared" si="200"/>
        <v>836Washington26002ID0010018-0160</v>
      </c>
      <c r="S2066" s="5">
        <f t="shared" si="201"/>
        <v>646.04</v>
      </c>
      <c r="U2066" s="5"/>
    </row>
    <row r="2067" spans="1:21" x14ac:dyDescent="0.25">
      <c r="A2067" t="s">
        <v>7</v>
      </c>
      <c r="B2067" s="33">
        <v>836</v>
      </c>
      <c r="C2067" t="s">
        <v>30</v>
      </c>
      <c r="D2067" t="s">
        <v>64</v>
      </c>
      <c r="E2067" s="33">
        <v>61</v>
      </c>
      <c r="F2067" s="32">
        <v>608.08000000000004</v>
      </c>
      <c r="H2067" t="str">
        <f t="shared" si="202"/>
        <v>836Washington26002ID0010018-0161</v>
      </c>
      <c r="I2067" s="5">
        <f t="shared" si="203"/>
        <v>608.08000000000004</v>
      </c>
      <c r="K2067" t="s">
        <v>7</v>
      </c>
      <c r="L2067" s="33">
        <v>836</v>
      </c>
      <c r="M2067" t="s">
        <v>30</v>
      </c>
      <c r="N2067" t="s">
        <v>160</v>
      </c>
      <c r="O2067" s="33">
        <v>61</v>
      </c>
      <c r="P2067" s="32">
        <v>668.89</v>
      </c>
      <c r="R2067" t="str">
        <f t="shared" si="200"/>
        <v>836Washington26002ID0010018-0161</v>
      </c>
      <c r="S2067" s="5">
        <f t="shared" si="201"/>
        <v>668.89</v>
      </c>
      <c r="U2067" s="5"/>
    </row>
    <row r="2068" spans="1:21" x14ac:dyDescent="0.25">
      <c r="A2068" t="s">
        <v>7</v>
      </c>
      <c r="B2068" s="33">
        <v>836</v>
      </c>
      <c r="C2068" t="s">
        <v>30</v>
      </c>
      <c r="D2068" t="s">
        <v>64</v>
      </c>
      <c r="E2068" s="33">
        <v>62</v>
      </c>
      <c r="F2068" s="32">
        <v>621.72</v>
      </c>
      <c r="H2068" t="str">
        <f t="shared" si="202"/>
        <v>836Washington26002ID0010018-0162</v>
      </c>
      <c r="I2068" s="5">
        <f t="shared" si="203"/>
        <v>621.72</v>
      </c>
      <c r="K2068" t="s">
        <v>7</v>
      </c>
      <c r="L2068" s="33">
        <v>836</v>
      </c>
      <c r="M2068" t="s">
        <v>30</v>
      </c>
      <c r="N2068" t="s">
        <v>160</v>
      </c>
      <c r="O2068" s="33">
        <v>62</v>
      </c>
      <c r="P2068" s="32">
        <v>683.89</v>
      </c>
      <c r="R2068" t="str">
        <f t="shared" si="200"/>
        <v>836Washington26002ID0010018-0162</v>
      </c>
      <c r="S2068" s="5">
        <f t="shared" si="201"/>
        <v>683.89</v>
      </c>
      <c r="U2068" s="5"/>
    </row>
    <row r="2069" spans="1:21" x14ac:dyDescent="0.25">
      <c r="A2069" t="s">
        <v>7</v>
      </c>
      <c r="B2069" s="33">
        <v>836</v>
      </c>
      <c r="C2069" t="s">
        <v>30</v>
      </c>
      <c r="D2069" t="s">
        <v>64</v>
      </c>
      <c r="E2069" s="33">
        <v>63</v>
      </c>
      <c r="F2069" s="32">
        <v>638.80999999999995</v>
      </c>
      <c r="H2069" t="str">
        <f t="shared" si="202"/>
        <v>836Washington26002ID0010018-0163</v>
      </c>
      <c r="I2069" s="5">
        <f t="shared" si="203"/>
        <v>638.80999999999995</v>
      </c>
      <c r="K2069" t="s">
        <v>7</v>
      </c>
      <c r="L2069" s="33">
        <v>836</v>
      </c>
      <c r="M2069" t="s">
        <v>30</v>
      </c>
      <c r="N2069" t="s">
        <v>160</v>
      </c>
      <c r="O2069" s="33">
        <v>63</v>
      </c>
      <c r="P2069" s="32">
        <v>702.69</v>
      </c>
      <c r="R2069" t="str">
        <f t="shared" si="200"/>
        <v>836Washington26002ID0010018-0163</v>
      </c>
      <c r="S2069" s="5">
        <f t="shared" si="201"/>
        <v>702.69</v>
      </c>
      <c r="U2069" s="5"/>
    </row>
    <row r="2070" spans="1:21" x14ac:dyDescent="0.25">
      <c r="A2070" t="s">
        <v>7</v>
      </c>
      <c r="B2070" s="33">
        <v>836</v>
      </c>
      <c r="C2070" t="s">
        <v>30</v>
      </c>
      <c r="D2070" t="s">
        <v>64</v>
      </c>
      <c r="E2070" s="33">
        <v>64</v>
      </c>
      <c r="F2070" s="32">
        <v>649.19000000000005</v>
      </c>
      <c r="H2070" t="str">
        <f t="shared" si="202"/>
        <v>836Washington26002ID0010018-0164</v>
      </c>
      <c r="I2070" s="5">
        <f t="shared" si="203"/>
        <v>649.19000000000005</v>
      </c>
      <c r="K2070" t="s">
        <v>7</v>
      </c>
      <c r="L2070" s="33">
        <v>836</v>
      </c>
      <c r="M2070" t="s">
        <v>30</v>
      </c>
      <c r="N2070" t="s">
        <v>160</v>
      </c>
      <c r="O2070" s="33">
        <v>64</v>
      </c>
      <c r="P2070" s="32">
        <v>714.11</v>
      </c>
      <c r="R2070" t="str">
        <f t="shared" si="200"/>
        <v>836Washington26002ID0010018-0164</v>
      </c>
      <c r="S2070" s="5">
        <f t="shared" si="201"/>
        <v>714.11</v>
      </c>
      <c r="U2070" s="5"/>
    </row>
    <row r="2071" spans="1:21" x14ac:dyDescent="0.25">
      <c r="A2071" t="s">
        <v>7</v>
      </c>
      <c r="B2071" s="33">
        <v>836</v>
      </c>
      <c r="C2071" t="s">
        <v>30</v>
      </c>
      <c r="D2071" t="s">
        <v>64</v>
      </c>
      <c r="E2071" s="33">
        <v>65</v>
      </c>
      <c r="F2071" s="32">
        <v>649.19000000000005</v>
      </c>
      <c r="H2071" t="str">
        <f t="shared" si="202"/>
        <v>836Washington26002ID0010018-0165</v>
      </c>
      <c r="I2071" s="5">
        <f t="shared" si="203"/>
        <v>649.19000000000005</v>
      </c>
      <c r="K2071" t="s">
        <v>7</v>
      </c>
      <c r="L2071" s="33">
        <v>836</v>
      </c>
      <c r="M2071" t="s">
        <v>30</v>
      </c>
      <c r="N2071" t="s">
        <v>160</v>
      </c>
      <c r="O2071" s="33">
        <v>65</v>
      </c>
      <c r="P2071" s="32">
        <v>714.11</v>
      </c>
      <c r="R2071" t="str">
        <f t="shared" si="200"/>
        <v>836Washington26002ID0010018-0165</v>
      </c>
      <c r="S2071" s="5">
        <f t="shared" si="201"/>
        <v>714.11</v>
      </c>
      <c r="U2071" s="5"/>
    </row>
    <row r="2072" spans="1:21" x14ac:dyDescent="0.25">
      <c r="A2072" t="s">
        <v>7</v>
      </c>
      <c r="B2072" s="33">
        <v>837</v>
      </c>
      <c r="C2072" t="s">
        <v>21</v>
      </c>
      <c r="D2072" t="s">
        <v>64</v>
      </c>
      <c r="E2072" s="33">
        <v>20</v>
      </c>
      <c r="F2072" s="32">
        <v>137.41</v>
      </c>
      <c r="H2072" t="str">
        <f t="shared" ref="H2072:H2117" si="204">B2072&amp;C2072&amp;A2072&amp;E2072</f>
        <v>837Ada26002ID0010018-0120</v>
      </c>
      <c r="I2072" s="5">
        <f t="shared" ref="I2072:I2117" si="205">F2072</f>
        <v>137.41</v>
      </c>
      <c r="K2072" t="s">
        <v>7</v>
      </c>
      <c r="L2072" s="33">
        <v>837</v>
      </c>
      <c r="M2072" t="s">
        <v>21</v>
      </c>
      <c r="N2072" t="s">
        <v>160</v>
      </c>
      <c r="O2072" s="33">
        <v>20</v>
      </c>
      <c r="P2072" s="32">
        <v>137.41</v>
      </c>
      <c r="R2072" t="str">
        <f t="shared" si="200"/>
        <v>837Ada26002ID0010018-0120</v>
      </c>
      <c r="S2072" s="5">
        <f t="shared" si="201"/>
        <v>137.41</v>
      </c>
      <c r="U2072" s="5"/>
    </row>
    <row r="2073" spans="1:21" x14ac:dyDescent="0.25">
      <c r="A2073" t="s">
        <v>7</v>
      </c>
      <c r="B2073" s="33">
        <v>837</v>
      </c>
      <c r="C2073" t="s">
        <v>21</v>
      </c>
      <c r="D2073" t="s">
        <v>64</v>
      </c>
      <c r="E2073" s="33">
        <v>21</v>
      </c>
      <c r="F2073" s="32">
        <v>216.4</v>
      </c>
      <c r="H2073" t="str">
        <f t="shared" si="204"/>
        <v>837Ada26002ID0010018-0121</v>
      </c>
      <c r="I2073" s="5">
        <f t="shared" si="205"/>
        <v>216.4</v>
      </c>
      <c r="K2073" t="s">
        <v>7</v>
      </c>
      <c r="L2073" s="33">
        <v>837</v>
      </c>
      <c r="M2073" t="s">
        <v>21</v>
      </c>
      <c r="N2073" t="s">
        <v>160</v>
      </c>
      <c r="O2073" s="33">
        <v>21</v>
      </c>
      <c r="P2073" s="32">
        <v>238.04</v>
      </c>
      <c r="R2073" t="str">
        <f t="shared" si="200"/>
        <v>837Ada26002ID0010018-0121</v>
      </c>
      <c r="S2073" s="5">
        <f t="shared" si="201"/>
        <v>238.04</v>
      </c>
      <c r="U2073" s="5"/>
    </row>
    <row r="2074" spans="1:21" x14ac:dyDescent="0.25">
      <c r="A2074" t="s">
        <v>7</v>
      </c>
      <c r="B2074" s="33">
        <v>837</v>
      </c>
      <c r="C2074" t="s">
        <v>21</v>
      </c>
      <c r="D2074" t="s">
        <v>64</v>
      </c>
      <c r="E2074" s="33">
        <v>22</v>
      </c>
      <c r="F2074" s="32">
        <v>216.4</v>
      </c>
      <c r="H2074" t="str">
        <f t="shared" si="204"/>
        <v>837Ada26002ID0010018-0122</v>
      </c>
      <c r="I2074" s="5">
        <f t="shared" si="205"/>
        <v>216.4</v>
      </c>
      <c r="K2074" t="s">
        <v>7</v>
      </c>
      <c r="L2074" s="33">
        <v>837</v>
      </c>
      <c r="M2074" t="s">
        <v>21</v>
      </c>
      <c r="N2074" t="s">
        <v>160</v>
      </c>
      <c r="O2074" s="33">
        <v>22</v>
      </c>
      <c r="P2074" s="32">
        <v>238.04</v>
      </c>
      <c r="R2074" t="str">
        <f t="shared" si="200"/>
        <v>837Ada26002ID0010018-0122</v>
      </c>
      <c r="S2074" s="5">
        <f t="shared" si="201"/>
        <v>238.04</v>
      </c>
      <c r="U2074" s="5"/>
    </row>
    <row r="2075" spans="1:21" x14ac:dyDescent="0.25">
      <c r="A2075" t="s">
        <v>7</v>
      </c>
      <c r="B2075" s="33">
        <v>837</v>
      </c>
      <c r="C2075" t="s">
        <v>21</v>
      </c>
      <c r="D2075" t="s">
        <v>64</v>
      </c>
      <c r="E2075" s="33">
        <v>23</v>
      </c>
      <c r="F2075" s="32">
        <v>216.4</v>
      </c>
      <c r="H2075" t="str">
        <f t="shared" si="204"/>
        <v>837Ada26002ID0010018-0123</v>
      </c>
      <c r="I2075" s="5">
        <f t="shared" si="205"/>
        <v>216.4</v>
      </c>
      <c r="K2075" t="s">
        <v>7</v>
      </c>
      <c r="L2075" s="33">
        <v>837</v>
      </c>
      <c r="M2075" t="s">
        <v>21</v>
      </c>
      <c r="N2075" t="s">
        <v>160</v>
      </c>
      <c r="O2075" s="33">
        <v>23</v>
      </c>
      <c r="P2075" s="32">
        <v>238.04</v>
      </c>
      <c r="R2075" t="str">
        <f t="shared" si="200"/>
        <v>837Ada26002ID0010018-0123</v>
      </c>
      <c r="S2075" s="5">
        <f t="shared" si="201"/>
        <v>238.04</v>
      </c>
      <c r="U2075" s="5"/>
    </row>
    <row r="2076" spans="1:21" x14ac:dyDescent="0.25">
      <c r="A2076" t="s">
        <v>7</v>
      </c>
      <c r="B2076" s="33">
        <v>837</v>
      </c>
      <c r="C2076" t="s">
        <v>21</v>
      </c>
      <c r="D2076" t="s">
        <v>64</v>
      </c>
      <c r="E2076" s="33">
        <v>24</v>
      </c>
      <c r="F2076" s="32">
        <v>216.4</v>
      </c>
      <c r="H2076" t="str">
        <f t="shared" si="204"/>
        <v>837Ada26002ID0010018-0124</v>
      </c>
      <c r="I2076" s="5">
        <f t="shared" si="205"/>
        <v>216.4</v>
      </c>
      <c r="K2076" t="s">
        <v>7</v>
      </c>
      <c r="L2076" s="33">
        <v>837</v>
      </c>
      <c r="M2076" t="s">
        <v>21</v>
      </c>
      <c r="N2076" t="s">
        <v>160</v>
      </c>
      <c r="O2076" s="33">
        <v>24</v>
      </c>
      <c r="P2076" s="32">
        <v>238.04</v>
      </c>
      <c r="R2076" t="str">
        <f t="shared" si="200"/>
        <v>837Ada26002ID0010018-0124</v>
      </c>
      <c r="S2076" s="5">
        <f t="shared" si="201"/>
        <v>238.04</v>
      </c>
      <c r="U2076" s="5"/>
    </row>
    <row r="2077" spans="1:21" x14ac:dyDescent="0.25">
      <c r="A2077" t="s">
        <v>7</v>
      </c>
      <c r="B2077" s="33">
        <v>837</v>
      </c>
      <c r="C2077" t="s">
        <v>21</v>
      </c>
      <c r="D2077" t="s">
        <v>64</v>
      </c>
      <c r="E2077" s="33">
        <v>25</v>
      </c>
      <c r="F2077" s="32">
        <v>217.27</v>
      </c>
      <c r="H2077" t="str">
        <f t="shared" si="204"/>
        <v>837Ada26002ID0010018-0125</v>
      </c>
      <c r="I2077" s="5">
        <f t="shared" si="205"/>
        <v>217.27</v>
      </c>
      <c r="K2077" t="s">
        <v>7</v>
      </c>
      <c r="L2077" s="33">
        <v>837</v>
      </c>
      <c r="M2077" t="s">
        <v>21</v>
      </c>
      <c r="N2077" t="s">
        <v>160</v>
      </c>
      <c r="O2077" s="33">
        <v>25</v>
      </c>
      <c r="P2077" s="32">
        <v>239</v>
      </c>
      <c r="R2077" t="str">
        <f t="shared" si="200"/>
        <v>837Ada26002ID0010018-0125</v>
      </c>
      <c r="S2077" s="5">
        <f t="shared" si="201"/>
        <v>239</v>
      </c>
      <c r="U2077" s="5"/>
    </row>
    <row r="2078" spans="1:21" x14ac:dyDescent="0.25">
      <c r="A2078" t="s">
        <v>7</v>
      </c>
      <c r="B2078" s="33">
        <v>837</v>
      </c>
      <c r="C2078" t="s">
        <v>21</v>
      </c>
      <c r="D2078" t="s">
        <v>64</v>
      </c>
      <c r="E2078" s="33">
        <v>26</v>
      </c>
      <c r="F2078" s="32">
        <v>221.59</v>
      </c>
      <c r="H2078" t="str">
        <f t="shared" si="204"/>
        <v>837Ada26002ID0010018-0126</v>
      </c>
      <c r="I2078" s="5">
        <f t="shared" si="205"/>
        <v>221.59</v>
      </c>
      <c r="K2078" t="s">
        <v>7</v>
      </c>
      <c r="L2078" s="33">
        <v>837</v>
      </c>
      <c r="M2078" t="s">
        <v>21</v>
      </c>
      <c r="N2078" t="s">
        <v>160</v>
      </c>
      <c r="O2078" s="33">
        <v>26</v>
      </c>
      <c r="P2078" s="32">
        <v>243.75</v>
      </c>
      <c r="R2078" t="str">
        <f t="shared" si="200"/>
        <v>837Ada26002ID0010018-0126</v>
      </c>
      <c r="S2078" s="5">
        <f t="shared" si="201"/>
        <v>243.75</v>
      </c>
      <c r="U2078" s="5"/>
    </row>
    <row r="2079" spans="1:21" x14ac:dyDescent="0.25">
      <c r="A2079" t="s">
        <v>7</v>
      </c>
      <c r="B2079" s="33">
        <v>837</v>
      </c>
      <c r="C2079" t="s">
        <v>21</v>
      </c>
      <c r="D2079" t="s">
        <v>64</v>
      </c>
      <c r="E2079" s="33">
        <v>27</v>
      </c>
      <c r="F2079" s="32">
        <v>226.79</v>
      </c>
      <c r="H2079" t="str">
        <f t="shared" si="204"/>
        <v>837Ada26002ID0010018-0127</v>
      </c>
      <c r="I2079" s="5">
        <f t="shared" si="205"/>
        <v>226.79</v>
      </c>
      <c r="K2079" t="s">
        <v>7</v>
      </c>
      <c r="L2079" s="33">
        <v>837</v>
      </c>
      <c r="M2079" t="s">
        <v>21</v>
      </c>
      <c r="N2079" t="s">
        <v>160</v>
      </c>
      <c r="O2079" s="33">
        <v>27</v>
      </c>
      <c r="P2079" s="32">
        <v>249.47</v>
      </c>
      <c r="R2079" t="str">
        <f t="shared" si="200"/>
        <v>837Ada26002ID0010018-0127</v>
      </c>
      <c r="S2079" s="5">
        <f t="shared" si="201"/>
        <v>249.47</v>
      </c>
      <c r="U2079" s="5"/>
    </row>
    <row r="2080" spans="1:21" x14ac:dyDescent="0.25">
      <c r="A2080" t="s">
        <v>7</v>
      </c>
      <c r="B2080" s="33">
        <v>837</v>
      </c>
      <c r="C2080" t="s">
        <v>21</v>
      </c>
      <c r="D2080" t="s">
        <v>64</v>
      </c>
      <c r="E2080" s="33">
        <v>28</v>
      </c>
      <c r="F2080" s="32">
        <v>235.23</v>
      </c>
      <c r="H2080" t="str">
        <f t="shared" si="204"/>
        <v>837Ada26002ID0010018-0128</v>
      </c>
      <c r="I2080" s="5">
        <f t="shared" si="205"/>
        <v>235.23</v>
      </c>
      <c r="K2080" t="s">
        <v>7</v>
      </c>
      <c r="L2080" s="33">
        <v>837</v>
      </c>
      <c r="M2080" t="s">
        <v>21</v>
      </c>
      <c r="N2080" t="s">
        <v>160</v>
      </c>
      <c r="O2080" s="33">
        <v>28</v>
      </c>
      <c r="P2080" s="32">
        <v>258.75</v>
      </c>
      <c r="R2080" t="str">
        <f t="shared" si="200"/>
        <v>837Ada26002ID0010018-0128</v>
      </c>
      <c r="S2080" s="5">
        <f t="shared" si="201"/>
        <v>258.75</v>
      </c>
      <c r="U2080" s="5"/>
    </row>
    <row r="2081" spans="1:21" x14ac:dyDescent="0.25">
      <c r="A2081" t="s">
        <v>7</v>
      </c>
      <c r="B2081" s="33">
        <v>837</v>
      </c>
      <c r="C2081" t="s">
        <v>21</v>
      </c>
      <c r="D2081" t="s">
        <v>64</v>
      </c>
      <c r="E2081" s="33">
        <v>29</v>
      </c>
      <c r="F2081" s="32">
        <v>242.15</v>
      </c>
      <c r="H2081" t="str">
        <f t="shared" si="204"/>
        <v>837Ada26002ID0010018-0129</v>
      </c>
      <c r="I2081" s="5">
        <f t="shared" si="205"/>
        <v>242.15</v>
      </c>
      <c r="K2081" t="s">
        <v>7</v>
      </c>
      <c r="L2081" s="33">
        <v>837</v>
      </c>
      <c r="M2081" t="s">
        <v>21</v>
      </c>
      <c r="N2081" t="s">
        <v>160</v>
      </c>
      <c r="O2081" s="33">
        <v>29</v>
      </c>
      <c r="P2081" s="32">
        <v>266.37</v>
      </c>
      <c r="R2081" t="str">
        <f t="shared" si="200"/>
        <v>837Ada26002ID0010018-0129</v>
      </c>
      <c r="S2081" s="5">
        <f t="shared" si="201"/>
        <v>266.37</v>
      </c>
      <c r="U2081" s="5"/>
    </row>
    <row r="2082" spans="1:21" x14ac:dyDescent="0.25">
      <c r="A2082" t="s">
        <v>7</v>
      </c>
      <c r="B2082" s="33">
        <v>837</v>
      </c>
      <c r="C2082" t="s">
        <v>21</v>
      </c>
      <c r="D2082" t="s">
        <v>64</v>
      </c>
      <c r="E2082" s="33">
        <v>30</v>
      </c>
      <c r="F2082" s="32">
        <v>245.61</v>
      </c>
      <c r="H2082" t="str">
        <f t="shared" si="204"/>
        <v>837Ada26002ID0010018-0130</v>
      </c>
      <c r="I2082" s="5">
        <f t="shared" si="205"/>
        <v>245.61</v>
      </c>
      <c r="K2082" t="s">
        <v>7</v>
      </c>
      <c r="L2082" s="33">
        <v>837</v>
      </c>
      <c r="M2082" t="s">
        <v>21</v>
      </c>
      <c r="N2082" t="s">
        <v>160</v>
      </c>
      <c r="O2082" s="33">
        <v>30</v>
      </c>
      <c r="P2082" s="32">
        <v>270.17</v>
      </c>
      <c r="R2082" t="str">
        <f t="shared" si="200"/>
        <v>837Ada26002ID0010018-0130</v>
      </c>
      <c r="S2082" s="5">
        <f t="shared" si="201"/>
        <v>270.17</v>
      </c>
      <c r="U2082" s="5"/>
    </row>
    <row r="2083" spans="1:21" x14ac:dyDescent="0.25">
      <c r="A2083" t="s">
        <v>7</v>
      </c>
      <c r="B2083" s="33">
        <v>837</v>
      </c>
      <c r="C2083" t="s">
        <v>21</v>
      </c>
      <c r="D2083" t="s">
        <v>64</v>
      </c>
      <c r="E2083" s="33">
        <v>31</v>
      </c>
      <c r="F2083" s="32">
        <v>250.81</v>
      </c>
      <c r="H2083" t="str">
        <f t="shared" si="204"/>
        <v>837Ada26002ID0010018-0131</v>
      </c>
      <c r="I2083" s="5">
        <f t="shared" si="205"/>
        <v>250.81</v>
      </c>
      <c r="K2083" t="s">
        <v>7</v>
      </c>
      <c r="L2083" s="33">
        <v>837</v>
      </c>
      <c r="M2083" t="s">
        <v>21</v>
      </c>
      <c r="N2083" t="s">
        <v>160</v>
      </c>
      <c r="O2083" s="33">
        <v>31</v>
      </c>
      <c r="P2083" s="32">
        <v>275.89</v>
      </c>
      <c r="R2083" t="str">
        <f t="shared" si="200"/>
        <v>837Ada26002ID0010018-0131</v>
      </c>
      <c r="S2083" s="5">
        <f t="shared" si="201"/>
        <v>275.89</v>
      </c>
      <c r="U2083" s="5"/>
    </row>
    <row r="2084" spans="1:21" x14ac:dyDescent="0.25">
      <c r="A2084" t="s">
        <v>7</v>
      </c>
      <c r="B2084" s="33">
        <v>837</v>
      </c>
      <c r="C2084" t="s">
        <v>21</v>
      </c>
      <c r="D2084" t="s">
        <v>64</v>
      </c>
      <c r="E2084" s="33">
        <v>32</v>
      </c>
      <c r="F2084" s="32">
        <v>256</v>
      </c>
      <c r="H2084" t="str">
        <f t="shared" si="204"/>
        <v>837Ada26002ID0010018-0132</v>
      </c>
      <c r="I2084" s="5">
        <f t="shared" si="205"/>
        <v>256</v>
      </c>
      <c r="K2084" t="s">
        <v>7</v>
      </c>
      <c r="L2084" s="33">
        <v>837</v>
      </c>
      <c r="M2084" t="s">
        <v>21</v>
      </c>
      <c r="N2084" t="s">
        <v>160</v>
      </c>
      <c r="O2084" s="33">
        <v>32</v>
      </c>
      <c r="P2084" s="32">
        <v>281.60000000000002</v>
      </c>
      <c r="R2084" t="str">
        <f t="shared" si="200"/>
        <v>837Ada26002ID0010018-0132</v>
      </c>
      <c r="S2084" s="5">
        <f t="shared" si="201"/>
        <v>281.60000000000002</v>
      </c>
      <c r="U2084" s="5"/>
    </row>
    <row r="2085" spans="1:21" x14ac:dyDescent="0.25">
      <c r="A2085" t="s">
        <v>7</v>
      </c>
      <c r="B2085" s="33">
        <v>837</v>
      </c>
      <c r="C2085" t="s">
        <v>21</v>
      </c>
      <c r="D2085" t="s">
        <v>64</v>
      </c>
      <c r="E2085" s="33">
        <v>33</v>
      </c>
      <c r="F2085" s="32">
        <v>259.25</v>
      </c>
      <c r="H2085" t="str">
        <f t="shared" si="204"/>
        <v>837Ada26002ID0010018-0133</v>
      </c>
      <c r="I2085" s="5">
        <f t="shared" si="205"/>
        <v>259.25</v>
      </c>
      <c r="K2085" t="s">
        <v>7</v>
      </c>
      <c r="L2085" s="33">
        <v>837</v>
      </c>
      <c r="M2085" t="s">
        <v>21</v>
      </c>
      <c r="N2085" t="s">
        <v>160</v>
      </c>
      <c r="O2085" s="33">
        <v>33</v>
      </c>
      <c r="P2085" s="32">
        <v>285.18</v>
      </c>
      <c r="R2085" t="str">
        <f t="shared" si="200"/>
        <v>837Ada26002ID0010018-0133</v>
      </c>
      <c r="S2085" s="5">
        <f t="shared" si="201"/>
        <v>285.18</v>
      </c>
      <c r="U2085" s="5"/>
    </row>
    <row r="2086" spans="1:21" x14ac:dyDescent="0.25">
      <c r="A2086" t="s">
        <v>7</v>
      </c>
      <c r="B2086" s="33">
        <v>837</v>
      </c>
      <c r="C2086" t="s">
        <v>21</v>
      </c>
      <c r="D2086" t="s">
        <v>64</v>
      </c>
      <c r="E2086" s="33">
        <v>34</v>
      </c>
      <c r="F2086" s="32">
        <v>262.70999999999998</v>
      </c>
      <c r="H2086" t="str">
        <f t="shared" si="204"/>
        <v>837Ada26002ID0010018-0134</v>
      </c>
      <c r="I2086" s="5">
        <f t="shared" si="205"/>
        <v>262.70999999999998</v>
      </c>
      <c r="K2086" t="s">
        <v>7</v>
      </c>
      <c r="L2086" s="33">
        <v>837</v>
      </c>
      <c r="M2086" t="s">
        <v>21</v>
      </c>
      <c r="N2086" t="s">
        <v>160</v>
      </c>
      <c r="O2086" s="33">
        <v>34</v>
      </c>
      <c r="P2086" s="32">
        <v>288.98</v>
      </c>
      <c r="R2086" t="str">
        <f t="shared" si="200"/>
        <v>837Ada26002ID0010018-0134</v>
      </c>
      <c r="S2086" s="5">
        <f t="shared" si="201"/>
        <v>288.98</v>
      </c>
      <c r="U2086" s="5"/>
    </row>
    <row r="2087" spans="1:21" x14ac:dyDescent="0.25">
      <c r="A2087" t="s">
        <v>7</v>
      </c>
      <c r="B2087" s="33">
        <v>837</v>
      </c>
      <c r="C2087" t="s">
        <v>21</v>
      </c>
      <c r="D2087" t="s">
        <v>64</v>
      </c>
      <c r="E2087" s="33">
        <v>35</v>
      </c>
      <c r="F2087" s="32">
        <v>264.44</v>
      </c>
      <c r="H2087" t="str">
        <f t="shared" si="204"/>
        <v>837Ada26002ID0010018-0135</v>
      </c>
      <c r="I2087" s="5">
        <f t="shared" si="205"/>
        <v>264.44</v>
      </c>
      <c r="K2087" t="s">
        <v>7</v>
      </c>
      <c r="L2087" s="33">
        <v>837</v>
      </c>
      <c r="M2087" t="s">
        <v>21</v>
      </c>
      <c r="N2087" t="s">
        <v>160</v>
      </c>
      <c r="O2087" s="33">
        <v>35</v>
      </c>
      <c r="P2087" s="32">
        <v>290.88</v>
      </c>
      <c r="R2087" t="str">
        <f t="shared" si="200"/>
        <v>837Ada26002ID0010018-0135</v>
      </c>
      <c r="S2087" s="5">
        <f t="shared" si="201"/>
        <v>290.88</v>
      </c>
      <c r="U2087" s="5"/>
    </row>
    <row r="2088" spans="1:21" x14ac:dyDescent="0.25">
      <c r="A2088" t="s">
        <v>7</v>
      </c>
      <c r="B2088" s="33">
        <v>837</v>
      </c>
      <c r="C2088" t="s">
        <v>21</v>
      </c>
      <c r="D2088" t="s">
        <v>64</v>
      </c>
      <c r="E2088" s="33">
        <v>36</v>
      </c>
      <c r="F2088" s="32">
        <v>266.17</v>
      </c>
      <c r="H2088" t="str">
        <f t="shared" si="204"/>
        <v>837Ada26002ID0010018-0136</v>
      </c>
      <c r="I2088" s="5">
        <f t="shared" si="205"/>
        <v>266.17</v>
      </c>
      <c r="K2088" t="s">
        <v>7</v>
      </c>
      <c r="L2088" s="33">
        <v>837</v>
      </c>
      <c r="M2088" t="s">
        <v>21</v>
      </c>
      <c r="N2088" t="s">
        <v>160</v>
      </c>
      <c r="O2088" s="33">
        <v>36</v>
      </c>
      <c r="P2088" s="32">
        <v>292.79000000000002</v>
      </c>
      <c r="R2088" t="str">
        <f t="shared" si="200"/>
        <v>837Ada26002ID0010018-0136</v>
      </c>
      <c r="S2088" s="5">
        <f t="shared" si="201"/>
        <v>292.79000000000002</v>
      </c>
      <c r="U2088" s="5"/>
    </row>
    <row r="2089" spans="1:21" x14ac:dyDescent="0.25">
      <c r="A2089" t="s">
        <v>7</v>
      </c>
      <c r="B2089" s="33">
        <v>837</v>
      </c>
      <c r="C2089" t="s">
        <v>21</v>
      </c>
      <c r="D2089" t="s">
        <v>64</v>
      </c>
      <c r="E2089" s="33">
        <v>37</v>
      </c>
      <c r="F2089" s="32">
        <v>267.89999999999998</v>
      </c>
      <c r="H2089" t="str">
        <f t="shared" si="204"/>
        <v>837Ada26002ID0010018-0137</v>
      </c>
      <c r="I2089" s="5">
        <f t="shared" si="205"/>
        <v>267.89999999999998</v>
      </c>
      <c r="K2089" t="s">
        <v>7</v>
      </c>
      <c r="L2089" s="33">
        <v>837</v>
      </c>
      <c r="M2089" t="s">
        <v>21</v>
      </c>
      <c r="N2089" t="s">
        <v>160</v>
      </c>
      <c r="O2089" s="33">
        <v>37</v>
      </c>
      <c r="P2089" s="32">
        <v>294.69</v>
      </c>
      <c r="R2089" t="str">
        <f t="shared" si="200"/>
        <v>837Ada26002ID0010018-0137</v>
      </c>
      <c r="S2089" s="5">
        <f t="shared" si="201"/>
        <v>294.69</v>
      </c>
      <c r="U2089" s="5"/>
    </row>
    <row r="2090" spans="1:21" x14ac:dyDescent="0.25">
      <c r="A2090" t="s">
        <v>7</v>
      </c>
      <c r="B2090" s="33">
        <v>837</v>
      </c>
      <c r="C2090" t="s">
        <v>21</v>
      </c>
      <c r="D2090" t="s">
        <v>64</v>
      </c>
      <c r="E2090" s="33">
        <v>38</v>
      </c>
      <c r="F2090" s="32">
        <v>269.63</v>
      </c>
      <c r="H2090" t="str">
        <f t="shared" si="204"/>
        <v>837Ada26002ID0010018-0138</v>
      </c>
      <c r="I2090" s="5">
        <f t="shared" si="205"/>
        <v>269.63</v>
      </c>
      <c r="K2090" t="s">
        <v>7</v>
      </c>
      <c r="L2090" s="33">
        <v>837</v>
      </c>
      <c r="M2090" t="s">
        <v>21</v>
      </c>
      <c r="N2090" t="s">
        <v>160</v>
      </c>
      <c r="O2090" s="33">
        <v>38</v>
      </c>
      <c r="P2090" s="32">
        <v>296.58999999999997</v>
      </c>
      <c r="R2090" t="str">
        <f t="shared" si="200"/>
        <v>837Ada26002ID0010018-0138</v>
      </c>
      <c r="S2090" s="5">
        <f t="shared" si="201"/>
        <v>296.58999999999997</v>
      </c>
      <c r="U2090" s="5"/>
    </row>
    <row r="2091" spans="1:21" x14ac:dyDescent="0.25">
      <c r="A2091" t="s">
        <v>7</v>
      </c>
      <c r="B2091" s="33">
        <v>837</v>
      </c>
      <c r="C2091" t="s">
        <v>21</v>
      </c>
      <c r="D2091" t="s">
        <v>64</v>
      </c>
      <c r="E2091" s="33">
        <v>39</v>
      </c>
      <c r="F2091" s="32">
        <v>273.10000000000002</v>
      </c>
      <c r="H2091" t="str">
        <f t="shared" si="204"/>
        <v>837Ada26002ID0010018-0139</v>
      </c>
      <c r="I2091" s="5">
        <f t="shared" si="205"/>
        <v>273.10000000000002</v>
      </c>
      <c r="K2091" t="s">
        <v>7</v>
      </c>
      <c r="L2091" s="33">
        <v>837</v>
      </c>
      <c r="M2091" t="s">
        <v>21</v>
      </c>
      <c r="N2091" t="s">
        <v>160</v>
      </c>
      <c r="O2091" s="33">
        <v>39</v>
      </c>
      <c r="P2091" s="32">
        <v>300.41000000000003</v>
      </c>
      <c r="R2091" t="str">
        <f t="shared" si="200"/>
        <v>837Ada26002ID0010018-0139</v>
      </c>
      <c r="S2091" s="5">
        <f t="shared" si="201"/>
        <v>300.41000000000003</v>
      </c>
      <c r="U2091" s="5"/>
    </row>
    <row r="2092" spans="1:21" x14ac:dyDescent="0.25">
      <c r="A2092" t="s">
        <v>7</v>
      </c>
      <c r="B2092" s="33">
        <v>837</v>
      </c>
      <c r="C2092" t="s">
        <v>21</v>
      </c>
      <c r="D2092" t="s">
        <v>64</v>
      </c>
      <c r="E2092" s="33">
        <v>40</v>
      </c>
      <c r="F2092" s="32">
        <v>276.56</v>
      </c>
      <c r="H2092" t="str">
        <f t="shared" si="204"/>
        <v>837Ada26002ID0010018-0140</v>
      </c>
      <c r="I2092" s="5">
        <f t="shared" si="205"/>
        <v>276.56</v>
      </c>
      <c r="K2092" t="s">
        <v>7</v>
      </c>
      <c r="L2092" s="33">
        <v>837</v>
      </c>
      <c r="M2092" t="s">
        <v>21</v>
      </c>
      <c r="N2092" t="s">
        <v>160</v>
      </c>
      <c r="O2092" s="33">
        <v>40</v>
      </c>
      <c r="P2092" s="32">
        <v>304.22000000000003</v>
      </c>
      <c r="R2092" t="str">
        <f t="shared" si="200"/>
        <v>837Ada26002ID0010018-0140</v>
      </c>
      <c r="S2092" s="5">
        <f t="shared" si="201"/>
        <v>304.22000000000003</v>
      </c>
      <c r="U2092" s="5"/>
    </row>
    <row r="2093" spans="1:21" x14ac:dyDescent="0.25">
      <c r="A2093" t="s">
        <v>7</v>
      </c>
      <c r="B2093" s="33">
        <v>837</v>
      </c>
      <c r="C2093" t="s">
        <v>21</v>
      </c>
      <c r="D2093" t="s">
        <v>64</v>
      </c>
      <c r="E2093" s="33">
        <v>41</v>
      </c>
      <c r="F2093" s="32">
        <v>281.75</v>
      </c>
      <c r="H2093" t="str">
        <f t="shared" si="204"/>
        <v>837Ada26002ID0010018-0141</v>
      </c>
      <c r="I2093" s="5">
        <f t="shared" si="205"/>
        <v>281.75</v>
      </c>
      <c r="K2093" t="s">
        <v>7</v>
      </c>
      <c r="L2093" s="33">
        <v>837</v>
      </c>
      <c r="M2093" t="s">
        <v>21</v>
      </c>
      <c r="N2093" t="s">
        <v>160</v>
      </c>
      <c r="O2093" s="33">
        <v>41</v>
      </c>
      <c r="P2093" s="32">
        <v>309.93</v>
      </c>
      <c r="R2093" t="str">
        <f t="shared" si="200"/>
        <v>837Ada26002ID0010018-0141</v>
      </c>
      <c r="S2093" s="5">
        <f t="shared" si="201"/>
        <v>309.93</v>
      </c>
      <c r="U2093" s="5"/>
    </row>
    <row r="2094" spans="1:21" x14ac:dyDescent="0.25">
      <c r="A2094" t="s">
        <v>7</v>
      </c>
      <c r="B2094" s="33">
        <v>837</v>
      </c>
      <c r="C2094" t="s">
        <v>21</v>
      </c>
      <c r="D2094" t="s">
        <v>64</v>
      </c>
      <c r="E2094" s="33">
        <v>42</v>
      </c>
      <c r="F2094" s="32">
        <v>286.73</v>
      </c>
      <c r="H2094" t="str">
        <f t="shared" si="204"/>
        <v>837Ada26002ID0010018-0142</v>
      </c>
      <c r="I2094" s="5">
        <f t="shared" si="205"/>
        <v>286.73</v>
      </c>
      <c r="K2094" t="s">
        <v>7</v>
      </c>
      <c r="L2094" s="33">
        <v>837</v>
      </c>
      <c r="M2094" t="s">
        <v>21</v>
      </c>
      <c r="N2094" t="s">
        <v>160</v>
      </c>
      <c r="O2094" s="33">
        <v>42</v>
      </c>
      <c r="P2094" s="32">
        <v>315.39999999999998</v>
      </c>
      <c r="R2094" t="str">
        <f t="shared" si="200"/>
        <v>837Ada26002ID0010018-0142</v>
      </c>
      <c r="S2094" s="5">
        <f t="shared" si="201"/>
        <v>315.39999999999998</v>
      </c>
      <c r="U2094" s="5"/>
    </row>
    <row r="2095" spans="1:21" x14ac:dyDescent="0.25">
      <c r="A2095" t="s">
        <v>7</v>
      </c>
      <c r="B2095" s="33">
        <v>837</v>
      </c>
      <c r="C2095" t="s">
        <v>21</v>
      </c>
      <c r="D2095" t="s">
        <v>64</v>
      </c>
      <c r="E2095" s="33">
        <v>43</v>
      </c>
      <c r="F2095" s="32">
        <v>293.64999999999998</v>
      </c>
      <c r="H2095" t="str">
        <f t="shared" si="204"/>
        <v>837Ada26002ID0010018-0143</v>
      </c>
      <c r="I2095" s="5">
        <f t="shared" si="205"/>
        <v>293.64999999999998</v>
      </c>
      <c r="K2095" t="s">
        <v>7</v>
      </c>
      <c r="L2095" s="33">
        <v>837</v>
      </c>
      <c r="M2095" t="s">
        <v>21</v>
      </c>
      <c r="N2095" t="s">
        <v>160</v>
      </c>
      <c r="O2095" s="33">
        <v>43</v>
      </c>
      <c r="P2095" s="32">
        <v>323.02</v>
      </c>
      <c r="R2095" t="str">
        <f t="shared" si="200"/>
        <v>837Ada26002ID0010018-0143</v>
      </c>
      <c r="S2095" s="5">
        <f t="shared" si="201"/>
        <v>323.02</v>
      </c>
      <c r="U2095" s="5"/>
    </row>
    <row r="2096" spans="1:21" x14ac:dyDescent="0.25">
      <c r="A2096" t="s">
        <v>7</v>
      </c>
      <c r="B2096" s="33">
        <v>837</v>
      </c>
      <c r="C2096" t="s">
        <v>21</v>
      </c>
      <c r="D2096" t="s">
        <v>64</v>
      </c>
      <c r="E2096" s="33">
        <v>44</v>
      </c>
      <c r="F2096" s="32">
        <v>302.31</v>
      </c>
      <c r="H2096" t="str">
        <f t="shared" si="204"/>
        <v>837Ada26002ID0010018-0144</v>
      </c>
      <c r="I2096" s="5">
        <f t="shared" si="205"/>
        <v>302.31</v>
      </c>
      <c r="K2096" t="s">
        <v>7</v>
      </c>
      <c r="L2096" s="33">
        <v>837</v>
      </c>
      <c r="M2096" t="s">
        <v>21</v>
      </c>
      <c r="N2096" t="s">
        <v>160</v>
      </c>
      <c r="O2096" s="33">
        <v>44</v>
      </c>
      <c r="P2096" s="32">
        <v>332.54</v>
      </c>
      <c r="R2096" t="str">
        <f t="shared" si="200"/>
        <v>837Ada26002ID0010018-0144</v>
      </c>
      <c r="S2096" s="5">
        <f t="shared" si="201"/>
        <v>332.54</v>
      </c>
      <c r="U2096" s="5"/>
    </row>
    <row r="2097" spans="1:21" x14ac:dyDescent="0.25">
      <c r="A2097" t="s">
        <v>7</v>
      </c>
      <c r="B2097" s="33">
        <v>837</v>
      </c>
      <c r="C2097" t="s">
        <v>21</v>
      </c>
      <c r="D2097" t="s">
        <v>64</v>
      </c>
      <c r="E2097" s="33">
        <v>45</v>
      </c>
      <c r="F2097" s="32">
        <v>312.48</v>
      </c>
      <c r="H2097" t="str">
        <f t="shared" si="204"/>
        <v>837Ada26002ID0010018-0145</v>
      </c>
      <c r="I2097" s="5">
        <f t="shared" si="205"/>
        <v>312.48</v>
      </c>
      <c r="K2097" t="s">
        <v>7</v>
      </c>
      <c r="L2097" s="33">
        <v>837</v>
      </c>
      <c r="M2097" t="s">
        <v>21</v>
      </c>
      <c r="N2097" t="s">
        <v>160</v>
      </c>
      <c r="O2097" s="33">
        <v>45</v>
      </c>
      <c r="P2097" s="32">
        <v>343.73</v>
      </c>
      <c r="R2097" t="str">
        <f t="shared" si="200"/>
        <v>837Ada26002ID0010018-0145</v>
      </c>
      <c r="S2097" s="5">
        <f t="shared" si="201"/>
        <v>343.73</v>
      </c>
      <c r="U2097" s="5"/>
    </row>
    <row r="2098" spans="1:21" x14ac:dyDescent="0.25">
      <c r="A2098" t="s">
        <v>7</v>
      </c>
      <c r="B2098" s="33">
        <v>837</v>
      </c>
      <c r="C2098" t="s">
        <v>21</v>
      </c>
      <c r="D2098" t="s">
        <v>64</v>
      </c>
      <c r="E2098" s="33">
        <v>46</v>
      </c>
      <c r="F2098" s="32">
        <v>324.60000000000002</v>
      </c>
      <c r="H2098" t="str">
        <f t="shared" si="204"/>
        <v>837Ada26002ID0010018-0146</v>
      </c>
      <c r="I2098" s="5">
        <f t="shared" si="205"/>
        <v>324.60000000000002</v>
      </c>
      <c r="K2098" t="s">
        <v>7</v>
      </c>
      <c r="L2098" s="33">
        <v>837</v>
      </c>
      <c r="M2098" t="s">
        <v>21</v>
      </c>
      <c r="N2098" t="s">
        <v>160</v>
      </c>
      <c r="O2098" s="33">
        <v>46</v>
      </c>
      <c r="P2098" s="32">
        <v>357.06</v>
      </c>
      <c r="R2098" t="str">
        <f t="shared" si="200"/>
        <v>837Ada26002ID0010018-0146</v>
      </c>
      <c r="S2098" s="5">
        <f t="shared" si="201"/>
        <v>357.06</v>
      </c>
      <c r="U2098" s="5"/>
    </row>
    <row r="2099" spans="1:21" x14ac:dyDescent="0.25">
      <c r="A2099" t="s">
        <v>7</v>
      </c>
      <c r="B2099" s="33">
        <v>837</v>
      </c>
      <c r="C2099" t="s">
        <v>21</v>
      </c>
      <c r="D2099" t="s">
        <v>64</v>
      </c>
      <c r="E2099" s="33">
        <v>47</v>
      </c>
      <c r="F2099" s="32">
        <v>338.23</v>
      </c>
      <c r="H2099" t="str">
        <f t="shared" si="204"/>
        <v>837Ada26002ID0010018-0147</v>
      </c>
      <c r="I2099" s="5">
        <f t="shared" si="205"/>
        <v>338.23</v>
      </c>
      <c r="K2099" t="s">
        <v>7</v>
      </c>
      <c r="L2099" s="33">
        <v>837</v>
      </c>
      <c r="M2099" t="s">
        <v>21</v>
      </c>
      <c r="N2099" t="s">
        <v>160</v>
      </c>
      <c r="O2099" s="33">
        <v>47</v>
      </c>
      <c r="P2099" s="32">
        <v>372.05</v>
      </c>
      <c r="R2099" t="str">
        <f t="shared" si="200"/>
        <v>837Ada26002ID0010018-0147</v>
      </c>
      <c r="S2099" s="5">
        <f t="shared" si="201"/>
        <v>372.05</v>
      </c>
      <c r="U2099" s="5"/>
    </row>
    <row r="2100" spans="1:21" x14ac:dyDescent="0.25">
      <c r="A2100" t="s">
        <v>7</v>
      </c>
      <c r="B2100" s="33">
        <v>837</v>
      </c>
      <c r="C2100" t="s">
        <v>21</v>
      </c>
      <c r="D2100" t="s">
        <v>64</v>
      </c>
      <c r="E2100" s="33">
        <v>48</v>
      </c>
      <c r="F2100" s="32">
        <v>353.81</v>
      </c>
      <c r="H2100" t="str">
        <f t="shared" si="204"/>
        <v>837Ada26002ID0010018-0148</v>
      </c>
      <c r="I2100" s="5">
        <f t="shared" si="205"/>
        <v>353.81</v>
      </c>
      <c r="K2100" t="s">
        <v>7</v>
      </c>
      <c r="L2100" s="33">
        <v>837</v>
      </c>
      <c r="M2100" t="s">
        <v>21</v>
      </c>
      <c r="N2100" t="s">
        <v>160</v>
      </c>
      <c r="O2100" s="33">
        <v>48</v>
      </c>
      <c r="P2100" s="32">
        <v>389.19</v>
      </c>
      <c r="R2100" t="str">
        <f t="shared" si="200"/>
        <v>837Ada26002ID0010018-0148</v>
      </c>
      <c r="S2100" s="5">
        <f t="shared" si="201"/>
        <v>389.19</v>
      </c>
      <c r="U2100" s="5"/>
    </row>
    <row r="2101" spans="1:21" x14ac:dyDescent="0.25">
      <c r="A2101" t="s">
        <v>7</v>
      </c>
      <c r="B2101" s="33">
        <v>837</v>
      </c>
      <c r="C2101" t="s">
        <v>21</v>
      </c>
      <c r="D2101" t="s">
        <v>64</v>
      </c>
      <c r="E2101" s="33">
        <v>49</v>
      </c>
      <c r="F2101" s="32">
        <v>369.18</v>
      </c>
      <c r="H2101" t="str">
        <f t="shared" si="204"/>
        <v>837Ada26002ID0010018-0149</v>
      </c>
      <c r="I2101" s="5">
        <f t="shared" si="205"/>
        <v>369.18</v>
      </c>
      <c r="K2101" t="s">
        <v>7</v>
      </c>
      <c r="L2101" s="33">
        <v>837</v>
      </c>
      <c r="M2101" t="s">
        <v>21</v>
      </c>
      <c r="N2101" t="s">
        <v>160</v>
      </c>
      <c r="O2101" s="33">
        <v>49</v>
      </c>
      <c r="P2101" s="32">
        <v>406.1</v>
      </c>
      <c r="R2101" t="str">
        <f t="shared" si="200"/>
        <v>837Ada26002ID0010018-0149</v>
      </c>
      <c r="S2101" s="5">
        <f t="shared" si="201"/>
        <v>406.1</v>
      </c>
      <c r="U2101" s="5"/>
    </row>
    <row r="2102" spans="1:21" x14ac:dyDescent="0.25">
      <c r="A2102" t="s">
        <v>7</v>
      </c>
      <c r="B2102" s="33">
        <v>837</v>
      </c>
      <c r="C2102" t="s">
        <v>21</v>
      </c>
      <c r="D2102" t="s">
        <v>64</v>
      </c>
      <c r="E2102" s="33">
        <v>50</v>
      </c>
      <c r="F2102" s="32">
        <v>386.49</v>
      </c>
      <c r="H2102" t="str">
        <f t="shared" si="204"/>
        <v>837Ada26002ID0010018-0150</v>
      </c>
      <c r="I2102" s="5">
        <f t="shared" si="205"/>
        <v>386.49</v>
      </c>
      <c r="K2102" t="s">
        <v>7</v>
      </c>
      <c r="L2102" s="33">
        <v>837</v>
      </c>
      <c r="M2102" t="s">
        <v>21</v>
      </c>
      <c r="N2102" t="s">
        <v>160</v>
      </c>
      <c r="O2102" s="33">
        <v>50</v>
      </c>
      <c r="P2102" s="32">
        <v>425.14</v>
      </c>
      <c r="R2102" t="str">
        <f t="shared" si="200"/>
        <v>837Ada26002ID0010018-0150</v>
      </c>
      <c r="S2102" s="5">
        <f t="shared" si="201"/>
        <v>425.14</v>
      </c>
      <c r="U2102" s="5"/>
    </row>
    <row r="2103" spans="1:21" x14ac:dyDescent="0.25">
      <c r="A2103" t="s">
        <v>7</v>
      </c>
      <c r="B2103" s="33">
        <v>837</v>
      </c>
      <c r="C2103" t="s">
        <v>21</v>
      </c>
      <c r="D2103" t="s">
        <v>64</v>
      </c>
      <c r="E2103" s="33">
        <v>51</v>
      </c>
      <c r="F2103" s="32">
        <v>403.59</v>
      </c>
      <c r="H2103" t="str">
        <f t="shared" si="204"/>
        <v>837Ada26002ID0010018-0151</v>
      </c>
      <c r="I2103" s="5">
        <f t="shared" si="205"/>
        <v>403.59</v>
      </c>
      <c r="K2103" t="s">
        <v>7</v>
      </c>
      <c r="L2103" s="33">
        <v>837</v>
      </c>
      <c r="M2103" t="s">
        <v>21</v>
      </c>
      <c r="N2103" t="s">
        <v>160</v>
      </c>
      <c r="O2103" s="33">
        <v>51</v>
      </c>
      <c r="P2103" s="32">
        <v>443.95</v>
      </c>
      <c r="R2103" t="str">
        <f t="shared" si="200"/>
        <v>837Ada26002ID0010018-0151</v>
      </c>
      <c r="S2103" s="5">
        <f t="shared" si="201"/>
        <v>443.95</v>
      </c>
      <c r="U2103" s="5"/>
    </row>
    <row r="2104" spans="1:21" x14ac:dyDescent="0.25">
      <c r="A2104" t="s">
        <v>7</v>
      </c>
      <c r="B2104" s="33">
        <v>837</v>
      </c>
      <c r="C2104" t="s">
        <v>21</v>
      </c>
      <c r="D2104" t="s">
        <v>64</v>
      </c>
      <c r="E2104" s="33">
        <v>52</v>
      </c>
      <c r="F2104" s="32">
        <v>422.41</v>
      </c>
      <c r="H2104" t="str">
        <f t="shared" si="204"/>
        <v>837Ada26002ID0010018-0152</v>
      </c>
      <c r="I2104" s="5">
        <f t="shared" si="205"/>
        <v>422.41</v>
      </c>
      <c r="K2104" t="s">
        <v>7</v>
      </c>
      <c r="L2104" s="33">
        <v>837</v>
      </c>
      <c r="M2104" t="s">
        <v>21</v>
      </c>
      <c r="N2104" t="s">
        <v>160</v>
      </c>
      <c r="O2104" s="33">
        <v>52</v>
      </c>
      <c r="P2104" s="32">
        <v>464.65</v>
      </c>
      <c r="R2104" t="str">
        <f t="shared" si="200"/>
        <v>837Ada26002ID0010018-0152</v>
      </c>
      <c r="S2104" s="5">
        <f t="shared" si="201"/>
        <v>464.65</v>
      </c>
      <c r="U2104" s="5"/>
    </row>
    <row r="2105" spans="1:21" x14ac:dyDescent="0.25">
      <c r="A2105" t="s">
        <v>7</v>
      </c>
      <c r="B2105" s="33">
        <v>837</v>
      </c>
      <c r="C2105" t="s">
        <v>21</v>
      </c>
      <c r="D2105" t="s">
        <v>64</v>
      </c>
      <c r="E2105" s="33">
        <v>53</v>
      </c>
      <c r="F2105" s="32">
        <v>441.46</v>
      </c>
      <c r="H2105" t="str">
        <f t="shared" si="204"/>
        <v>837Ada26002ID0010018-0153</v>
      </c>
      <c r="I2105" s="5">
        <f t="shared" si="205"/>
        <v>441.46</v>
      </c>
      <c r="K2105" t="s">
        <v>7</v>
      </c>
      <c r="L2105" s="33">
        <v>837</v>
      </c>
      <c r="M2105" t="s">
        <v>21</v>
      </c>
      <c r="N2105" t="s">
        <v>160</v>
      </c>
      <c r="O2105" s="33">
        <v>53</v>
      </c>
      <c r="P2105" s="32">
        <v>485.61</v>
      </c>
      <c r="R2105" t="str">
        <f t="shared" si="200"/>
        <v>837Ada26002ID0010018-0153</v>
      </c>
      <c r="S2105" s="5">
        <f t="shared" si="201"/>
        <v>485.61</v>
      </c>
      <c r="U2105" s="5"/>
    </row>
    <row r="2106" spans="1:21" x14ac:dyDescent="0.25">
      <c r="A2106" t="s">
        <v>7</v>
      </c>
      <c r="B2106" s="33">
        <v>837</v>
      </c>
      <c r="C2106" t="s">
        <v>21</v>
      </c>
      <c r="D2106" t="s">
        <v>64</v>
      </c>
      <c r="E2106" s="33">
        <v>54</v>
      </c>
      <c r="F2106" s="32">
        <v>462.01</v>
      </c>
      <c r="H2106" t="str">
        <f t="shared" si="204"/>
        <v>837Ada26002ID0010018-0154</v>
      </c>
      <c r="I2106" s="5">
        <f t="shared" si="205"/>
        <v>462.01</v>
      </c>
      <c r="K2106" t="s">
        <v>7</v>
      </c>
      <c r="L2106" s="33">
        <v>837</v>
      </c>
      <c r="M2106" t="s">
        <v>21</v>
      </c>
      <c r="N2106" t="s">
        <v>160</v>
      </c>
      <c r="O2106" s="33">
        <v>54</v>
      </c>
      <c r="P2106" s="32">
        <v>508.21</v>
      </c>
      <c r="R2106" t="str">
        <f t="shared" si="200"/>
        <v>837Ada26002ID0010018-0154</v>
      </c>
      <c r="S2106" s="5">
        <f t="shared" si="201"/>
        <v>508.21</v>
      </c>
      <c r="U2106" s="5"/>
    </row>
    <row r="2107" spans="1:21" x14ac:dyDescent="0.25">
      <c r="A2107" t="s">
        <v>7</v>
      </c>
      <c r="B2107" s="33">
        <v>837</v>
      </c>
      <c r="C2107" t="s">
        <v>21</v>
      </c>
      <c r="D2107" t="s">
        <v>64</v>
      </c>
      <c r="E2107" s="33">
        <v>55</v>
      </c>
      <c r="F2107" s="32">
        <v>482.57</v>
      </c>
      <c r="H2107" t="str">
        <f t="shared" si="204"/>
        <v>837Ada26002ID0010018-0155</v>
      </c>
      <c r="I2107" s="5">
        <f t="shared" si="205"/>
        <v>482.57</v>
      </c>
      <c r="K2107" t="s">
        <v>7</v>
      </c>
      <c r="L2107" s="33">
        <v>837</v>
      </c>
      <c r="M2107" t="s">
        <v>21</v>
      </c>
      <c r="N2107" t="s">
        <v>160</v>
      </c>
      <c r="O2107" s="33">
        <v>55</v>
      </c>
      <c r="P2107" s="32">
        <v>530.83000000000004</v>
      </c>
      <c r="R2107" t="str">
        <f t="shared" si="200"/>
        <v>837Ada26002ID0010018-0155</v>
      </c>
      <c r="S2107" s="5">
        <f t="shared" si="201"/>
        <v>530.83000000000004</v>
      </c>
      <c r="U2107" s="5"/>
    </row>
    <row r="2108" spans="1:21" x14ac:dyDescent="0.25">
      <c r="A2108" t="s">
        <v>7</v>
      </c>
      <c r="B2108" s="33">
        <v>837</v>
      </c>
      <c r="C2108" t="s">
        <v>21</v>
      </c>
      <c r="D2108" t="s">
        <v>64</v>
      </c>
      <c r="E2108" s="33">
        <v>56</v>
      </c>
      <c r="F2108" s="32">
        <v>504.86</v>
      </c>
      <c r="H2108" t="str">
        <f t="shared" si="204"/>
        <v>837Ada26002ID0010018-0156</v>
      </c>
      <c r="I2108" s="5">
        <f t="shared" si="205"/>
        <v>504.86</v>
      </c>
      <c r="K2108" t="s">
        <v>7</v>
      </c>
      <c r="L2108" s="33">
        <v>837</v>
      </c>
      <c r="M2108" t="s">
        <v>21</v>
      </c>
      <c r="N2108" t="s">
        <v>160</v>
      </c>
      <c r="O2108" s="33">
        <v>56</v>
      </c>
      <c r="P2108" s="32">
        <v>555.35</v>
      </c>
      <c r="R2108" t="str">
        <f t="shared" si="200"/>
        <v>837Ada26002ID0010018-0156</v>
      </c>
      <c r="S2108" s="5">
        <f t="shared" si="201"/>
        <v>555.35</v>
      </c>
      <c r="U2108" s="5"/>
    </row>
    <row r="2109" spans="1:21" x14ac:dyDescent="0.25">
      <c r="A2109" t="s">
        <v>7</v>
      </c>
      <c r="B2109" s="33">
        <v>837</v>
      </c>
      <c r="C2109" t="s">
        <v>21</v>
      </c>
      <c r="D2109" t="s">
        <v>64</v>
      </c>
      <c r="E2109" s="33">
        <v>57</v>
      </c>
      <c r="F2109" s="32">
        <v>527.37</v>
      </c>
      <c r="H2109" t="str">
        <f t="shared" si="204"/>
        <v>837Ada26002ID0010018-0157</v>
      </c>
      <c r="I2109" s="5">
        <f t="shared" si="205"/>
        <v>527.37</v>
      </c>
      <c r="K2109" t="s">
        <v>7</v>
      </c>
      <c r="L2109" s="33">
        <v>837</v>
      </c>
      <c r="M2109" t="s">
        <v>21</v>
      </c>
      <c r="N2109" t="s">
        <v>160</v>
      </c>
      <c r="O2109" s="33">
        <v>57</v>
      </c>
      <c r="P2109" s="32">
        <v>580.11</v>
      </c>
      <c r="R2109" t="str">
        <f t="shared" si="200"/>
        <v>837Ada26002ID0010018-0157</v>
      </c>
      <c r="S2109" s="5">
        <f t="shared" si="201"/>
        <v>580.11</v>
      </c>
      <c r="U2109" s="5"/>
    </row>
    <row r="2110" spans="1:21" x14ac:dyDescent="0.25">
      <c r="A2110" t="s">
        <v>7</v>
      </c>
      <c r="B2110" s="33">
        <v>837</v>
      </c>
      <c r="C2110" t="s">
        <v>21</v>
      </c>
      <c r="D2110" t="s">
        <v>64</v>
      </c>
      <c r="E2110" s="33">
        <v>58</v>
      </c>
      <c r="F2110" s="32">
        <v>551.39</v>
      </c>
      <c r="H2110" t="str">
        <f t="shared" si="204"/>
        <v>837Ada26002ID0010018-0158</v>
      </c>
      <c r="I2110" s="5">
        <f t="shared" si="205"/>
        <v>551.39</v>
      </c>
      <c r="K2110" t="s">
        <v>7</v>
      </c>
      <c r="L2110" s="33">
        <v>837</v>
      </c>
      <c r="M2110" t="s">
        <v>21</v>
      </c>
      <c r="N2110" t="s">
        <v>160</v>
      </c>
      <c r="O2110" s="33">
        <v>58</v>
      </c>
      <c r="P2110" s="32">
        <v>606.53</v>
      </c>
      <c r="R2110" t="str">
        <f t="shared" si="200"/>
        <v>837Ada26002ID0010018-0158</v>
      </c>
      <c r="S2110" s="5">
        <f t="shared" si="201"/>
        <v>606.53</v>
      </c>
      <c r="U2110" s="5"/>
    </row>
    <row r="2111" spans="1:21" x14ac:dyDescent="0.25">
      <c r="A2111" t="s">
        <v>7</v>
      </c>
      <c r="B2111" s="33">
        <v>837</v>
      </c>
      <c r="C2111" t="s">
        <v>21</v>
      </c>
      <c r="D2111" t="s">
        <v>64</v>
      </c>
      <c r="E2111" s="33">
        <v>59</v>
      </c>
      <c r="F2111" s="32">
        <v>563.29</v>
      </c>
      <c r="H2111" t="str">
        <f t="shared" si="204"/>
        <v>837Ada26002ID0010018-0159</v>
      </c>
      <c r="I2111" s="5">
        <f t="shared" si="205"/>
        <v>563.29</v>
      </c>
      <c r="K2111" t="s">
        <v>7</v>
      </c>
      <c r="L2111" s="33">
        <v>837</v>
      </c>
      <c r="M2111" t="s">
        <v>21</v>
      </c>
      <c r="N2111" t="s">
        <v>160</v>
      </c>
      <c r="O2111" s="33">
        <v>59</v>
      </c>
      <c r="P2111" s="32">
        <v>619.62</v>
      </c>
      <c r="R2111" t="str">
        <f t="shared" si="200"/>
        <v>837Ada26002ID0010018-0159</v>
      </c>
      <c r="S2111" s="5">
        <f t="shared" si="201"/>
        <v>619.62</v>
      </c>
      <c r="U2111" s="5"/>
    </row>
    <row r="2112" spans="1:21" x14ac:dyDescent="0.25">
      <c r="A2112" t="s">
        <v>7</v>
      </c>
      <c r="B2112" s="33">
        <v>837</v>
      </c>
      <c r="C2112" t="s">
        <v>21</v>
      </c>
      <c r="D2112" t="s">
        <v>64</v>
      </c>
      <c r="E2112" s="33">
        <v>60</v>
      </c>
      <c r="F2112" s="32">
        <v>587.30999999999995</v>
      </c>
      <c r="H2112" t="str">
        <f t="shared" si="204"/>
        <v>837Ada26002ID0010018-0160</v>
      </c>
      <c r="I2112" s="5">
        <f t="shared" si="205"/>
        <v>587.30999999999995</v>
      </c>
      <c r="K2112" t="s">
        <v>7</v>
      </c>
      <c r="L2112" s="33">
        <v>837</v>
      </c>
      <c r="M2112" t="s">
        <v>21</v>
      </c>
      <c r="N2112" t="s">
        <v>160</v>
      </c>
      <c r="O2112" s="33">
        <v>60</v>
      </c>
      <c r="P2112" s="32">
        <v>646.04</v>
      </c>
      <c r="R2112" t="str">
        <f t="shared" si="200"/>
        <v>837Ada26002ID0010018-0160</v>
      </c>
      <c r="S2112" s="5">
        <f t="shared" si="201"/>
        <v>646.04</v>
      </c>
      <c r="U2112" s="5"/>
    </row>
    <row r="2113" spans="1:21" x14ac:dyDescent="0.25">
      <c r="A2113" t="s">
        <v>7</v>
      </c>
      <c r="B2113" s="33">
        <v>837</v>
      </c>
      <c r="C2113" t="s">
        <v>21</v>
      </c>
      <c r="D2113" t="s">
        <v>64</v>
      </c>
      <c r="E2113" s="33">
        <v>61</v>
      </c>
      <c r="F2113" s="32">
        <v>608.08000000000004</v>
      </c>
      <c r="H2113" t="str">
        <f t="shared" si="204"/>
        <v>837Ada26002ID0010018-0161</v>
      </c>
      <c r="I2113" s="5">
        <f t="shared" si="205"/>
        <v>608.08000000000004</v>
      </c>
      <c r="K2113" t="s">
        <v>7</v>
      </c>
      <c r="L2113" s="33">
        <v>837</v>
      </c>
      <c r="M2113" t="s">
        <v>21</v>
      </c>
      <c r="N2113" t="s">
        <v>160</v>
      </c>
      <c r="O2113" s="33">
        <v>61</v>
      </c>
      <c r="P2113" s="32">
        <v>668.89</v>
      </c>
      <c r="R2113" t="str">
        <f t="shared" si="200"/>
        <v>837Ada26002ID0010018-0161</v>
      </c>
      <c r="S2113" s="5">
        <f t="shared" si="201"/>
        <v>668.89</v>
      </c>
      <c r="U2113" s="5"/>
    </row>
    <row r="2114" spans="1:21" x14ac:dyDescent="0.25">
      <c r="A2114" t="s">
        <v>7</v>
      </c>
      <c r="B2114" s="33">
        <v>837</v>
      </c>
      <c r="C2114" t="s">
        <v>21</v>
      </c>
      <c r="D2114" t="s">
        <v>64</v>
      </c>
      <c r="E2114" s="33">
        <v>62</v>
      </c>
      <c r="F2114" s="32">
        <v>621.72</v>
      </c>
      <c r="H2114" t="str">
        <f t="shared" si="204"/>
        <v>837Ada26002ID0010018-0162</v>
      </c>
      <c r="I2114" s="5">
        <f t="shared" si="205"/>
        <v>621.72</v>
      </c>
      <c r="K2114" t="s">
        <v>7</v>
      </c>
      <c r="L2114" s="33">
        <v>837</v>
      </c>
      <c r="M2114" t="s">
        <v>21</v>
      </c>
      <c r="N2114" t="s">
        <v>160</v>
      </c>
      <c r="O2114" s="33">
        <v>62</v>
      </c>
      <c r="P2114" s="32">
        <v>683.89</v>
      </c>
      <c r="R2114" t="str">
        <f t="shared" ref="R2114:R2177" si="206">L2114&amp;M2114&amp;K2114&amp;O2114</f>
        <v>837Ada26002ID0010018-0162</v>
      </c>
      <c r="S2114" s="5">
        <f t="shared" ref="S2114:S2177" si="207">P2114</f>
        <v>683.89</v>
      </c>
      <c r="U2114" s="5"/>
    </row>
    <row r="2115" spans="1:21" x14ac:dyDescent="0.25">
      <c r="A2115" t="s">
        <v>7</v>
      </c>
      <c r="B2115" s="33">
        <v>837</v>
      </c>
      <c r="C2115" t="s">
        <v>21</v>
      </c>
      <c r="D2115" t="s">
        <v>64</v>
      </c>
      <c r="E2115" s="33">
        <v>63</v>
      </c>
      <c r="F2115" s="32">
        <v>638.80999999999995</v>
      </c>
      <c r="H2115" t="str">
        <f t="shared" si="204"/>
        <v>837Ada26002ID0010018-0163</v>
      </c>
      <c r="I2115" s="5">
        <f t="shared" si="205"/>
        <v>638.80999999999995</v>
      </c>
      <c r="K2115" t="s">
        <v>7</v>
      </c>
      <c r="L2115" s="33">
        <v>837</v>
      </c>
      <c r="M2115" t="s">
        <v>21</v>
      </c>
      <c r="N2115" t="s">
        <v>160</v>
      </c>
      <c r="O2115" s="33">
        <v>63</v>
      </c>
      <c r="P2115" s="32">
        <v>702.69</v>
      </c>
      <c r="R2115" t="str">
        <f t="shared" si="206"/>
        <v>837Ada26002ID0010018-0163</v>
      </c>
      <c r="S2115" s="5">
        <f t="shared" si="207"/>
        <v>702.69</v>
      </c>
      <c r="U2115" s="5"/>
    </row>
    <row r="2116" spans="1:21" x14ac:dyDescent="0.25">
      <c r="A2116" t="s">
        <v>7</v>
      </c>
      <c r="B2116" s="33">
        <v>837</v>
      </c>
      <c r="C2116" t="s">
        <v>21</v>
      </c>
      <c r="D2116" t="s">
        <v>64</v>
      </c>
      <c r="E2116" s="33">
        <v>64</v>
      </c>
      <c r="F2116" s="32">
        <v>649.19000000000005</v>
      </c>
      <c r="H2116" t="str">
        <f t="shared" si="204"/>
        <v>837Ada26002ID0010018-0164</v>
      </c>
      <c r="I2116" s="5">
        <f t="shared" si="205"/>
        <v>649.19000000000005</v>
      </c>
      <c r="K2116" t="s">
        <v>7</v>
      </c>
      <c r="L2116" s="33">
        <v>837</v>
      </c>
      <c r="M2116" t="s">
        <v>21</v>
      </c>
      <c r="N2116" t="s">
        <v>160</v>
      </c>
      <c r="O2116" s="33">
        <v>64</v>
      </c>
      <c r="P2116" s="32">
        <v>714.11</v>
      </c>
      <c r="R2116" t="str">
        <f t="shared" si="206"/>
        <v>837Ada26002ID0010018-0164</v>
      </c>
      <c r="S2116" s="5">
        <f t="shared" si="207"/>
        <v>714.11</v>
      </c>
      <c r="U2116" s="5"/>
    </row>
    <row r="2117" spans="1:21" x14ac:dyDescent="0.25">
      <c r="A2117" t="s">
        <v>7</v>
      </c>
      <c r="B2117" s="33">
        <v>837</v>
      </c>
      <c r="C2117" t="s">
        <v>21</v>
      </c>
      <c r="D2117" t="s">
        <v>64</v>
      </c>
      <c r="E2117" s="33">
        <v>65</v>
      </c>
      <c r="F2117" s="32">
        <v>649.19000000000005</v>
      </c>
      <c r="H2117" t="str">
        <f t="shared" si="204"/>
        <v>837Ada26002ID0010018-0165</v>
      </c>
      <c r="I2117" s="5">
        <f t="shared" si="205"/>
        <v>649.19000000000005</v>
      </c>
      <c r="K2117" t="s">
        <v>7</v>
      </c>
      <c r="L2117" s="33">
        <v>837</v>
      </c>
      <c r="M2117" t="s">
        <v>21</v>
      </c>
      <c r="N2117" t="s">
        <v>160</v>
      </c>
      <c r="O2117" s="33">
        <v>65</v>
      </c>
      <c r="P2117" s="32">
        <v>714.11</v>
      </c>
      <c r="R2117" t="str">
        <f t="shared" si="206"/>
        <v>837Ada26002ID0010018-0165</v>
      </c>
      <c r="S2117" s="5">
        <f t="shared" si="207"/>
        <v>714.11</v>
      </c>
      <c r="U2117" s="5"/>
    </row>
    <row r="2118" spans="1:21" x14ac:dyDescent="0.25">
      <c r="A2118" t="s">
        <v>7</v>
      </c>
      <c r="B2118" s="33">
        <v>837</v>
      </c>
      <c r="C2118" t="s">
        <v>23</v>
      </c>
      <c r="D2118" t="s">
        <v>64</v>
      </c>
      <c r="E2118" s="33">
        <v>20</v>
      </c>
      <c r="F2118" s="32">
        <v>137.41</v>
      </c>
      <c r="H2118" t="str">
        <f t="shared" ref="H2118:H2142" si="208">B2118&amp;C2118&amp;A2118&amp;E2118</f>
        <v>837Boise26002ID0010018-0120</v>
      </c>
      <c r="I2118" s="5">
        <f t="shared" ref="I2118:I2142" si="209">F2118</f>
        <v>137.41</v>
      </c>
      <c r="K2118" t="s">
        <v>7</v>
      </c>
      <c r="L2118" s="33">
        <v>837</v>
      </c>
      <c r="M2118" t="s">
        <v>23</v>
      </c>
      <c r="N2118" t="s">
        <v>160</v>
      </c>
      <c r="O2118" s="33">
        <v>20</v>
      </c>
      <c r="P2118" s="32">
        <v>137.41</v>
      </c>
      <c r="R2118" t="str">
        <f t="shared" si="206"/>
        <v>837Boise26002ID0010018-0120</v>
      </c>
      <c r="S2118" s="5">
        <f t="shared" si="207"/>
        <v>137.41</v>
      </c>
      <c r="U2118" s="5"/>
    </row>
    <row r="2119" spans="1:21" x14ac:dyDescent="0.25">
      <c r="A2119" t="s">
        <v>7</v>
      </c>
      <c r="B2119" s="33">
        <v>837</v>
      </c>
      <c r="C2119" t="s">
        <v>23</v>
      </c>
      <c r="D2119" t="s">
        <v>64</v>
      </c>
      <c r="E2119" s="33">
        <v>21</v>
      </c>
      <c r="F2119" s="32">
        <v>216.4</v>
      </c>
      <c r="H2119" t="str">
        <f t="shared" si="208"/>
        <v>837Boise26002ID0010018-0121</v>
      </c>
      <c r="I2119" s="5">
        <f t="shared" si="209"/>
        <v>216.4</v>
      </c>
      <c r="K2119" t="s">
        <v>7</v>
      </c>
      <c r="L2119" s="33">
        <v>837</v>
      </c>
      <c r="M2119" t="s">
        <v>23</v>
      </c>
      <c r="N2119" t="s">
        <v>160</v>
      </c>
      <c r="O2119" s="33">
        <v>21</v>
      </c>
      <c r="P2119" s="32">
        <v>238.04</v>
      </c>
      <c r="R2119" t="str">
        <f t="shared" si="206"/>
        <v>837Boise26002ID0010018-0121</v>
      </c>
      <c r="S2119" s="5">
        <f t="shared" si="207"/>
        <v>238.04</v>
      </c>
      <c r="U2119" s="5"/>
    </row>
    <row r="2120" spans="1:21" x14ac:dyDescent="0.25">
      <c r="A2120" t="s">
        <v>7</v>
      </c>
      <c r="B2120" s="33">
        <v>837</v>
      </c>
      <c r="C2120" t="s">
        <v>23</v>
      </c>
      <c r="D2120" t="s">
        <v>64</v>
      </c>
      <c r="E2120" s="33">
        <v>22</v>
      </c>
      <c r="F2120" s="32">
        <v>216.4</v>
      </c>
      <c r="H2120" t="str">
        <f t="shared" si="208"/>
        <v>837Boise26002ID0010018-0122</v>
      </c>
      <c r="I2120" s="5">
        <f t="shared" si="209"/>
        <v>216.4</v>
      </c>
      <c r="K2120" t="s">
        <v>7</v>
      </c>
      <c r="L2120" s="33">
        <v>837</v>
      </c>
      <c r="M2120" t="s">
        <v>23</v>
      </c>
      <c r="N2120" t="s">
        <v>160</v>
      </c>
      <c r="O2120" s="33">
        <v>22</v>
      </c>
      <c r="P2120" s="32">
        <v>238.04</v>
      </c>
      <c r="R2120" t="str">
        <f t="shared" si="206"/>
        <v>837Boise26002ID0010018-0122</v>
      </c>
      <c r="S2120" s="5">
        <f t="shared" si="207"/>
        <v>238.04</v>
      </c>
      <c r="U2120" s="5"/>
    </row>
    <row r="2121" spans="1:21" x14ac:dyDescent="0.25">
      <c r="A2121" t="s">
        <v>7</v>
      </c>
      <c r="B2121" s="33">
        <v>837</v>
      </c>
      <c r="C2121" t="s">
        <v>23</v>
      </c>
      <c r="D2121" t="s">
        <v>64</v>
      </c>
      <c r="E2121" s="33">
        <v>23</v>
      </c>
      <c r="F2121" s="32">
        <v>216.4</v>
      </c>
      <c r="H2121" t="str">
        <f t="shared" si="208"/>
        <v>837Boise26002ID0010018-0123</v>
      </c>
      <c r="I2121" s="5">
        <f t="shared" si="209"/>
        <v>216.4</v>
      </c>
      <c r="K2121" t="s">
        <v>7</v>
      </c>
      <c r="L2121" s="33">
        <v>837</v>
      </c>
      <c r="M2121" t="s">
        <v>23</v>
      </c>
      <c r="N2121" t="s">
        <v>160</v>
      </c>
      <c r="O2121" s="33">
        <v>23</v>
      </c>
      <c r="P2121" s="32">
        <v>238.04</v>
      </c>
      <c r="R2121" t="str">
        <f t="shared" si="206"/>
        <v>837Boise26002ID0010018-0123</v>
      </c>
      <c r="S2121" s="5">
        <f t="shared" si="207"/>
        <v>238.04</v>
      </c>
      <c r="U2121" s="5"/>
    </row>
    <row r="2122" spans="1:21" x14ac:dyDescent="0.25">
      <c r="A2122" t="s">
        <v>7</v>
      </c>
      <c r="B2122" s="33">
        <v>837</v>
      </c>
      <c r="C2122" t="s">
        <v>23</v>
      </c>
      <c r="D2122" t="s">
        <v>64</v>
      </c>
      <c r="E2122" s="33">
        <v>24</v>
      </c>
      <c r="F2122" s="32">
        <v>216.4</v>
      </c>
      <c r="H2122" t="str">
        <f t="shared" si="208"/>
        <v>837Boise26002ID0010018-0124</v>
      </c>
      <c r="I2122" s="5">
        <f t="shared" si="209"/>
        <v>216.4</v>
      </c>
      <c r="K2122" t="s">
        <v>7</v>
      </c>
      <c r="L2122" s="33">
        <v>837</v>
      </c>
      <c r="M2122" t="s">
        <v>23</v>
      </c>
      <c r="N2122" t="s">
        <v>160</v>
      </c>
      <c r="O2122" s="33">
        <v>24</v>
      </c>
      <c r="P2122" s="32">
        <v>238.04</v>
      </c>
      <c r="R2122" t="str">
        <f t="shared" si="206"/>
        <v>837Boise26002ID0010018-0124</v>
      </c>
      <c r="S2122" s="5">
        <f t="shared" si="207"/>
        <v>238.04</v>
      </c>
      <c r="U2122" s="5"/>
    </row>
    <row r="2123" spans="1:21" x14ac:dyDescent="0.25">
      <c r="A2123" t="s">
        <v>7</v>
      </c>
      <c r="B2123" s="33">
        <v>837</v>
      </c>
      <c r="C2123" t="s">
        <v>23</v>
      </c>
      <c r="D2123" t="s">
        <v>64</v>
      </c>
      <c r="E2123" s="33">
        <v>25</v>
      </c>
      <c r="F2123" s="32">
        <v>217.27</v>
      </c>
      <c r="H2123" t="str">
        <f t="shared" si="208"/>
        <v>837Boise26002ID0010018-0125</v>
      </c>
      <c r="I2123" s="5">
        <f t="shared" si="209"/>
        <v>217.27</v>
      </c>
      <c r="K2123" t="s">
        <v>7</v>
      </c>
      <c r="L2123" s="33">
        <v>837</v>
      </c>
      <c r="M2123" t="s">
        <v>23</v>
      </c>
      <c r="N2123" t="s">
        <v>160</v>
      </c>
      <c r="O2123" s="33">
        <v>25</v>
      </c>
      <c r="P2123" s="32">
        <v>239</v>
      </c>
      <c r="R2123" t="str">
        <f t="shared" si="206"/>
        <v>837Boise26002ID0010018-0125</v>
      </c>
      <c r="S2123" s="5">
        <f t="shared" si="207"/>
        <v>239</v>
      </c>
      <c r="U2123" s="5"/>
    </row>
    <row r="2124" spans="1:21" x14ac:dyDescent="0.25">
      <c r="A2124" t="s">
        <v>7</v>
      </c>
      <c r="B2124" s="33">
        <v>837</v>
      </c>
      <c r="C2124" t="s">
        <v>23</v>
      </c>
      <c r="D2124" t="s">
        <v>64</v>
      </c>
      <c r="E2124" s="33">
        <v>26</v>
      </c>
      <c r="F2124" s="32">
        <v>221.59</v>
      </c>
      <c r="H2124" t="str">
        <f t="shared" si="208"/>
        <v>837Boise26002ID0010018-0126</v>
      </c>
      <c r="I2124" s="5">
        <f t="shared" si="209"/>
        <v>221.59</v>
      </c>
      <c r="K2124" t="s">
        <v>7</v>
      </c>
      <c r="L2124" s="33">
        <v>837</v>
      </c>
      <c r="M2124" t="s">
        <v>23</v>
      </c>
      <c r="N2124" t="s">
        <v>160</v>
      </c>
      <c r="O2124" s="33">
        <v>26</v>
      </c>
      <c r="P2124" s="32">
        <v>243.75</v>
      </c>
      <c r="R2124" t="str">
        <f t="shared" si="206"/>
        <v>837Boise26002ID0010018-0126</v>
      </c>
      <c r="S2124" s="5">
        <f t="shared" si="207"/>
        <v>243.75</v>
      </c>
      <c r="U2124" s="5"/>
    </row>
    <row r="2125" spans="1:21" x14ac:dyDescent="0.25">
      <c r="A2125" t="s">
        <v>7</v>
      </c>
      <c r="B2125" s="33">
        <v>837</v>
      </c>
      <c r="C2125" t="s">
        <v>23</v>
      </c>
      <c r="D2125" t="s">
        <v>64</v>
      </c>
      <c r="E2125" s="33">
        <v>27</v>
      </c>
      <c r="F2125" s="32">
        <v>226.79</v>
      </c>
      <c r="H2125" t="str">
        <f t="shared" si="208"/>
        <v>837Boise26002ID0010018-0127</v>
      </c>
      <c r="I2125" s="5">
        <f t="shared" si="209"/>
        <v>226.79</v>
      </c>
      <c r="K2125" t="s">
        <v>7</v>
      </c>
      <c r="L2125" s="33">
        <v>837</v>
      </c>
      <c r="M2125" t="s">
        <v>23</v>
      </c>
      <c r="N2125" t="s">
        <v>160</v>
      </c>
      <c r="O2125" s="33">
        <v>27</v>
      </c>
      <c r="P2125" s="32">
        <v>249.47</v>
      </c>
      <c r="R2125" t="str">
        <f t="shared" si="206"/>
        <v>837Boise26002ID0010018-0127</v>
      </c>
      <c r="S2125" s="5">
        <f t="shared" si="207"/>
        <v>249.47</v>
      </c>
      <c r="U2125" s="5"/>
    </row>
    <row r="2126" spans="1:21" x14ac:dyDescent="0.25">
      <c r="A2126" t="s">
        <v>7</v>
      </c>
      <c r="B2126" s="33">
        <v>837</v>
      </c>
      <c r="C2126" t="s">
        <v>23</v>
      </c>
      <c r="D2126" t="s">
        <v>64</v>
      </c>
      <c r="E2126" s="33">
        <v>28</v>
      </c>
      <c r="F2126" s="32">
        <v>235.23</v>
      </c>
      <c r="H2126" t="str">
        <f t="shared" si="208"/>
        <v>837Boise26002ID0010018-0128</v>
      </c>
      <c r="I2126" s="5">
        <f t="shared" si="209"/>
        <v>235.23</v>
      </c>
      <c r="K2126" t="s">
        <v>7</v>
      </c>
      <c r="L2126" s="33">
        <v>837</v>
      </c>
      <c r="M2126" t="s">
        <v>23</v>
      </c>
      <c r="N2126" t="s">
        <v>160</v>
      </c>
      <c r="O2126" s="33">
        <v>28</v>
      </c>
      <c r="P2126" s="32">
        <v>258.75</v>
      </c>
      <c r="R2126" t="str">
        <f t="shared" si="206"/>
        <v>837Boise26002ID0010018-0128</v>
      </c>
      <c r="S2126" s="5">
        <f t="shared" si="207"/>
        <v>258.75</v>
      </c>
      <c r="U2126" s="5"/>
    </row>
    <row r="2127" spans="1:21" x14ac:dyDescent="0.25">
      <c r="A2127" t="s">
        <v>7</v>
      </c>
      <c r="B2127" s="33">
        <v>837</v>
      </c>
      <c r="C2127" t="s">
        <v>23</v>
      </c>
      <c r="D2127" t="s">
        <v>64</v>
      </c>
      <c r="E2127" s="33">
        <v>29</v>
      </c>
      <c r="F2127" s="32">
        <v>242.15</v>
      </c>
      <c r="H2127" t="str">
        <f t="shared" si="208"/>
        <v>837Boise26002ID0010018-0129</v>
      </c>
      <c r="I2127" s="5">
        <f t="shared" si="209"/>
        <v>242.15</v>
      </c>
      <c r="K2127" t="s">
        <v>7</v>
      </c>
      <c r="L2127" s="33">
        <v>837</v>
      </c>
      <c r="M2127" t="s">
        <v>23</v>
      </c>
      <c r="N2127" t="s">
        <v>160</v>
      </c>
      <c r="O2127" s="33">
        <v>29</v>
      </c>
      <c r="P2127" s="32">
        <v>266.37</v>
      </c>
      <c r="R2127" t="str">
        <f t="shared" si="206"/>
        <v>837Boise26002ID0010018-0129</v>
      </c>
      <c r="S2127" s="5">
        <f t="shared" si="207"/>
        <v>266.37</v>
      </c>
      <c r="U2127" s="5"/>
    </row>
    <row r="2128" spans="1:21" x14ac:dyDescent="0.25">
      <c r="A2128" t="s">
        <v>7</v>
      </c>
      <c r="B2128" s="33">
        <v>837</v>
      </c>
      <c r="C2128" t="s">
        <v>23</v>
      </c>
      <c r="D2128" t="s">
        <v>64</v>
      </c>
      <c r="E2128" s="33">
        <v>30</v>
      </c>
      <c r="F2128" s="32">
        <v>245.61</v>
      </c>
      <c r="H2128" t="str">
        <f t="shared" si="208"/>
        <v>837Boise26002ID0010018-0130</v>
      </c>
      <c r="I2128" s="5">
        <f t="shared" si="209"/>
        <v>245.61</v>
      </c>
      <c r="K2128" t="s">
        <v>7</v>
      </c>
      <c r="L2128" s="33">
        <v>837</v>
      </c>
      <c r="M2128" t="s">
        <v>23</v>
      </c>
      <c r="N2128" t="s">
        <v>160</v>
      </c>
      <c r="O2128" s="33">
        <v>30</v>
      </c>
      <c r="P2128" s="32">
        <v>270.17</v>
      </c>
      <c r="R2128" t="str">
        <f t="shared" si="206"/>
        <v>837Boise26002ID0010018-0130</v>
      </c>
      <c r="S2128" s="5">
        <f t="shared" si="207"/>
        <v>270.17</v>
      </c>
      <c r="U2128" s="5"/>
    </row>
    <row r="2129" spans="1:21" x14ac:dyDescent="0.25">
      <c r="A2129" t="s">
        <v>7</v>
      </c>
      <c r="B2129" s="33">
        <v>837</v>
      </c>
      <c r="C2129" t="s">
        <v>23</v>
      </c>
      <c r="D2129" t="s">
        <v>64</v>
      </c>
      <c r="E2129" s="33">
        <v>31</v>
      </c>
      <c r="F2129" s="32">
        <v>250.81</v>
      </c>
      <c r="H2129" t="str">
        <f t="shared" si="208"/>
        <v>837Boise26002ID0010018-0131</v>
      </c>
      <c r="I2129" s="5">
        <f t="shared" si="209"/>
        <v>250.81</v>
      </c>
      <c r="K2129" t="s">
        <v>7</v>
      </c>
      <c r="L2129" s="33">
        <v>837</v>
      </c>
      <c r="M2129" t="s">
        <v>23</v>
      </c>
      <c r="N2129" t="s">
        <v>160</v>
      </c>
      <c r="O2129" s="33">
        <v>31</v>
      </c>
      <c r="P2129" s="32">
        <v>275.89</v>
      </c>
      <c r="R2129" t="str">
        <f t="shared" si="206"/>
        <v>837Boise26002ID0010018-0131</v>
      </c>
      <c r="S2129" s="5">
        <f t="shared" si="207"/>
        <v>275.89</v>
      </c>
      <c r="U2129" s="5"/>
    </row>
    <row r="2130" spans="1:21" x14ac:dyDescent="0.25">
      <c r="A2130" t="s">
        <v>7</v>
      </c>
      <c r="B2130" s="33">
        <v>837</v>
      </c>
      <c r="C2130" t="s">
        <v>23</v>
      </c>
      <c r="D2130" t="s">
        <v>64</v>
      </c>
      <c r="E2130" s="33">
        <v>32</v>
      </c>
      <c r="F2130" s="32">
        <v>256</v>
      </c>
      <c r="H2130" t="str">
        <f t="shared" si="208"/>
        <v>837Boise26002ID0010018-0132</v>
      </c>
      <c r="I2130" s="5">
        <f t="shared" si="209"/>
        <v>256</v>
      </c>
      <c r="K2130" t="s">
        <v>7</v>
      </c>
      <c r="L2130" s="33">
        <v>837</v>
      </c>
      <c r="M2130" t="s">
        <v>23</v>
      </c>
      <c r="N2130" t="s">
        <v>160</v>
      </c>
      <c r="O2130" s="33">
        <v>32</v>
      </c>
      <c r="P2130" s="32">
        <v>281.60000000000002</v>
      </c>
      <c r="R2130" t="str">
        <f t="shared" si="206"/>
        <v>837Boise26002ID0010018-0132</v>
      </c>
      <c r="S2130" s="5">
        <f t="shared" si="207"/>
        <v>281.60000000000002</v>
      </c>
      <c r="U2130" s="5"/>
    </row>
    <row r="2131" spans="1:21" x14ac:dyDescent="0.25">
      <c r="A2131" t="s">
        <v>7</v>
      </c>
      <c r="B2131" s="33">
        <v>837</v>
      </c>
      <c r="C2131" t="s">
        <v>23</v>
      </c>
      <c r="D2131" t="s">
        <v>64</v>
      </c>
      <c r="E2131" s="33">
        <v>33</v>
      </c>
      <c r="F2131" s="32">
        <v>259.25</v>
      </c>
      <c r="H2131" t="str">
        <f t="shared" si="208"/>
        <v>837Boise26002ID0010018-0133</v>
      </c>
      <c r="I2131" s="5">
        <f t="shared" si="209"/>
        <v>259.25</v>
      </c>
      <c r="K2131" t="s">
        <v>7</v>
      </c>
      <c r="L2131" s="33">
        <v>837</v>
      </c>
      <c r="M2131" t="s">
        <v>23</v>
      </c>
      <c r="N2131" t="s">
        <v>160</v>
      </c>
      <c r="O2131" s="33">
        <v>33</v>
      </c>
      <c r="P2131" s="32">
        <v>285.18</v>
      </c>
      <c r="R2131" t="str">
        <f t="shared" si="206"/>
        <v>837Boise26002ID0010018-0133</v>
      </c>
      <c r="S2131" s="5">
        <f t="shared" si="207"/>
        <v>285.18</v>
      </c>
      <c r="U2131" s="5"/>
    </row>
    <row r="2132" spans="1:21" x14ac:dyDescent="0.25">
      <c r="A2132" t="s">
        <v>7</v>
      </c>
      <c r="B2132" s="33">
        <v>837</v>
      </c>
      <c r="C2132" t="s">
        <v>23</v>
      </c>
      <c r="D2132" t="s">
        <v>64</v>
      </c>
      <c r="E2132" s="33">
        <v>34</v>
      </c>
      <c r="F2132" s="32">
        <v>262.70999999999998</v>
      </c>
      <c r="H2132" t="str">
        <f t="shared" si="208"/>
        <v>837Boise26002ID0010018-0134</v>
      </c>
      <c r="I2132" s="5">
        <f t="shared" si="209"/>
        <v>262.70999999999998</v>
      </c>
      <c r="K2132" t="s">
        <v>7</v>
      </c>
      <c r="L2132" s="33">
        <v>837</v>
      </c>
      <c r="M2132" t="s">
        <v>23</v>
      </c>
      <c r="N2132" t="s">
        <v>160</v>
      </c>
      <c r="O2132" s="33">
        <v>34</v>
      </c>
      <c r="P2132" s="32">
        <v>288.98</v>
      </c>
      <c r="R2132" t="str">
        <f t="shared" si="206"/>
        <v>837Boise26002ID0010018-0134</v>
      </c>
      <c r="S2132" s="5">
        <f t="shared" si="207"/>
        <v>288.98</v>
      </c>
      <c r="U2132" s="5"/>
    </row>
    <row r="2133" spans="1:21" x14ac:dyDescent="0.25">
      <c r="A2133" t="s">
        <v>7</v>
      </c>
      <c r="B2133" s="33">
        <v>837</v>
      </c>
      <c r="C2133" t="s">
        <v>23</v>
      </c>
      <c r="D2133" t="s">
        <v>64</v>
      </c>
      <c r="E2133" s="33">
        <v>35</v>
      </c>
      <c r="F2133" s="32">
        <v>264.44</v>
      </c>
      <c r="H2133" t="str">
        <f t="shared" si="208"/>
        <v>837Boise26002ID0010018-0135</v>
      </c>
      <c r="I2133" s="5">
        <f t="shared" si="209"/>
        <v>264.44</v>
      </c>
      <c r="K2133" t="s">
        <v>7</v>
      </c>
      <c r="L2133" s="33">
        <v>837</v>
      </c>
      <c r="M2133" t="s">
        <v>23</v>
      </c>
      <c r="N2133" t="s">
        <v>160</v>
      </c>
      <c r="O2133" s="33">
        <v>35</v>
      </c>
      <c r="P2133" s="32">
        <v>290.88</v>
      </c>
      <c r="R2133" t="str">
        <f t="shared" si="206"/>
        <v>837Boise26002ID0010018-0135</v>
      </c>
      <c r="S2133" s="5">
        <f t="shared" si="207"/>
        <v>290.88</v>
      </c>
      <c r="U2133" s="5"/>
    </row>
    <row r="2134" spans="1:21" x14ac:dyDescent="0.25">
      <c r="A2134" t="s">
        <v>7</v>
      </c>
      <c r="B2134" s="33">
        <v>837</v>
      </c>
      <c r="C2134" t="s">
        <v>23</v>
      </c>
      <c r="D2134" t="s">
        <v>64</v>
      </c>
      <c r="E2134" s="33">
        <v>36</v>
      </c>
      <c r="F2134" s="32">
        <v>266.17</v>
      </c>
      <c r="H2134" t="str">
        <f t="shared" si="208"/>
        <v>837Boise26002ID0010018-0136</v>
      </c>
      <c r="I2134" s="5">
        <f t="shared" si="209"/>
        <v>266.17</v>
      </c>
      <c r="K2134" t="s">
        <v>7</v>
      </c>
      <c r="L2134" s="33">
        <v>837</v>
      </c>
      <c r="M2134" t="s">
        <v>23</v>
      </c>
      <c r="N2134" t="s">
        <v>160</v>
      </c>
      <c r="O2134" s="33">
        <v>36</v>
      </c>
      <c r="P2134" s="32">
        <v>292.79000000000002</v>
      </c>
      <c r="R2134" t="str">
        <f t="shared" si="206"/>
        <v>837Boise26002ID0010018-0136</v>
      </c>
      <c r="S2134" s="5">
        <f t="shared" si="207"/>
        <v>292.79000000000002</v>
      </c>
      <c r="U2134" s="5"/>
    </row>
    <row r="2135" spans="1:21" x14ac:dyDescent="0.25">
      <c r="A2135" t="s">
        <v>7</v>
      </c>
      <c r="B2135" s="33">
        <v>837</v>
      </c>
      <c r="C2135" t="s">
        <v>23</v>
      </c>
      <c r="D2135" t="s">
        <v>64</v>
      </c>
      <c r="E2135" s="33">
        <v>37</v>
      </c>
      <c r="F2135" s="32">
        <v>267.89999999999998</v>
      </c>
      <c r="H2135" t="str">
        <f t="shared" si="208"/>
        <v>837Boise26002ID0010018-0137</v>
      </c>
      <c r="I2135" s="5">
        <f t="shared" si="209"/>
        <v>267.89999999999998</v>
      </c>
      <c r="K2135" t="s">
        <v>7</v>
      </c>
      <c r="L2135" s="33">
        <v>837</v>
      </c>
      <c r="M2135" t="s">
        <v>23</v>
      </c>
      <c r="N2135" t="s">
        <v>160</v>
      </c>
      <c r="O2135" s="33">
        <v>37</v>
      </c>
      <c r="P2135" s="32">
        <v>294.69</v>
      </c>
      <c r="R2135" t="str">
        <f t="shared" si="206"/>
        <v>837Boise26002ID0010018-0137</v>
      </c>
      <c r="S2135" s="5">
        <f t="shared" si="207"/>
        <v>294.69</v>
      </c>
      <c r="U2135" s="5"/>
    </row>
    <row r="2136" spans="1:21" x14ac:dyDescent="0.25">
      <c r="A2136" t="s">
        <v>7</v>
      </c>
      <c r="B2136" s="33">
        <v>837</v>
      </c>
      <c r="C2136" t="s">
        <v>23</v>
      </c>
      <c r="D2136" t="s">
        <v>64</v>
      </c>
      <c r="E2136" s="33">
        <v>38</v>
      </c>
      <c r="F2136" s="32">
        <v>269.63</v>
      </c>
      <c r="H2136" t="str">
        <f t="shared" si="208"/>
        <v>837Boise26002ID0010018-0138</v>
      </c>
      <c r="I2136" s="5">
        <f t="shared" si="209"/>
        <v>269.63</v>
      </c>
      <c r="K2136" t="s">
        <v>7</v>
      </c>
      <c r="L2136" s="33">
        <v>837</v>
      </c>
      <c r="M2136" t="s">
        <v>23</v>
      </c>
      <c r="N2136" t="s">
        <v>160</v>
      </c>
      <c r="O2136" s="33">
        <v>38</v>
      </c>
      <c r="P2136" s="32">
        <v>296.58999999999997</v>
      </c>
      <c r="R2136" t="str">
        <f t="shared" si="206"/>
        <v>837Boise26002ID0010018-0138</v>
      </c>
      <c r="S2136" s="5">
        <f t="shared" si="207"/>
        <v>296.58999999999997</v>
      </c>
      <c r="U2136" s="5"/>
    </row>
    <row r="2137" spans="1:21" x14ac:dyDescent="0.25">
      <c r="A2137" t="s">
        <v>7</v>
      </c>
      <c r="B2137" s="33">
        <v>837</v>
      </c>
      <c r="C2137" t="s">
        <v>23</v>
      </c>
      <c r="D2137" t="s">
        <v>64</v>
      </c>
      <c r="E2137" s="33">
        <v>39</v>
      </c>
      <c r="F2137" s="32">
        <v>273.10000000000002</v>
      </c>
      <c r="H2137" t="str">
        <f t="shared" si="208"/>
        <v>837Boise26002ID0010018-0139</v>
      </c>
      <c r="I2137" s="5">
        <f t="shared" si="209"/>
        <v>273.10000000000002</v>
      </c>
      <c r="K2137" t="s">
        <v>7</v>
      </c>
      <c r="L2137" s="33">
        <v>837</v>
      </c>
      <c r="M2137" t="s">
        <v>23</v>
      </c>
      <c r="N2137" t="s">
        <v>160</v>
      </c>
      <c r="O2137" s="33">
        <v>39</v>
      </c>
      <c r="P2137" s="32">
        <v>300.41000000000003</v>
      </c>
      <c r="R2137" t="str">
        <f t="shared" si="206"/>
        <v>837Boise26002ID0010018-0139</v>
      </c>
      <c r="S2137" s="5">
        <f t="shared" si="207"/>
        <v>300.41000000000003</v>
      </c>
      <c r="U2137" s="5"/>
    </row>
    <row r="2138" spans="1:21" x14ac:dyDescent="0.25">
      <c r="A2138" t="s">
        <v>7</v>
      </c>
      <c r="B2138" s="33">
        <v>837</v>
      </c>
      <c r="C2138" t="s">
        <v>23</v>
      </c>
      <c r="D2138" t="s">
        <v>64</v>
      </c>
      <c r="E2138" s="33">
        <v>40</v>
      </c>
      <c r="F2138" s="32">
        <v>276.56</v>
      </c>
      <c r="H2138" t="str">
        <f t="shared" si="208"/>
        <v>837Boise26002ID0010018-0140</v>
      </c>
      <c r="I2138" s="5">
        <f t="shared" si="209"/>
        <v>276.56</v>
      </c>
      <c r="K2138" t="s">
        <v>7</v>
      </c>
      <c r="L2138" s="33">
        <v>837</v>
      </c>
      <c r="M2138" t="s">
        <v>23</v>
      </c>
      <c r="N2138" t="s">
        <v>160</v>
      </c>
      <c r="O2138" s="33">
        <v>40</v>
      </c>
      <c r="P2138" s="32">
        <v>304.22000000000003</v>
      </c>
      <c r="R2138" t="str">
        <f t="shared" si="206"/>
        <v>837Boise26002ID0010018-0140</v>
      </c>
      <c r="S2138" s="5">
        <f t="shared" si="207"/>
        <v>304.22000000000003</v>
      </c>
      <c r="U2138" s="5"/>
    </row>
    <row r="2139" spans="1:21" x14ac:dyDescent="0.25">
      <c r="A2139" t="s">
        <v>7</v>
      </c>
      <c r="B2139" s="33">
        <v>837</v>
      </c>
      <c r="C2139" t="s">
        <v>23</v>
      </c>
      <c r="D2139" t="s">
        <v>64</v>
      </c>
      <c r="E2139" s="33">
        <v>41</v>
      </c>
      <c r="F2139" s="32">
        <v>281.75</v>
      </c>
      <c r="H2139" t="str">
        <f t="shared" si="208"/>
        <v>837Boise26002ID0010018-0141</v>
      </c>
      <c r="I2139" s="5">
        <f t="shared" si="209"/>
        <v>281.75</v>
      </c>
      <c r="K2139" t="s">
        <v>7</v>
      </c>
      <c r="L2139" s="33">
        <v>837</v>
      </c>
      <c r="M2139" t="s">
        <v>23</v>
      </c>
      <c r="N2139" t="s">
        <v>160</v>
      </c>
      <c r="O2139" s="33">
        <v>41</v>
      </c>
      <c r="P2139" s="32">
        <v>309.93</v>
      </c>
      <c r="R2139" t="str">
        <f t="shared" si="206"/>
        <v>837Boise26002ID0010018-0141</v>
      </c>
      <c r="S2139" s="5">
        <f t="shared" si="207"/>
        <v>309.93</v>
      </c>
      <c r="U2139" s="5"/>
    </row>
    <row r="2140" spans="1:21" x14ac:dyDescent="0.25">
      <c r="A2140" t="s">
        <v>7</v>
      </c>
      <c r="B2140" s="33">
        <v>837</v>
      </c>
      <c r="C2140" t="s">
        <v>23</v>
      </c>
      <c r="D2140" t="s">
        <v>64</v>
      </c>
      <c r="E2140" s="33">
        <v>42</v>
      </c>
      <c r="F2140" s="32">
        <v>286.73</v>
      </c>
      <c r="H2140" t="str">
        <f t="shared" si="208"/>
        <v>837Boise26002ID0010018-0142</v>
      </c>
      <c r="I2140" s="5">
        <f t="shared" si="209"/>
        <v>286.73</v>
      </c>
      <c r="K2140" t="s">
        <v>7</v>
      </c>
      <c r="L2140" s="33">
        <v>837</v>
      </c>
      <c r="M2140" t="s">
        <v>23</v>
      </c>
      <c r="N2140" t="s">
        <v>160</v>
      </c>
      <c r="O2140" s="33">
        <v>42</v>
      </c>
      <c r="P2140" s="32">
        <v>315.39999999999998</v>
      </c>
      <c r="R2140" t="str">
        <f t="shared" si="206"/>
        <v>837Boise26002ID0010018-0142</v>
      </c>
      <c r="S2140" s="5">
        <f t="shared" si="207"/>
        <v>315.39999999999998</v>
      </c>
      <c r="U2140" s="5"/>
    </row>
    <row r="2141" spans="1:21" x14ac:dyDescent="0.25">
      <c r="A2141" t="s">
        <v>7</v>
      </c>
      <c r="B2141" s="33">
        <v>837</v>
      </c>
      <c r="C2141" t="s">
        <v>23</v>
      </c>
      <c r="D2141" t="s">
        <v>64</v>
      </c>
      <c r="E2141" s="33">
        <v>43</v>
      </c>
      <c r="F2141" s="32">
        <v>293.64999999999998</v>
      </c>
      <c r="H2141" t="str">
        <f t="shared" si="208"/>
        <v>837Boise26002ID0010018-0143</v>
      </c>
      <c r="I2141" s="5">
        <f t="shared" si="209"/>
        <v>293.64999999999998</v>
      </c>
      <c r="K2141" t="s">
        <v>7</v>
      </c>
      <c r="L2141" s="33">
        <v>837</v>
      </c>
      <c r="M2141" t="s">
        <v>23</v>
      </c>
      <c r="N2141" t="s">
        <v>160</v>
      </c>
      <c r="O2141" s="33">
        <v>43</v>
      </c>
      <c r="P2141" s="32">
        <v>323.02</v>
      </c>
      <c r="R2141" t="str">
        <f t="shared" si="206"/>
        <v>837Boise26002ID0010018-0143</v>
      </c>
      <c r="S2141" s="5">
        <f t="shared" si="207"/>
        <v>323.02</v>
      </c>
      <c r="U2141" s="5"/>
    </row>
    <row r="2142" spans="1:21" x14ac:dyDescent="0.25">
      <c r="A2142" t="s">
        <v>7</v>
      </c>
      <c r="B2142" s="33">
        <v>837</v>
      </c>
      <c r="C2142" t="s">
        <v>23</v>
      </c>
      <c r="D2142" t="s">
        <v>64</v>
      </c>
      <c r="E2142" s="33">
        <v>44</v>
      </c>
      <c r="F2142" s="32">
        <v>302.31</v>
      </c>
      <c r="H2142" t="str">
        <f t="shared" si="208"/>
        <v>837Boise26002ID0010018-0144</v>
      </c>
      <c r="I2142" s="5">
        <f t="shared" si="209"/>
        <v>302.31</v>
      </c>
      <c r="K2142" t="s">
        <v>7</v>
      </c>
      <c r="L2142" s="33">
        <v>837</v>
      </c>
      <c r="M2142" t="s">
        <v>23</v>
      </c>
      <c r="N2142" t="s">
        <v>160</v>
      </c>
      <c r="O2142" s="33">
        <v>44</v>
      </c>
      <c r="P2142" s="32">
        <v>332.54</v>
      </c>
      <c r="R2142" t="str">
        <f t="shared" si="206"/>
        <v>837Boise26002ID0010018-0144</v>
      </c>
      <c r="S2142" s="5">
        <f t="shared" si="207"/>
        <v>332.54</v>
      </c>
      <c r="U2142" s="5"/>
    </row>
    <row r="2143" spans="1:21" x14ac:dyDescent="0.25">
      <c r="A2143" t="s">
        <v>7</v>
      </c>
      <c r="B2143" s="33">
        <v>837</v>
      </c>
      <c r="C2143" t="s">
        <v>23</v>
      </c>
      <c r="D2143" t="s">
        <v>64</v>
      </c>
      <c r="E2143" s="33">
        <v>45</v>
      </c>
      <c r="F2143" s="32">
        <v>312.48</v>
      </c>
      <c r="H2143" t="str">
        <f t="shared" ref="H2143:H2163" si="210">B2143&amp;C2143&amp;A2143&amp;E2143</f>
        <v>837Boise26002ID0010018-0145</v>
      </c>
      <c r="I2143" s="5">
        <f t="shared" ref="I2143:I2163" si="211">F2143</f>
        <v>312.48</v>
      </c>
      <c r="K2143" t="s">
        <v>7</v>
      </c>
      <c r="L2143" s="33">
        <v>837</v>
      </c>
      <c r="M2143" t="s">
        <v>23</v>
      </c>
      <c r="N2143" t="s">
        <v>160</v>
      </c>
      <c r="O2143" s="33">
        <v>45</v>
      </c>
      <c r="P2143" s="32">
        <v>343.73</v>
      </c>
      <c r="R2143" t="str">
        <f t="shared" si="206"/>
        <v>837Boise26002ID0010018-0145</v>
      </c>
      <c r="S2143" s="5">
        <f t="shared" si="207"/>
        <v>343.73</v>
      </c>
      <c r="U2143" s="5"/>
    </row>
    <row r="2144" spans="1:21" x14ac:dyDescent="0.25">
      <c r="A2144" t="s">
        <v>7</v>
      </c>
      <c r="B2144" s="33">
        <v>837</v>
      </c>
      <c r="C2144" t="s">
        <v>23</v>
      </c>
      <c r="D2144" t="s">
        <v>64</v>
      </c>
      <c r="E2144" s="33">
        <v>46</v>
      </c>
      <c r="F2144" s="32">
        <v>324.60000000000002</v>
      </c>
      <c r="H2144" t="str">
        <f t="shared" si="210"/>
        <v>837Boise26002ID0010018-0146</v>
      </c>
      <c r="I2144" s="5">
        <f t="shared" si="211"/>
        <v>324.60000000000002</v>
      </c>
      <c r="K2144" t="s">
        <v>7</v>
      </c>
      <c r="L2144" s="33">
        <v>837</v>
      </c>
      <c r="M2144" t="s">
        <v>23</v>
      </c>
      <c r="N2144" t="s">
        <v>160</v>
      </c>
      <c r="O2144" s="33">
        <v>46</v>
      </c>
      <c r="P2144" s="32">
        <v>357.06</v>
      </c>
      <c r="R2144" t="str">
        <f t="shared" si="206"/>
        <v>837Boise26002ID0010018-0146</v>
      </c>
      <c r="S2144" s="5">
        <f t="shared" si="207"/>
        <v>357.06</v>
      </c>
      <c r="U2144" s="5"/>
    </row>
    <row r="2145" spans="1:21" x14ac:dyDescent="0.25">
      <c r="A2145" t="s">
        <v>7</v>
      </c>
      <c r="B2145" s="33">
        <v>837</v>
      </c>
      <c r="C2145" t="s">
        <v>23</v>
      </c>
      <c r="D2145" t="s">
        <v>64</v>
      </c>
      <c r="E2145" s="33">
        <v>47</v>
      </c>
      <c r="F2145" s="32">
        <v>338.23</v>
      </c>
      <c r="H2145" t="str">
        <f t="shared" si="210"/>
        <v>837Boise26002ID0010018-0147</v>
      </c>
      <c r="I2145" s="5">
        <f t="shared" si="211"/>
        <v>338.23</v>
      </c>
      <c r="K2145" t="s">
        <v>7</v>
      </c>
      <c r="L2145" s="33">
        <v>837</v>
      </c>
      <c r="M2145" t="s">
        <v>23</v>
      </c>
      <c r="N2145" t="s">
        <v>160</v>
      </c>
      <c r="O2145" s="33">
        <v>47</v>
      </c>
      <c r="P2145" s="32">
        <v>372.05</v>
      </c>
      <c r="R2145" t="str">
        <f t="shared" si="206"/>
        <v>837Boise26002ID0010018-0147</v>
      </c>
      <c r="S2145" s="5">
        <f t="shared" si="207"/>
        <v>372.05</v>
      </c>
      <c r="U2145" s="5"/>
    </row>
    <row r="2146" spans="1:21" x14ac:dyDescent="0.25">
      <c r="A2146" t="s">
        <v>7</v>
      </c>
      <c r="B2146" s="33">
        <v>837</v>
      </c>
      <c r="C2146" t="s">
        <v>23</v>
      </c>
      <c r="D2146" t="s">
        <v>64</v>
      </c>
      <c r="E2146" s="33">
        <v>48</v>
      </c>
      <c r="F2146" s="32">
        <v>353.81</v>
      </c>
      <c r="H2146" t="str">
        <f t="shared" si="210"/>
        <v>837Boise26002ID0010018-0148</v>
      </c>
      <c r="I2146" s="5">
        <f t="shared" si="211"/>
        <v>353.81</v>
      </c>
      <c r="K2146" t="s">
        <v>7</v>
      </c>
      <c r="L2146" s="33">
        <v>837</v>
      </c>
      <c r="M2146" t="s">
        <v>23</v>
      </c>
      <c r="N2146" t="s">
        <v>160</v>
      </c>
      <c r="O2146" s="33">
        <v>48</v>
      </c>
      <c r="P2146" s="32">
        <v>389.19</v>
      </c>
      <c r="R2146" t="str">
        <f t="shared" si="206"/>
        <v>837Boise26002ID0010018-0148</v>
      </c>
      <c r="S2146" s="5">
        <f t="shared" si="207"/>
        <v>389.19</v>
      </c>
      <c r="U2146" s="5"/>
    </row>
    <row r="2147" spans="1:21" x14ac:dyDescent="0.25">
      <c r="A2147" t="s">
        <v>7</v>
      </c>
      <c r="B2147" s="33">
        <v>837</v>
      </c>
      <c r="C2147" t="s">
        <v>23</v>
      </c>
      <c r="D2147" t="s">
        <v>64</v>
      </c>
      <c r="E2147" s="33">
        <v>49</v>
      </c>
      <c r="F2147" s="32">
        <v>369.18</v>
      </c>
      <c r="H2147" t="str">
        <f t="shared" si="210"/>
        <v>837Boise26002ID0010018-0149</v>
      </c>
      <c r="I2147" s="5">
        <f t="shared" si="211"/>
        <v>369.18</v>
      </c>
      <c r="K2147" t="s">
        <v>7</v>
      </c>
      <c r="L2147" s="33">
        <v>837</v>
      </c>
      <c r="M2147" t="s">
        <v>23</v>
      </c>
      <c r="N2147" t="s">
        <v>160</v>
      </c>
      <c r="O2147" s="33">
        <v>49</v>
      </c>
      <c r="P2147" s="32">
        <v>406.1</v>
      </c>
      <c r="R2147" t="str">
        <f t="shared" si="206"/>
        <v>837Boise26002ID0010018-0149</v>
      </c>
      <c r="S2147" s="5">
        <f t="shared" si="207"/>
        <v>406.1</v>
      </c>
      <c r="U2147" s="5"/>
    </row>
    <row r="2148" spans="1:21" x14ac:dyDescent="0.25">
      <c r="A2148" t="s">
        <v>7</v>
      </c>
      <c r="B2148" s="33">
        <v>837</v>
      </c>
      <c r="C2148" t="s">
        <v>23</v>
      </c>
      <c r="D2148" t="s">
        <v>64</v>
      </c>
      <c r="E2148" s="33">
        <v>50</v>
      </c>
      <c r="F2148" s="32">
        <v>386.49</v>
      </c>
      <c r="H2148" t="str">
        <f t="shared" si="210"/>
        <v>837Boise26002ID0010018-0150</v>
      </c>
      <c r="I2148" s="5">
        <f t="shared" si="211"/>
        <v>386.49</v>
      </c>
      <c r="K2148" t="s">
        <v>7</v>
      </c>
      <c r="L2148" s="33">
        <v>837</v>
      </c>
      <c r="M2148" t="s">
        <v>23</v>
      </c>
      <c r="N2148" t="s">
        <v>160</v>
      </c>
      <c r="O2148" s="33">
        <v>50</v>
      </c>
      <c r="P2148" s="32">
        <v>425.14</v>
      </c>
      <c r="R2148" t="str">
        <f t="shared" si="206"/>
        <v>837Boise26002ID0010018-0150</v>
      </c>
      <c r="S2148" s="5">
        <f t="shared" si="207"/>
        <v>425.14</v>
      </c>
      <c r="U2148" s="5"/>
    </row>
    <row r="2149" spans="1:21" x14ac:dyDescent="0.25">
      <c r="A2149" t="s">
        <v>7</v>
      </c>
      <c r="B2149" s="33">
        <v>837</v>
      </c>
      <c r="C2149" t="s">
        <v>23</v>
      </c>
      <c r="D2149" t="s">
        <v>64</v>
      </c>
      <c r="E2149" s="33">
        <v>51</v>
      </c>
      <c r="F2149" s="32">
        <v>403.59</v>
      </c>
      <c r="H2149" t="str">
        <f t="shared" si="210"/>
        <v>837Boise26002ID0010018-0151</v>
      </c>
      <c r="I2149" s="5">
        <f t="shared" si="211"/>
        <v>403.59</v>
      </c>
      <c r="K2149" t="s">
        <v>7</v>
      </c>
      <c r="L2149" s="33">
        <v>837</v>
      </c>
      <c r="M2149" t="s">
        <v>23</v>
      </c>
      <c r="N2149" t="s">
        <v>160</v>
      </c>
      <c r="O2149" s="33">
        <v>51</v>
      </c>
      <c r="P2149" s="32">
        <v>443.95</v>
      </c>
      <c r="R2149" t="str">
        <f t="shared" si="206"/>
        <v>837Boise26002ID0010018-0151</v>
      </c>
      <c r="S2149" s="5">
        <f t="shared" si="207"/>
        <v>443.95</v>
      </c>
      <c r="U2149" s="5"/>
    </row>
    <row r="2150" spans="1:21" x14ac:dyDescent="0.25">
      <c r="A2150" t="s">
        <v>7</v>
      </c>
      <c r="B2150" s="33">
        <v>837</v>
      </c>
      <c r="C2150" t="s">
        <v>23</v>
      </c>
      <c r="D2150" t="s">
        <v>64</v>
      </c>
      <c r="E2150" s="33">
        <v>52</v>
      </c>
      <c r="F2150" s="32">
        <v>422.41</v>
      </c>
      <c r="H2150" t="str">
        <f t="shared" si="210"/>
        <v>837Boise26002ID0010018-0152</v>
      </c>
      <c r="I2150" s="5">
        <f t="shared" si="211"/>
        <v>422.41</v>
      </c>
      <c r="K2150" t="s">
        <v>7</v>
      </c>
      <c r="L2150" s="33">
        <v>837</v>
      </c>
      <c r="M2150" t="s">
        <v>23</v>
      </c>
      <c r="N2150" t="s">
        <v>160</v>
      </c>
      <c r="O2150" s="33">
        <v>52</v>
      </c>
      <c r="P2150" s="32">
        <v>464.65</v>
      </c>
      <c r="R2150" t="str">
        <f t="shared" si="206"/>
        <v>837Boise26002ID0010018-0152</v>
      </c>
      <c r="S2150" s="5">
        <f t="shared" si="207"/>
        <v>464.65</v>
      </c>
      <c r="U2150" s="5"/>
    </row>
    <row r="2151" spans="1:21" x14ac:dyDescent="0.25">
      <c r="A2151" t="s">
        <v>7</v>
      </c>
      <c r="B2151" s="33">
        <v>837</v>
      </c>
      <c r="C2151" t="s">
        <v>23</v>
      </c>
      <c r="D2151" t="s">
        <v>64</v>
      </c>
      <c r="E2151" s="33">
        <v>53</v>
      </c>
      <c r="F2151" s="32">
        <v>441.46</v>
      </c>
      <c r="H2151" t="str">
        <f t="shared" si="210"/>
        <v>837Boise26002ID0010018-0153</v>
      </c>
      <c r="I2151" s="5">
        <f t="shared" si="211"/>
        <v>441.46</v>
      </c>
      <c r="K2151" t="s">
        <v>7</v>
      </c>
      <c r="L2151" s="33">
        <v>837</v>
      </c>
      <c r="M2151" t="s">
        <v>23</v>
      </c>
      <c r="N2151" t="s">
        <v>160</v>
      </c>
      <c r="O2151" s="33">
        <v>53</v>
      </c>
      <c r="P2151" s="32">
        <v>485.61</v>
      </c>
      <c r="R2151" t="str">
        <f t="shared" si="206"/>
        <v>837Boise26002ID0010018-0153</v>
      </c>
      <c r="S2151" s="5">
        <f t="shared" si="207"/>
        <v>485.61</v>
      </c>
      <c r="U2151" s="5"/>
    </row>
    <row r="2152" spans="1:21" x14ac:dyDescent="0.25">
      <c r="A2152" t="s">
        <v>7</v>
      </c>
      <c r="B2152" s="33">
        <v>837</v>
      </c>
      <c r="C2152" t="s">
        <v>23</v>
      </c>
      <c r="D2152" t="s">
        <v>64</v>
      </c>
      <c r="E2152" s="33">
        <v>54</v>
      </c>
      <c r="F2152" s="32">
        <v>462.01</v>
      </c>
      <c r="H2152" t="str">
        <f t="shared" si="210"/>
        <v>837Boise26002ID0010018-0154</v>
      </c>
      <c r="I2152" s="5">
        <f t="shared" si="211"/>
        <v>462.01</v>
      </c>
      <c r="K2152" t="s">
        <v>7</v>
      </c>
      <c r="L2152" s="33">
        <v>837</v>
      </c>
      <c r="M2152" t="s">
        <v>23</v>
      </c>
      <c r="N2152" t="s">
        <v>160</v>
      </c>
      <c r="O2152" s="33">
        <v>54</v>
      </c>
      <c r="P2152" s="32">
        <v>508.21</v>
      </c>
      <c r="R2152" t="str">
        <f t="shared" si="206"/>
        <v>837Boise26002ID0010018-0154</v>
      </c>
      <c r="S2152" s="5">
        <f t="shared" si="207"/>
        <v>508.21</v>
      </c>
      <c r="U2152" s="5"/>
    </row>
    <row r="2153" spans="1:21" x14ac:dyDescent="0.25">
      <c r="A2153" t="s">
        <v>7</v>
      </c>
      <c r="B2153" s="33">
        <v>837</v>
      </c>
      <c r="C2153" t="s">
        <v>23</v>
      </c>
      <c r="D2153" t="s">
        <v>64</v>
      </c>
      <c r="E2153" s="33">
        <v>55</v>
      </c>
      <c r="F2153" s="32">
        <v>482.57</v>
      </c>
      <c r="H2153" t="str">
        <f t="shared" si="210"/>
        <v>837Boise26002ID0010018-0155</v>
      </c>
      <c r="I2153" s="5">
        <f t="shared" si="211"/>
        <v>482.57</v>
      </c>
      <c r="K2153" t="s">
        <v>7</v>
      </c>
      <c r="L2153" s="33">
        <v>837</v>
      </c>
      <c r="M2153" t="s">
        <v>23</v>
      </c>
      <c r="N2153" t="s">
        <v>160</v>
      </c>
      <c r="O2153" s="33">
        <v>55</v>
      </c>
      <c r="P2153" s="32">
        <v>530.83000000000004</v>
      </c>
      <c r="R2153" t="str">
        <f t="shared" si="206"/>
        <v>837Boise26002ID0010018-0155</v>
      </c>
      <c r="S2153" s="5">
        <f t="shared" si="207"/>
        <v>530.83000000000004</v>
      </c>
      <c r="U2153" s="5"/>
    </row>
    <row r="2154" spans="1:21" x14ac:dyDescent="0.25">
      <c r="A2154" t="s">
        <v>7</v>
      </c>
      <c r="B2154" s="33">
        <v>837</v>
      </c>
      <c r="C2154" t="s">
        <v>23</v>
      </c>
      <c r="D2154" t="s">
        <v>64</v>
      </c>
      <c r="E2154" s="33">
        <v>56</v>
      </c>
      <c r="F2154" s="32">
        <v>504.86</v>
      </c>
      <c r="H2154" t="str">
        <f t="shared" si="210"/>
        <v>837Boise26002ID0010018-0156</v>
      </c>
      <c r="I2154" s="5">
        <f t="shared" si="211"/>
        <v>504.86</v>
      </c>
      <c r="K2154" t="s">
        <v>7</v>
      </c>
      <c r="L2154" s="33">
        <v>837</v>
      </c>
      <c r="M2154" t="s">
        <v>23</v>
      </c>
      <c r="N2154" t="s">
        <v>160</v>
      </c>
      <c r="O2154" s="33">
        <v>56</v>
      </c>
      <c r="P2154" s="32">
        <v>555.35</v>
      </c>
      <c r="R2154" t="str">
        <f t="shared" si="206"/>
        <v>837Boise26002ID0010018-0156</v>
      </c>
      <c r="S2154" s="5">
        <f t="shared" si="207"/>
        <v>555.35</v>
      </c>
      <c r="U2154" s="5"/>
    </row>
    <row r="2155" spans="1:21" x14ac:dyDescent="0.25">
      <c r="A2155" t="s">
        <v>7</v>
      </c>
      <c r="B2155" s="33">
        <v>837</v>
      </c>
      <c r="C2155" t="s">
        <v>23</v>
      </c>
      <c r="D2155" t="s">
        <v>64</v>
      </c>
      <c r="E2155" s="33">
        <v>57</v>
      </c>
      <c r="F2155" s="32">
        <v>527.37</v>
      </c>
      <c r="H2155" t="str">
        <f t="shared" si="210"/>
        <v>837Boise26002ID0010018-0157</v>
      </c>
      <c r="I2155" s="5">
        <f t="shared" si="211"/>
        <v>527.37</v>
      </c>
      <c r="K2155" t="s">
        <v>7</v>
      </c>
      <c r="L2155" s="33">
        <v>837</v>
      </c>
      <c r="M2155" t="s">
        <v>23</v>
      </c>
      <c r="N2155" t="s">
        <v>160</v>
      </c>
      <c r="O2155" s="33">
        <v>57</v>
      </c>
      <c r="P2155" s="32">
        <v>580.11</v>
      </c>
      <c r="R2155" t="str">
        <f t="shared" si="206"/>
        <v>837Boise26002ID0010018-0157</v>
      </c>
      <c r="S2155" s="5">
        <f t="shared" si="207"/>
        <v>580.11</v>
      </c>
      <c r="U2155" s="5"/>
    </row>
    <row r="2156" spans="1:21" x14ac:dyDescent="0.25">
      <c r="A2156" t="s">
        <v>7</v>
      </c>
      <c r="B2156" s="33">
        <v>837</v>
      </c>
      <c r="C2156" t="s">
        <v>23</v>
      </c>
      <c r="D2156" t="s">
        <v>64</v>
      </c>
      <c r="E2156" s="33">
        <v>58</v>
      </c>
      <c r="F2156" s="32">
        <v>551.39</v>
      </c>
      <c r="H2156" t="str">
        <f t="shared" si="210"/>
        <v>837Boise26002ID0010018-0158</v>
      </c>
      <c r="I2156" s="5">
        <f t="shared" si="211"/>
        <v>551.39</v>
      </c>
      <c r="K2156" t="s">
        <v>7</v>
      </c>
      <c r="L2156" s="33">
        <v>837</v>
      </c>
      <c r="M2156" t="s">
        <v>23</v>
      </c>
      <c r="N2156" t="s">
        <v>160</v>
      </c>
      <c r="O2156" s="33">
        <v>58</v>
      </c>
      <c r="P2156" s="32">
        <v>606.53</v>
      </c>
      <c r="R2156" t="str">
        <f t="shared" si="206"/>
        <v>837Boise26002ID0010018-0158</v>
      </c>
      <c r="S2156" s="5">
        <f t="shared" si="207"/>
        <v>606.53</v>
      </c>
      <c r="U2156" s="5"/>
    </row>
    <row r="2157" spans="1:21" x14ac:dyDescent="0.25">
      <c r="A2157" t="s">
        <v>7</v>
      </c>
      <c r="B2157" s="33">
        <v>837</v>
      </c>
      <c r="C2157" t="s">
        <v>23</v>
      </c>
      <c r="D2157" t="s">
        <v>64</v>
      </c>
      <c r="E2157" s="33">
        <v>59</v>
      </c>
      <c r="F2157" s="32">
        <v>563.29</v>
      </c>
      <c r="H2157" t="str">
        <f t="shared" si="210"/>
        <v>837Boise26002ID0010018-0159</v>
      </c>
      <c r="I2157" s="5">
        <f t="shared" si="211"/>
        <v>563.29</v>
      </c>
      <c r="K2157" t="s">
        <v>7</v>
      </c>
      <c r="L2157" s="33">
        <v>837</v>
      </c>
      <c r="M2157" t="s">
        <v>23</v>
      </c>
      <c r="N2157" t="s">
        <v>160</v>
      </c>
      <c r="O2157" s="33">
        <v>59</v>
      </c>
      <c r="P2157" s="32">
        <v>619.62</v>
      </c>
      <c r="R2157" t="str">
        <f t="shared" si="206"/>
        <v>837Boise26002ID0010018-0159</v>
      </c>
      <c r="S2157" s="5">
        <f t="shared" si="207"/>
        <v>619.62</v>
      </c>
      <c r="U2157" s="5"/>
    </row>
    <row r="2158" spans="1:21" x14ac:dyDescent="0.25">
      <c r="A2158" t="s">
        <v>7</v>
      </c>
      <c r="B2158" s="33">
        <v>837</v>
      </c>
      <c r="C2158" t="s">
        <v>23</v>
      </c>
      <c r="D2158" t="s">
        <v>64</v>
      </c>
      <c r="E2158" s="33">
        <v>60</v>
      </c>
      <c r="F2158" s="32">
        <v>587.30999999999995</v>
      </c>
      <c r="H2158" t="str">
        <f t="shared" si="210"/>
        <v>837Boise26002ID0010018-0160</v>
      </c>
      <c r="I2158" s="5">
        <f t="shared" si="211"/>
        <v>587.30999999999995</v>
      </c>
      <c r="K2158" t="s">
        <v>7</v>
      </c>
      <c r="L2158" s="33">
        <v>837</v>
      </c>
      <c r="M2158" t="s">
        <v>23</v>
      </c>
      <c r="N2158" t="s">
        <v>160</v>
      </c>
      <c r="O2158" s="33">
        <v>60</v>
      </c>
      <c r="P2158" s="32">
        <v>646.04</v>
      </c>
      <c r="R2158" t="str">
        <f t="shared" si="206"/>
        <v>837Boise26002ID0010018-0160</v>
      </c>
      <c r="S2158" s="5">
        <f t="shared" si="207"/>
        <v>646.04</v>
      </c>
      <c r="U2158" s="5"/>
    </row>
    <row r="2159" spans="1:21" x14ac:dyDescent="0.25">
      <c r="A2159" t="s">
        <v>7</v>
      </c>
      <c r="B2159" s="33">
        <v>837</v>
      </c>
      <c r="C2159" t="s">
        <v>23</v>
      </c>
      <c r="D2159" t="s">
        <v>64</v>
      </c>
      <c r="E2159" s="33">
        <v>61</v>
      </c>
      <c r="F2159" s="32">
        <v>608.08000000000004</v>
      </c>
      <c r="H2159" t="str">
        <f t="shared" si="210"/>
        <v>837Boise26002ID0010018-0161</v>
      </c>
      <c r="I2159" s="5">
        <f t="shared" si="211"/>
        <v>608.08000000000004</v>
      </c>
      <c r="K2159" t="s">
        <v>7</v>
      </c>
      <c r="L2159" s="33">
        <v>837</v>
      </c>
      <c r="M2159" t="s">
        <v>23</v>
      </c>
      <c r="N2159" t="s">
        <v>160</v>
      </c>
      <c r="O2159" s="33">
        <v>61</v>
      </c>
      <c r="P2159" s="32">
        <v>668.89</v>
      </c>
      <c r="R2159" t="str">
        <f t="shared" si="206"/>
        <v>837Boise26002ID0010018-0161</v>
      </c>
      <c r="S2159" s="5">
        <f t="shared" si="207"/>
        <v>668.89</v>
      </c>
      <c r="U2159" s="5"/>
    </row>
    <row r="2160" spans="1:21" x14ac:dyDescent="0.25">
      <c r="A2160" t="s">
        <v>7</v>
      </c>
      <c r="B2160" s="33">
        <v>837</v>
      </c>
      <c r="C2160" t="s">
        <v>23</v>
      </c>
      <c r="D2160" t="s">
        <v>64</v>
      </c>
      <c r="E2160" s="33">
        <v>62</v>
      </c>
      <c r="F2160" s="32">
        <v>621.72</v>
      </c>
      <c r="H2160" t="str">
        <f t="shared" si="210"/>
        <v>837Boise26002ID0010018-0162</v>
      </c>
      <c r="I2160" s="5">
        <f t="shared" si="211"/>
        <v>621.72</v>
      </c>
      <c r="K2160" t="s">
        <v>7</v>
      </c>
      <c r="L2160" s="33">
        <v>837</v>
      </c>
      <c r="M2160" t="s">
        <v>23</v>
      </c>
      <c r="N2160" t="s">
        <v>160</v>
      </c>
      <c r="O2160" s="33">
        <v>62</v>
      </c>
      <c r="P2160" s="32">
        <v>683.89</v>
      </c>
      <c r="R2160" t="str">
        <f t="shared" si="206"/>
        <v>837Boise26002ID0010018-0162</v>
      </c>
      <c r="S2160" s="5">
        <f t="shared" si="207"/>
        <v>683.89</v>
      </c>
      <c r="U2160" s="5"/>
    </row>
    <row r="2161" spans="1:21" x14ac:dyDescent="0.25">
      <c r="A2161" t="s">
        <v>7</v>
      </c>
      <c r="B2161" s="33">
        <v>837</v>
      </c>
      <c r="C2161" t="s">
        <v>23</v>
      </c>
      <c r="D2161" t="s">
        <v>64</v>
      </c>
      <c r="E2161" s="33">
        <v>63</v>
      </c>
      <c r="F2161" s="32">
        <v>638.80999999999995</v>
      </c>
      <c r="H2161" t="str">
        <f t="shared" si="210"/>
        <v>837Boise26002ID0010018-0163</v>
      </c>
      <c r="I2161" s="5">
        <f t="shared" si="211"/>
        <v>638.80999999999995</v>
      </c>
      <c r="K2161" t="s">
        <v>7</v>
      </c>
      <c r="L2161" s="33">
        <v>837</v>
      </c>
      <c r="M2161" t="s">
        <v>23</v>
      </c>
      <c r="N2161" t="s">
        <v>160</v>
      </c>
      <c r="O2161" s="33">
        <v>63</v>
      </c>
      <c r="P2161" s="32">
        <v>702.69</v>
      </c>
      <c r="R2161" t="str">
        <f t="shared" si="206"/>
        <v>837Boise26002ID0010018-0163</v>
      </c>
      <c r="S2161" s="5">
        <f t="shared" si="207"/>
        <v>702.69</v>
      </c>
      <c r="U2161" s="5"/>
    </row>
    <row r="2162" spans="1:21" x14ac:dyDescent="0.25">
      <c r="A2162" t="s">
        <v>7</v>
      </c>
      <c r="B2162" s="33">
        <v>837</v>
      </c>
      <c r="C2162" t="s">
        <v>23</v>
      </c>
      <c r="D2162" t="s">
        <v>64</v>
      </c>
      <c r="E2162" s="33">
        <v>64</v>
      </c>
      <c r="F2162" s="32">
        <v>649.19000000000005</v>
      </c>
      <c r="H2162" t="str">
        <f t="shared" si="210"/>
        <v>837Boise26002ID0010018-0164</v>
      </c>
      <c r="I2162" s="5">
        <f t="shared" si="211"/>
        <v>649.19000000000005</v>
      </c>
      <c r="K2162" t="s">
        <v>7</v>
      </c>
      <c r="L2162" s="33">
        <v>837</v>
      </c>
      <c r="M2162" t="s">
        <v>23</v>
      </c>
      <c r="N2162" t="s">
        <v>160</v>
      </c>
      <c r="O2162" s="33">
        <v>64</v>
      </c>
      <c r="P2162" s="32">
        <v>714.11</v>
      </c>
      <c r="R2162" t="str">
        <f t="shared" si="206"/>
        <v>837Boise26002ID0010018-0164</v>
      </c>
      <c r="S2162" s="5">
        <f t="shared" si="207"/>
        <v>714.11</v>
      </c>
      <c r="U2162" s="5"/>
    </row>
    <row r="2163" spans="1:21" x14ac:dyDescent="0.25">
      <c r="A2163" t="s">
        <v>7</v>
      </c>
      <c r="B2163" s="33">
        <v>837</v>
      </c>
      <c r="C2163" t="s">
        <v>23</v>
      </c>
      <c r="D2163" t="s">
        <v>64</v>
      </c>
      <c r="E2163" s="33">
        <v>65</v>
      </c>
      <c r="F2163" s="32">
        <v>649.19000000000005</v>
      </c>
      <c r="H2163" t="str">
        <f t="shared" si="210"/>
        <v>837Boise26002ID0010018-0165</v>
      </c>
      <c r="I2163" s="5">
        <f t="shared" si="211"/>
        <v>649.19000000000005</v>
      </c>
      <c r="K2163" t="s">
        <v>7</v>
      </c>
      <c r="L2163" s="33">
        <v>837</v>
      </c>
      <c r="M2163" t="s">
        <v>23</v>
      </c>
      <c r="N2163" t="s">
        <v>160</v>
      </c>
      <c r="O2163" s="33">
        <v>65</v>
      </c>
      <c r="P2163" s="32">
        <v>714.11</v>
      </c>
      <c r="R2163" t="str">
        <f t="shared" si="206"/>
        <v>837Boise26002ID0010018-0165</v>
      </c>
      <c r="S2163" s="5">
        <f t="shared" si="207"/>
        <v>714.11</v>
      </c>
      <c r="U2163" s="5"/>
    </row>
    <row r="2164" spans="1:21" x14ac:dyDescent="0.25">
      <c r="A2164" t="s">
        <v>7</v>
      </c>
      <c r="B2164" s="33">
        <v>837</v>
      </c>
      <c r="C2164" t="s">
        <v>25</v>
      </c>
      <c r="D2164" t="s">
        <v>64</v>
      </c>
      <c r="E2164" s="33">
        <v>20</v>
      </c>
      <c r="F2164" s="32">
        <v>137.41</v>
      </c>
      <c r="H2164" t="str">
        <f t="shared" ref="H2164:H2209" si="212">B2164&amp;C2164&amp;A2164&amp;E2164</f>
        <v>837Elmore26002ID0010018-0120</v>
      </c>
      <c r="I2164" s="5">
        <f t="shared" ref="I2164:I2209" si="213">F2164</f>
        <v>137.41</v>
      </c>
      <c r="K2164" t="s">
        <v>7</v>
      </c>
      <c r="L2164" s="33">
        <v>837</v>
      </c>
      <c r="M2164" t="s">
        <v>25</v>
      </c>
      <c r="N2164" t="s">
        <v>160</v>
      </c>
      <c r="O2164" s="33">
        <v>20</v>
      </c>
      <c r="P2164" s="32">
        <v>137.41</v>
      </c>
      <c r="R2164" t="str">
        <f t="shared" si="206"/>
        <v>837Elmore26002ID0010018-0120</v>
      </c>
      <c r="S2164" s="5">
        <f t="shared" si="207"/>
        <v>137.41</v>
      </c>
      <c r="U2164" s="5"/>
    </row>
    <row r="2165" spans="1:21" x14ac:dyDescent="0.25">
      <c r="A2165" t="s">
        <v>7</v>
      </c>
      <c r="B2165" s="33">
        <v>837</v>
      </c>
      <c r="C2165" t="s">
        <v>25</v>
      </c>
      <c r="D2165" t="s">
        <v>64</v>
      </c>
      <c r="E2165" s="33">
        <v>21</v>
      </c>
      <c r="F2165" s="32">
        <v>216.4</v>
      </c>
      <c r="H2165" t="str">
        <f t="shared" si="212"/>
        <v>837Elmore26002ID0010018-0121</v>
      </c>
      <c r="I2165" s="5">
        <f t="shared" si="213"/>
        <v>216.4</v>
      </c>
      <c r="K2165" t="s">
        <v>7</v>
      </c>
      <c r="L2165" s="33">
        <v>837</v>
      </c>
      <c r="M2165" t="s">
        <v>25</v>
      </c>
      <c r="N2165" t="s">
        <v>160</v>
      </c>
      <c r="O2165" s="33">
        <v>21</v>
      </c>
      <c r="P2165" s="32">
        <v>238.04</v>
      </c>
      <c r="R2165" t="str">
        <f t="shared" si="206"/>
        <v>837Elmore26002ID0010018-0121</v>
      </c>
      <c r="S2165" s="5">
        <f t="shared" si="207"/>
        <v>238.04</v>
      </c>
      <c r="U2165" s="5"/>
    </row>
    <row r="2166" spans="1:21" x14ac:dyDescent="0.25">
      <c r="A2166" t="s">
        <v>7</v>
      </c>
      <c r="B2166" s="33">
        <v>837</v>
      </c>
      <c r="C2166" t="s">
        <v>25</v>
      </c>
      <c r="D2166" t="s">
        <v>64</v>
      </c>
      <c r="E2166" s="33">
        <v>22</v>
      </c>
      <c r="F2166" s="32">
        <v>216.4</v>
      </c>
      <c r="H2166" t="str">
        <f t="shared" si="212"/>
        <v>837Elmore26002ID0010018-0122</v>
      </c>
      <c r="I2166" s="5">
        <f t="shared" si="213"/>
        <v>216.4</v>
      </c>
      <c r="K2166" t="s">
        <v>7</v>
      </c>
      <c r="L2166" s="33">
        <v>837</v>
      </c>
      <c r="M2166" t="s">
        <v>25</v>
      </c>
      <c r="N2166" t="s">
        <v>160</v>
      </c>
      <c r="O2166" s="33">
        <v>22</v>
      </c>
      <c r="P2166" s="32">
        <v>238.04</v>
      </c>
      <c r="R2166" t="str">
        <f t="shared" si="206"/>
        <v>837Elmore26002ID0010018-0122</v>
      </c>
      <c r="S2166" s="5">
        <f t="shared" si="207"/>
        <v>238.04</v>
      </c>
      <c r="U2166" s="5"/>
    </row>
    <row r="2167" spans="1:21" x14ac:dyDescent="0.25">
      <c r="A2167" t="s">
        <v>7</v>
      </c>
      <c r="B2167" s="33">
        <v>837</v>
      </c>
      <c r="C2167" t="s">
        <v>25</v>
      </c>
      <c r="D2167" t="s">
        <v>64</v>
      </c>
      <c r="E2167" s="33">
        <v>23</v>
      </c>
      <c r="F2167" s="32">
        <v>216.4</v>
      </c>
      <c r="H2167" t="str">
        <f t="shared" si="212"/>
        <v>837Elmore26002ID0010018-0123</v>
      </c>
      <c r="I2167" s="5">
        <f t="shared" si="213"/>
        <v>216.4</v>
      </c>
      <c r="K2167" t="s">
        <v>7</v>
      </c>
      <c r="L2167" s="33">
        <v>837</v>
      </c>
      <c r="M2167" t="s">
        <v>25</v>
      </c>
      <c r="N2167" t="s">
        <v>160</v>
      </c>
      <c r="O2167" s="33">
        <v>23</v>
      </c>
      <c r="P2167" s="32">
        <v>238.04</v>
      </c>
      <c r="R2167" t="str">
        <f t="shared" si="206"/>
        <v>837Elmore26002ID0010018-0123</v>
      </c>
      <c r="S2167" s="5">
        <f t="shared" si="207"/>
        <v>238.04</v>
      </c>
      <c r="U2167" s="5"/>
    </row>
    <row r="2168" spans="1:21" x14ac:dyDescent="0.25">
      <c r="A2168" t="s">
        <v>7</v>
      </c>
      <c r="B2168" s="33">
        <v>837</v>
      </c>
      <c r="C2168" t="s">
        <v>25</v>
      </c>
      <c r="D2168" t="s">
        <v>64</v>
      </c>
      <c r="E2168" s="33">
        <v>24</v>
      </c>
      <c r="F2168" s="32">
        <v>216.4</v>
      </c>
      <c r="H2168" t="str">
        <f t="shared" si="212"/>
        <v>837Elmore26002ID0010018-0124</v>
      </c>
      <c r="I2168" s="5">
        <f t="shared" si="213"/>
        <v>216.4</v>
      </c>
      <c r="K2168" t="s">
        <v>7</v>
      </c>
      <c r="L2168" s="33">
        <v>837</v>
      </c>
      <c r="M2168" t="s">
        <v>25</v>
      </c>
      <c r="N2168" t="s">
        <v>160</v>
      </c>
      <c r="O2168" s="33">
        <v>24</v>
      </c>
      <c r="P2168" s="32">
        <v>238.04</v>
      </c>
      <c r="R2168" t="str">
        <f t="shared" si="206"/>
        <v>837Elmore26002ID0010018-0124</v>
      </c>
      <c r="S2168" s="5">
        <f t="shared" si="207"/>
        <v>238.04</v>
      </c>
      <c r="U2168" s="5"/>
    </row>
    <row r="2169" spans="1:21" x14ac:dyDescent="0.25">
      <c r="A2169" t="s">
        <v>7</v>
      </c>
      <c r="B2169" s="33">
        <v>837</v>
      </c>
      <c r="C2169" t="s">
        <v>25</v>
      </c>
      <c r="D2169" t="s">
        <v>64</v>
      </c>
      <c r="E2169" s="33">
        <v>25</v>
      </c>
      <c r="F2169" s="32">
        <v>217.27</v>
      </c>
      <c r="H2169" t="str">
        <f t="shared" si="212"/>
        <v>837Elmore26002ID0010018-0125</v>
      </c>
      <c r="I2169" s="5">
        <f t="shared" si="213"/>
        <v>217.27</v>
      </c>
      <c r="K2169" t="s">
        <v>7</v>
      </c>
      <c r="L2169" s="33">
        <v>837</v>
      </c>
      <c r="M2169" t="s">
        <v>25</v>
      </c>
      <c r="N2169" t="s">
        <v>160</v>
      </c>
      <c r="O2169" s="33">
        <v>25</v>
      </c>
      <c r="P2169" s="32">
        <v>239</v>
      </c>
      <c r="R2169" t="str">
        <f t="shared" si="206"/>
        <v>837Elmore26002ID0010018-0125</v>
      </c>
      <c r="S2169" s="5">
        <f t="shared" si="207"/>
        <v>239</v>
      </c>
      <c r="U2169" s="5"/>
    </row>
    <row r="2170" spans="1:21" x14ac:dyDescent="0.25">
      <c r="A2170" t="s">
        <v>7</v>
      </c>
      <c r="B2170" s="33">
        <v>837</v>
      </c>
      <c r="C2170" t="s">
        <v>25</v>
      </c>
      <c r="D2170" t="s">
        <v>64</v>
      </c>
      <c r="E2170" s="33">
        <v>26</v>
      </c>
      <c r="F2170" s="32">
        <v>221.59</v>
      </c>
      <c r="H2170" t="str">
        <f t="shared" si="212"/>
        <v>837Elmore26002ID0010018-0126</v>
      </c>
      <c r="I2170" s="5">
        <f t="shared" si="213"/>
        <v>221.59</v>
      </c>
      <c r="K2170" t="s">
        <v>7</v>
      </c>
      <c r="L2170" s="33">
        <v>837</v>
      </c>
      <c r="M2170" t="s">
        <v>25</v>
      </c>
      <c r="N2170" t="s">
        <v>160</v>
      </c>
      <c r="O2170" s="33">
        <v>26</v>
      </c>
      <c r="P2170" s="32">
        <v>243.75</v>
      </c>
      <c r="R2170" t="str">
        <f t="shared" si="206"/>
        <v>837Elmore26002ID0010018-0126</v>
      </c>
      <c r="S2170" s="5">
        <f t="shared" si="207"/>
        <v>243.75</v>
      </c>
      <c r="U2170" s="5"/>
    </row>
    <row r="2171" spans="1:21" x14ac:dyDescent="0.25">
      <c r="A2171" t="s">
        <v>7</v>
      </c>
      <c r="B2171" s="33">
        <v>837</v>
      </c>
      <c r="C2171" t="s">
        <v>25</v>
      </c>
      <c r="D2171" t="s">
        <v>64</v>
      </c>
      <c r="E2171" s="33">
        <v>27</v>
      </c>
      <c r="F2171" s="32">
        <v>226.79</v>
      </c>
      <c r="H2171" t="str">
        <f t="shared" si="212"/>
        <v>837Elmore26002ID0010018-0127</v>
      </c>
      <c r="I2171" s="5">
        <f t="shared" si="213"/>
        <v>226.79</v>
      </c>
      <c r="K2171" t="s">
        <v>7</v>
      </c>
      <c r="L2171" s="33">
        <v>837</v>
      </c>
      <c r="M2171" t="s">
        <v>25</v>
      </c>
      <c r="N2171" t="s">
        <v>160</v>
      </c>
      <c r="O2171" s="33">
        <v>27</v>
      </c>
      <c r="P2171" s="32">
        <v>249.47</v>
      </c>
      <c r="R2171" t="str">
        <f t="shared" si="206"/>
        <v>837Elmore26002ID0010018-0127</v>
      </c>
      <c r="S2171" s="5">
        <f t="shared" si="207"/>
        <v>249.47</v>
      </c>
      <c r="U2171" s="5"/>
    </row>
    <row r="2172" spans="1:21" x14ac:dyDescent="0.25">
      <c r="A2172" t="s">
        <v>7</v>
      </c>
      <c r="B2172" s="33">
        <v>837</v>
      </c>
      <c r="C2172" t="s">
        <v>25</v>
      </c>
      <c r="D2172" t="s">
        <v>64</v>
      </c>
      <c r="E2172" s="33">
        <v>28</v>
      </c>
      <c r="F2172" s="32">
        <v>235.23</v>
      </c>
      <c r="H2172" t="str">
        <f t="shared" si="212"/>
        <v>837Elmore26002ID0010018-0128</v>
      </c>
      <c r="I2172" s="5">
        <f t="shared" si="213"/>
        <v>235.23</v>
      </c>
      <c r="K2172" t="s">
        <v>7</v>
      </c>
      <c r="L2172" s="33">
        <v>837</v>
      </c>
      <c r="M2172" t="s">
        <v>25</v>
      </c>
      <c r="N2172" t="s">
        <v>160</v>
      </c>
      <c r="O2172" s="33">
        <v>28</v>
      </c>
      <c r="P2172" s="32">
        <v>258.75</v>
      </c>
      <c r="R2172" t="str">
        <f t="shared" si="206"/>
        <v>837Elmore26002ID0010018-0128</v>
      </c>
      <c r="S2172" s="5">
        <f t="shared" si="207"/>
        <v>258.75</v>
      </c>
      <c r="U2172" s="5"/>
    </row>
    <row r="2173" spans="1:21" x14ac:dyDescent="0.25">
      <c r="A2173" t="s">
        <v>7</v>
      </c>
      <c r="B2173" s="33">
        <v>837</v>
      </c>
      <c r="C2173" t="s">
        <v>25</v>
      </c>
      <c r="D2173" t="s">
        <v>64</v>
      </c>
      <c r="E2173" s="33">
        <v>29</v>
      </c>
      <c r="F2173" s="32">
        <v>242.15</v>
      </c>
      <c r="H2173" t="str">
        <f t="shared" si="212"/>
        <v>837Elmore26002ID0010018-0129</v>
      </c>
      <c r="I2173" s="5">
        <f t="shared" si="213"/>
        <v>242.15</v>
      </c>
      <c r="K2173" t="s">
        <v>7</v>
      </c>
      <c r="L2173" s="33">
        <v>837</v>
      </c>
      <c r="M2173" t="s">
        <v>25</v>
      </c>
      <c r="N2173" t="s">
        <v>160</v>
      </c>
      <c r="O2173" s="33">
        <v>29</v>
      </c>
      <c r="P2173" s="32">
        <v>266.37</v>
      </c>
      <c r="R2173" t="str">
        <f t="shared" si="206"/>
        <v>837Elmore26002ID0010018-0129</v>
      </c>
      <c r="S2173" s="5">
        <f t="shared" si="207"/>
        <v>266.37</v>
      </c>
      <c r="U2173" s="5"/>
    </row>
    <row r="2174" spans="1:21" x14ac:dyDescent="0.25">
      <c r="A2174" t="s">
        <v>7</v>
      </c>
      <c r="B2174" s="33">
        <v>837</v>
      </c>
      <c r="C2174" t="s">
        <v>25</v>
      </c>
      <c r="D2174" t="s">
        <v>64</v>
      </c>
      <c r="E2174" s="33">
        <v>30</v>
      </c>
      <c r="F2174" s="32">
        <v>245.61</v>
      </c>
      <c r="H2174" t="str">
        <f t="shared" si="212"/>
        <v>837Elmore26002ID0010018-0130</v>
      </c>
      <c r="I2174" s="5">
        <f t="shared" si="213"/>
        <v>245.61</v>
      </c>
      <c r="K2174" t="s">
        <v>7</v>
      </c>
      <c r="L2174" s="33">
        <v>837</v>
      </c>
      <c r="M2174" t="s">
        <v>25</v>
      </c>
      <c r="N2174" t="s">
        <v>160</v>
      </c>
      <c r="O2174" s="33">
        <v>30</v>
      </c>
      <c r="P2174" s="32">
        <v>270.17</v>
      </c>
      <c r="R2174" t="str">
        <f t="shared" si="206"/>
        <v>837Elmore26002ID0010018-0130</v>
      </c>
      <c r="S2174" s="5">
        <f t="shared" si="207"/>
        <v>270.17</v>
      </c>
      <c r="U2174" s="5"/>
    </row>
    <row r="2175" spans="1:21" x14ac:dyDescent="0.25">
      <c r="A2175" t="s">
        <v>7</v>
      </c>
      <c r="B2175" s="33">
        <v>837</v>
      </c>
      <c r="C2175" t="s">
        <v>25</v>
      </c>
      <c r="D2175" t="s">
        <v>64</v>
      </c>
      <c r="E2175" s="33">
        <v>31</v>
      </c>
      <c r="F2175" s="32">
        <v>250.81</v>
      </c>
      <c r="H2175" t="str">
        <f t="shared" si="212"/>
        <v>837Elmore26002ID0010018-0131</v>
      </c>
      <c r="I2175" s="5">
        <f t="shared" si="213"/>
        <v>250.81</v>
      </c>
      <c r="K2175" t="s">
        <v>7</v>
      </c>
      <c r="L2175" s="33">
        <v>837</v>
      </c>
      <c r="M2175" t="s">
        <v>25</v>
      </c>
      <c r="N2175" t="s">
        <v>160</v>
      </c>
      <c r="O2175" s="33">
        <v>31</v>
      </c>
      <c r="P2175" s="32">
        <v>275.89</v>
      </c>
      <c r="R2175" t="str">
        <f t="shared" si="206"/>
        <v>837Elmore26002ID0010018-0131</v>
      </c>
      <c r="S2175" s="5">
        <f t="shared" si="207"/>
        <v>275.89</v>
      </c>
      <c r="U2175" s="5"/>
    </row>
    <row r="2176" spans="1:21" x14ac:dyDescent="0.25">
      <c r="A2176" t="s">
        <v>7</v>
      </c>
      <c r="B2176" s="33">
        <v>837</v>
      </c>
      <c r="C2176" t="s">
        <v>25</v>
      </c>
      <c r="D2176" t="s">
        <v>64</v>
      </c>
      <c r="E2176" s="33">
        <v>32</v>
      </c>
      <c r="F2176" s="32">
        <v>256</v>
      </c>
      <c r="H2176" t="str">
        <f t="shared" si="212"/>
        <v>837Elmore26002ID0010018-0132</v>
      </c>
      <c r="I2176" s="5">
        <f t="shared" si="213"/>
        <v>256</v>
      </c>
      <c r="K2176" t="s">
        <v>7</v>
      </c>
      <c r="L2176" s="33">
        <v>837</v>
      </c>
      <c r="M2176" t="s">
        <v>25</v>
      </c>
      <c r="N2176" t="s">
        <v>160</v>
      </c>
      <c r="O2176" s="33">
        <v>32</v>
      </c>
      <c r="P2176" s="32">
        <v>281.60000000000002</v>
      </c>
      <c r="R2176" t="str">
        <f t="shared" si="206"/>
        <v>837Elmore26002ID0010018-0132</v>
      </c>
      <c r="S2176" s="5">
        <f t="shared" si="207"/>
        <v>281.60000000000002</v>
      </c>
      <c r="U2176" s="5"/>
    </row>
    <row r="2177" spans="1:21" x14ac:dyDescent="0.25">
      <c r="A2177" t="s">
        <v>7</v>
      </c>
      <c r="B2177" s="33">
        <v>837</v>
      </c>
      <c r="C2177" t="s">
        <v>25</v>
      </c>
      <c r="D2177" t="s">
        <v>64</v>
      </c>
      <c r="E2177" s="33">
        <v>33</v>
      </c>
      <c r="F2177" s="32">
        <v>259.25</v>
      </c>
      <c r="H2177" t="str">
        <f t="shared" si="212"/>
        <v>837Elmore26002ID0010018-0133</v>
      </c>
      <c r="I2177" s="5">
        <f t="shared" si="213"/>
        <v>259.25</v>
      </c>
      <c r="K2177" t="s">
        <v>7</v>
      </c>
      <c r="L2177" s="33">
        <v>837</v>
      </c>
      <c r="M2177" t="s">
        <v>25</v>
      </c>
      <c r="N2177" t="s">
        <v>160</v>
      </c>
      <c r="O2177" s="33">
        <v>33</v>
      </c>
      <c r="P2177" s="32">
        <v>285.18</v>
      </c>
      <c r="R2177" t="str">
        <f t="shared" si="206"/>
        <v>837Elmore26002ID0010018-0133</v>
      </c>
      <c r="S2177" s="5">
        <f t="shared" si="207"/>
        <v>285.18</v>
      </c>
      <c r="U2177" s="5"/>
    </row>
    <row r="2178" spans="1:21" x14ac:dyDescent="0.25">
      <c r="A2178" t="s">
        <v>7</v>
      </c>
      <c r="B2178" s="33">
        <v>837</v>
      </c>
      <c r="C2178" t="s">
        <v>25</v>
      </c>
      <c r="D2178" t="s">
        <v>64</v>
      </c>
      <c r="E2178" s="33">
        <v>34</v>
      </c>
      <c r="F2178" s="32">
        <v>262.70999999999998</v>
      </c>
      <c r="H2178" t="str">
        <f t="shared" si="212"/>
        <v>837Elmore26002ID0010018-0134</v>
      </c>
      <c r="I2178" s="5">
        <f t="shared" si="213"/>
        <v>262.70999999999998</v>
      </c>
      <c r="K2178" t="s">
        <v>7</v>
      </c>
      <c r="L2178" s="33">
        <v>837</v>
      </c>
      <c r="M2178" t="s">
        <v>25</v>
      </c>
      <c r="N2178" t="s">
        <v>160</v>
      </c>
      <c r="O2178" s="33">
        <v>34</v>
      </c>
      <c r="P2178" s="32">
        <v>288.98</v>
      </c>
      <c r="R2178" t="str">
        <f t="shared" ref="R2178:R2241" si="214">L2178&amp;M2178&amp;K2178&amp;O2178</f>
        <v>837Elmore26002ID0010018-0134</v>
      </c>
      <c r="S2178" s="5">
        <f t="shared" ref="S2178:S2241" si="215">P2178</f>
        <v>288.98</v>
      </c>
      <c r="U2178" s="5"/>
    </row>
    <row r="2179" spans="1:21" x14ac:dyDescent="0.25">
      <c r="A2179" t="s">
        <v>7</v>
      </c>
      <c r="B2179" s="33">
        <v>837</v>
      </c>
      <c r="C2179" t="s">
        <v>25</v>
      </c>
      <c r="D2179" t="s">
        <v>64</v>
      </c>
      <c r="E2179" s="33">
        <v>35</v>
      </c>
      <c r="F2179" s="32">
        <v>264.44</v>
      </c>
      <c r="H2179" t="str">
        <f t="shared" si="212"/>
        <v>837Elmore26002ID0010018-0135</v>
      </c>
      <c r="I2179" s="5">
        <f t="shared" si="213"/>
        <v>264.44</v>
      </c>
      <c r="K2179" t="s">
        <v>7</v>
      </c>
      <c r="L2179" s="33">
        <v>837</v>
      </c>
      <c r="M2179" t="s">
        <v>25</v>
      </c>
      <c r="N2179" t="s">
        <v>160</v>
      </c>
      <c r="O2179" s="33">
        <v>35</v>
      </c>
      <c r="P2179" s="32">
        <v>290.88</v>
      </c>
      <c r="R2179" t="str">
        <f t="shared" si="214"/>
        <v>837Elmore26002ID0010018-0135</v>
      </c>
      <c r="S2179" s="5">
        <f t="shared" si="215"/>
        <v>290.88</v>
      </c>
      <c r="U2179" s="5"/>
    </row>
    <row r="2180" spans="1:21" x14ac:dyDescent="0.25">
      <c r="A2180" t="s">
        <v>7</v>
      </c>
      <c r="B2180" s="33">
        <v>837</v>
      </c>
      <c r="C2180" t="s">
        <v>25</v>
      </c>
      <c r="D2180" t="s">
        <v>64</v>
      </c>
      <c r="E2180" s="33">
        <v>36</v>
      </c>
      <c r="F2180" s="32">
        <v>266.17</v>
      </c>
      <c r="H2180" t="str">
        <f t="shared" si="212"/>
        <v>837Elmore26002ID0010018-0136</v>
      </c>
      <c r="I2180" s="5">
        <f t="shared" si="213"/>
        <v>266.17</v>
      </c>
      <c r="K2180" t="s">
        <v>7</v>
      </c>
      <c r="L2180" s="33">
        <v>837</v>
      </c>
      <c r="M2180" t="s">
        <v>25</v>
      </c>
      <c r="N2180" t="s">
        <v>160</v>
      </c>
      <c r="O2180" s="33">
        <v>36</v>
      </c>
      <c r="P2180" s="32">
        <v>292.79000000000002</v>
      </c>
      <c r="R2180" t="str">
        <f t="shared" si="214"/>
        <v>837Elmore26002ID0010018-0136</v>
      </c>
      <c r="S2180" s="5">
        <f t="shared" si="215"/>
        <v>292.79000000000002</v>
      </c>
      <c r="U2180" s="5"/>
    </row>
    <row r="2181" spans="1:21" x14ac:dyDescent="0.25">
      <c r="A2181" t="s">
        <v>7</v>
      </c>
      <c r="B2181" s="33">
        <v>837</v>
      </c>
      <c r="C2181" t="s">
        <v>25</v>
      </c>
      <c r="D2181" t="s">
        <v>64</v>
      </c>
      <c r="E2181" s="33">
        <v>37</v>
      </c>
      <c r="F2181" s="32">
        <v>267.89999999999998</v>
      </c>
      <c r="H2181" t="str">
        <f t="shared" si="212"/>
        <v>837Elmore26002ID0010018-0137</v>
      </c>
      <c r="I2181" s="5">
        <f t="shared" si="213"/>
        <v>267.89999999999998</v>
      </c>
      <c r="K2181" t="s">
        <v>7</v>
      </c>
      <c r="L2181" s="33">
        <v>837</v>
      </c>
      <c r="M2181" t="s">
        <v>25</v>
      </c>
      <c r="N2181" t="s">
        <v>160</v>
      </c>
      <c r="O2181" s="33">
        <v>37</v>
      </c>
      <c r="P2181" s="32">
        <v>294.69</v>
      </c>
      <c r="R2181" t="str">
        <f t="shared" si="214"/>
        <v>837Elmore26002ID0010018-0137</v>
      </c>
      <c r="S2181" s="5">
        <f t="shared" si="215"/>
        <v>294.69</v>
      </c>
      <c r="U2181" s="5"/>
    </row>
    <row r="2182" spans="1:21" x14ac:dyDescent="0.25">
      <c r="A2182" t="s">
        <v>7</v>
      </c>
      <c r="B2182" s="33">
        <v>837</v>
      </c>
      <c r="C2182" t="s">
        <v>25</v>
      </c>
      <c r="D2182" t="s">
        <v>64</v>
      </c>
      <c r="E2182" s="33">
        <v>38</v>
      </c>
      <c r="F2182" s="32">
        <v>269.63</v>
      </c>
      <c r="H2182" t="str">
        <f t="shared" si="212"/>
        <v>837Elmore26002ID0010018-0138</v>
      </c>
      <c r="I2182" s="5">
        <f t="shared" si="213"/>
        <v>269.63</v>
      </c>
      <c r="K2182" t="s">
        <v>7</v>
      </c>
      <c r="L2182" s="33">
        <v>837</v>
      </c>
      <c r="M2182" t="s">
        <v>25</v>
      </c>
      <c r="N2182" t="s">
        <v>160</v>
      </c>
      <c r="O2182" s="33">
        <v>38</v>
      </c>
      <c r="P2182" s="32">
        <v>296.58999999999997</v>
      </c>
      <c r="R2182" t="str">
        <f t="shared" si="214"/>
        <v>837Elmore26002ID0010018-0138</v>
      </c>
      <c r="S2182" s="5">
        <f t="shared" si="215"/>
        <v>296.58999999999997</v>
      </c>
      <c r="U2182" s="5"/>
    </row>
    <row r="2183" spans="1:21" x14ac:dyDescent="0.25">
      <c r="A2183" t="s">
        <v>7</v>
      </c>
      <c r="B2183" s="33">
        <v>837</v>
      </c>
      <c r="C2183" t="s">
        <v>25</v>
      </c>
      <c r="D2183" t="s">
        <v>64</v>
      </c>
      <c r="E2183" s="33">
        <v>39</v>
      </c>
      <c r="F2183" s="32">
        <v>273.10000000000002</v>
      </c>
      <c r="H2183" t="str">
        <f t="shared" si="212"/>
        <v>837Elmore26002ID0010018-0139</v>
      </c>
      <c r="I2183" s="5">
        <f t="shared" si="213"/>
        <v>273.10000000000002</v>
      </c>
      <c r="K2183" t="s">
        <v>7</v>
      </c>
      <c r="L2183" s="33">
        <v>837</v>
      </c>
      <c r="M2183" t="s">
        <v>25</v>
      </c>
      <c r="N2183" t="s">
        <v>160</v>
      </c>
      <c r="O2183" s="33">
        <v>39</v>
      </c>
      <c r="P2183" s="32">
        <v>300.41000000000003</v>
      </c>
      <c r="R2183" t="str">
        <f t="shared" si="214"/>
        <v>837Elmore26002ID0010018-0139</v>
      </c>
      <c r="S2183" s="5">
        <f t="shared" si="215"/>
        <v>300.41000000000003</v>
      </c>
      <c r="U2183" s="5"/>
    </row>
    <row r="2184" spans="1:21" x14ac:dyDescent="0.25">
      <c r="A2184" t="s">
        <v>7</v>
      </c>
      <c r="B2184" s="33">
        <v>837</v>
      </c>
      <c r="C2184" t="s">
        <v>25</v>
      </c>
      <c r="D2184" t="s">
        <v>64</v>
      </c>
      <c r="E2184" s="33">
        <v>40</v>
      </c>
      <c r="F2184" s="32">
        <v>276.56</v>
      </c>
      <c r="H2184" t="str">
        <f t="shared" si="212"/>
        <v>837Elmore26002ID0010018-0140</v>
      </c>
      <c r="I2184" s="5">
        <f t="shared" si="213"/>
        <v>276.56</v>
      </c>
      <c r="K2184" t="s">
        <v>7</v>
      </c>
      <c r="L2184" s="33">
        <v>837</v>
      </c>
      <c r="M2184" t="s">
        <v>25</v>
      </c>
      <c r="N2184" t="s">
        <v>160</v>
      </c>
      <c r="O2184" s="33">
        <v>40</v>
      </c>
      <c r="P2184" s="32">
        <v>304.22000000000003</v>
      </c>
      <c r="R2184" t="str">
        <f t="shared" si="214"/>
        <v>837Elmore26002ID0010018-0140</v>
      </c>
      <c r="S2184" s="5">
        <f t="shared" si="215"/>
        <v>304.22000000000003</v>
      </c>
      <c r="U2184" s="5"/>
    </row>
    <row r="2185" spans="1:21" x14ac:dyDescent="0.25">
      <c r="A2185" t="s">
        <v>7</v>
      </c>
      <c r="B2185" s="33">
        <v>837</v>
      </c>
      <c r="C2185" t="s">
        <v>25</v>
      </c>
      <c r="D2185" t="s">
        <v>64</v>
      </c>
      <c r="E2185" s="33">
        <v>41</v>
      </c>
      <c r="F2185" s="32">
        <v>281.75</v>
      </c>
      <c r="H2185" t="str">
        <f t="shared" si="212"/>
        <v>837Elmore26002ID0010018-0141</v>
      </c>
      <c r="I2185" s="5">
        <f t="shared" si="213"/>
        <v>281.75</v>
      </c>
      <c r="K2185" t="s">
        <v>7</v>
      </c>
      <c r="L2185" s="33">
        <v>837</v>
      </c>
      <c r="M2185" t="s">
        <v>25</v>
      </c>
      <c r="N2185" t="s">
        <v>160</v>
      </c>
      <c r="O2185" s="33">
        <v>41</v>
      </c>
      <c r="P2185" s="32">
        <v>309.93</v>
      </c>
      <c r="R2185" t="str">
        <f t="shared" si="214"/>
        <v>837Elmore26002ID0010018-0141</v>
      </c>
      <c r="S2185" s="5">
        <f t="shared" si="215"/>
        <v>309.93</v>
      </c>
      <c r="U2185" s="5"/>
    </row>
    <row r="2186" spans="1:21" x14ac:dyDescent="0.25">
      <c r="A2186" t="s">
        <v>7</v>
      </c>
      <c r="B2186" s="33">
        <v>837</v>
      </c>
      <c r="C2186" t="s">
        <v>25</v>
      </c>
      <c r="D2186" t="s">
        <v>64</v>
      </c>
      <c r="E2186" s="33">
        <v>42</v>
      </c>
      <c r="F2186" s="32">
        <v>286.73</v>
      </c>
      <c r="H2186" t="str">
        <f t="shared" si="212"/>
        <v>837Elmore26002ID0010018-0142</v>
      </c>
      <c r="I2186" s="5">
        <f t="shared" si="213"/>
        <v>286.73</v>
      </c>
      <c r="K2186" t="s">
        <v>7</v>
      </c>
      <c r="L2186" s="33">
        <v>837</v>
      </c>
      <c r="M2186" t="s">
        <v>25</v>
      </c>
      <c r="N2186" t="s">
        <v>160</v>
      </c>
      <c r="O2186" s="33">
        <v>42</v>
      </c>
      <c r="P2186" s="32">
        <v>315.39999999999998</v>
      </c>
      <c r="R2186" t="str">
        <f t="shared" si="214"/>
        <v>837Elmore26002ID0010018-0142</v>
      </c>
      <c r="S2186" s="5">
        <f t="shared" si="215"/>
        <v>315.39999999999998</v>
      </c>
      <c r="U2186" s="5"/>
    </row>
    <row r="2187" spans="1:21" x14ac:dyDescent="0.25">
      <c r="A2187" t="s">
        <v>7</v>
      </c>
      <c r="B2187" s="33">
        <v>837</v>
      </c>
      <c r="C2187" t="s">
        <v>25</v>
      </c>
      <c r="D2187" t="s">
        <v>64</v>
      </c>
      <c r="E2187" s="33">
        <v>43</v>
      </c>
      <c r="F2187" s="32">
        <v>293.64999999999998</v>
      </c>
      <c r="H2187" t="str">
        <f t="shared" si="212"/>
        <v>837Elmore26002ID0010018-0143</v>
      </c>
      <c r="I2187" s="5">
        <f t="shared" si="213"/>
        <v>293.64999999999998</v>
      </c>
      <c r="K2187" t="s">
        <v>7</v>
      </c>
      <c r="L2187" s="33">
        <v>837</v>
      </c>
      <c r="M2187" t="s">
        <v>25</v>
      </c>
      <c r="N2187" t="s">
        <v>160</v>
      </c>
      <c r="O2187" s="33">
        <v>43</v>
      </c>
      <c r="P2187" s="32">
        <v>323.02</v>
      </c>
      <c r="R2187" t="str">
        <f t="shared" si="214"/>
        <v>837Elmore26002ID0010018-0143</v>
      </c>
      <c r="S2187" s="5">
        <f t="shared" si="215"/>
        <v>323.02</v>
      </c>
      <c r="U2187" s="5"/>
    </row>
    <row r="2188" spans="1:21" x14ac:dyDescent="0.25">
      <c r="A2188" t="s">
        <v>7</v>
      </c>
      <c r="B2188" s="33">
        <v>837</v>
      </c>
      <c r="C2188" t="s">
        <v>25</v>
      </c>
      <c r="D2188" t="s">
        <v>64</v>
      </c>
      <c r="E2188" s="33">
        <v>44</v>
      </c>
      <c r="F2188" s="32">
        <v>302.31</v>
      </c>
      <c r="H2188" t="str">
        <f t="shared" si="212"/>
        <v>837Elmore26002ID0010018-0144</v>
      </c>
      <c r="I2188" s="5">
        <f t="shared" si="213"/>
        <v>302.31</v>
      </c>
      <c r="K2188" t="s">
        <v>7</v>
      </c>
      <c r="L2188" s="33">
        <v>837</v>
      </c>
      <c r="M2188" t="s">
        <v>25</v>
      </c>
      <c r="N2188" t="s">
        <v>160</v>
      </c>
      <c r="O2188" s="33">
        <v>44</v>
      </c>
      <c r="P2188" s="32">
        <v>332.54</v>
      </c>
      <c r="R2188" t="str">
        <f t="shared" si="214"/>
        <v>837Elmore26002ID0010018-0144</v>
      </c>
      <c r="S2188" s="5">
        <f t="shared" si="215"/>
        <v>332.54</v>
      </c>
      <c r="U2188" s="5"/>
    </row>
    <row r="2189" spans="1:21" x14ac:dyDescent="0.25">
      <c r="A2189" t="s">
        <v>7</v>
      </c>
      <c r="B2189" s="33">
        <v>837</v>
      </c>
      <c r="C2189" t="s">
        <v>25</v>
      </c>
      <c r="D2189" t="s">
        <v>64</v>
      </c>
      <c r="E2189" s="33">
        <v>45</v>
      </c>
      <c r="F2189" s="32">
        <v>312.48</v>
      </c>
      <c r="H2189" t="str">
        <f t="shared" si="212"/>
        <v>837Elmore26002ID0010018-0145</v>
      </c>
      <c r="I2189" s="5">
        <f t="shared" si="213"/>
        <v>312.48</v>
      </c>
      <c r="K2189" t="s">
        <v>7</v>
      </c>
      <c r="L2189" s="33">
        <v>837</v>
      </c>
      <c r="M2189" t="s">
        <v>25</v>
      </c>
      <c r="N2189" t="s">
        <v>160</v>
      </c>
      <c r="O2189" s="33">
        <v>45</v>
      </c>
      <c r="P2189" s="32">
        <v>343.73</v>
      </c>
      <c r="R2189" t="str">
        <f t="shared" si="214"/>
        <v>837Elmore26002ID0010018-0145</v>
      </c>
      <c r="S2189" s="5">
        <f t="shared" si="215"/>
        <v>343.73</v>
      </c>
      <c r="U2189" s="5"/>
    </row>
    <row r="2190" spans="1:21" x14ac:dyDescent="0.25">
      <c r="A2190" t="s">
        <v>7</v>
      </c>
      <c r="B2190" s="33">
        <v>837</v>
      </c>
      <c r="C2190" t="s">
        <v>25</v>
      </c>
      <c r="D2190" t="s">
        <v>64</v>
      </c>
      <c r="E2190" s="33">
        <v>46</v>
      </c>
      <c r="F2190" s="32">
        <v>324.60000000000002</v>
      </c>
      <c r="H2190" t="str">
        <f t="shared" si="212"/>
        <v>837Elmore26002ID0010018-0146</v>
      </c>
      <c r="I2190" s="5">
        <f t="shared" si="213"/>
        <v>324.60000000000002</v>
      </c>
      <c r="K2190" t="s">
        <v>7</v>
      </c>
      <c r="L2190" s="33">
        <v>837</v>
      </c>
      <c r="M2190" t="s">
        <v>25</v>
      </c>
      <c r="N2190" t="s">
        <v>160</v>
      </c>
      <c r="O2190" s="33">
        <v>46</v>
      </c>
      <c r="P2190" s="32">
        <v>357.06</v>
      </c>
      <c r="R2190" t="str">
        <f t="shared" si="214"/>
        <v>837Elmore26002ID0010018-0146</v>
      </c>
      <c r="S2190" s="5">
        <f t="shared" si="215"/>
        <v>357.06</v>
      </c>
      <c r="U2190" s="5"/>
    </row>
    <row r="2191" spans="1:21" x14ac:dyDescent="0.25">
      <c r="A2191" t="s">
        <v>7</v>
      </c>
      <c r="B2191" s="33">
        <v>837</v>
      </c>
      <c r="C2191" t="s">
        <v>25</v>
      </c>
      <c r="D2191" t="s">
        <v>64</v>
      </c>
      <c r="E2191" s="33">
        <v>47</v>
      </c>
      <c r="F2191" s="32">
        <v>338.23</v>
      </c>
      <c r="H2191" t="str">
        <f t="shared" si="212"/>
        <v>837Elmore26002ID0010018-0147</v>
      </c>
      <c r="I2191" s="5">
        <f t="shared" si="213"/>
        <v>338.23</v>
      </c>
      <c r="K2191" t="s">
        <v>7</v>
      </c>
      <c r="L2191" s="33">
        <v>837</v>
      </c>
      <c r="M2191" t="s">
        <v>25</v>
      </c>
      <c r="N2191" t="s">
        <v>160</v>
      </c>
      <c r="O2191" s="33">
        <v>47</v>
      </c>
      <c r="P2191" s="32">
        <v>372.05</v>
      </c>
      <c r="R2191" t="str">
        <f t="shared" si="214"/>
        <v>837Elmore26002ID0010018-0147</v>
      </c>
      <c r="S2191" s="5">
        <f t="shared" si="215"/>
        <v>372.05</v>
      </c>
      <c r="U2191" s="5"/>
    </row>
    <row r="2192" spans="1:21" x14ac:dyDescent="0.25">
      <c r="A2192" t="s">
        <v>7</v>
      </c>
      <c r="B2192" s="33">
        <v>837</v>
      </c>
      <c r="C2192" t="s">
        <v>25</v>
      </c>
      <c r="D2192" t="s">
        <v>64</v>
      </c>
      <c r="E2192" s="33">
        <v>48</v>
      </c>
      <c r="F2192" s="32">
        <v>353.81</v>
      </c>
      <c r="H2192" t="str">
        <f t="shared" si="212"/>
        <v>837Elmore26002ID0010018-0148</v>
      </c>
      <c r="I2192" s="5">
        <f t="shared" si="213"/>
        <v>353.81</v>
      </c>
      <c r="K2192" t="s">
        <v>7</v>
      </c>
      <c r="L2192" s="33">
        <v>837</v>
      </c>
      <c r="M2192" t="s">
        <v>25</v>
      </c>
      <c r="N2192" t="s">
        <v>160</v>
      </c>
      <c r="O2192" s="33">
        <v>48</v>
      </c>
      <c r="P2192" s="32">
        <v>389.19</v>
      </c>
      <c r="R2192" t="str">
        <f t="shared" si="214"/>
        <v>837Elmore26002ID0010018-0148</v>
      </c>
      <c r="S2192" s="5">
        <f t="shared" si="215"/>
        <v>389.19</v>
      </c>
      <c r="U2192" s="5"/>
    </row>
    <row r="2193" spans="1:21" x14ac:dyDescent="0.25">
      <c r="A2193" t="s">
        <v>7</v>
      </c>
      <c r="B2193" s="33">
        <v>837</v>
      </c>
      <c r="C2193" t="s">
        <v>25</v>
      </c>
      <c r="D2193" t="s">
        <v>64</v>
      </c>
      <c r="E2193" s="33">
        <v>49</v>
      </c>
      <c r="F2193" s="32">
        <v>369.18</v>
      </c>
      <c r="H2193" t="str">
        <f t="shared" si="212"/>
        <v>837Elmore26002ID0010018-0149</v>
      </c>
      <c r="I2193" s="5">
        <f t="shared" si="213"/>
        <v>369.18</v>
      </c>
      <c r="K2193" t="s">
        <v>7</v>
      </c>
      <c r="L2193" s="33">
        <v>837</v>
      </c>
      <c r="M2193" t="s">
        <v>25</v>
      </c>
      <c r="N2193" t="s">
        <v>160</v>
      </c>
      <c r="O2193" s="33">
        <v>49</v>
      </c>
      <c r="P2193" s="32">
        <v>406.1</v>
      </c>
      <c r="R2193" t="str">
        <f t="shared" si="214"/>
        <v>837Elmore26002ID0010018-0149</v>
      </c>
      <c r="S2193" s="5">
        <f t="shared" si="215"/>
        <v>406.1</v>
      </c>
      <c r="U2193" s="5"/>
    </row>
    <row r="2194" spans="1:21" x14ac:dyDescent="0.25">
      <c r="A2194" t="s">
        <v>7</v>
      </c>
      <c r="B2194" s="33">
        <v>837</v>
      </c>
      <c r="C2194" t="s">
        <v>25</v>
      </c>
      <c r="D2194" t="s">
        <v>64</v>
      </c>
      <c r="E2194" s="33">
        <v>50</v>
      </c>
      <c r="F2194" s="32">
        <v>386.49</v>
      </c>
      <c r="H2194" t="str">
        <f t="shared" si="212"/>
        <v>837Elmore26002ID0010018-0150</v>
      </c>
      <c r="I2194" s="5">
        <f t="shared" si="213"/>
        <v>386.49</v>
      </c>
      <c r="K2194" t="s">
        <v>7</v>
      </c>
      <c r="L2194" s="33">
        <v>837</v>
      </c>
      <c r="M2194" t="s">
        <v>25</v>
      </c>
      <c r="N2194" t="s">
        <v>160</v>
      </c>
      <c r="O2194" s="33">
        <v>50</v>
      </c>
      <c r="P2194" s="32">
        <v>425.14</v>
      </c>
      <c r="R2194" t="str">
        <f t="shared" si="214"/>
        <v>837Elmore26002ID0010018-0150</v>
      </c>
      <c r="S2194" s="5">
        <f t="shared" si="215"/>
        <v>425.14</v>
      </c>
      <c r="U2194" s="5"/>
    </row>
    <row r="2195" spans="1:21" x14ac:dyDescent="0.25">
      <c r="A2195" t="s">
        <v>7</v>
      </c>
      <c r="B2195" s="33">
        <v>837</v>
      </c>
      <c r="C2195" t="s">
        <v>25</v>
      </c>
      <c r="D2195" t="s">
        <v>64</v>
      </c>
      <c r="E2195" s="33">
        <v>51</v>
      </c>
      <c r="F2195" s="32">
        <v>403.59</v>
      </c>
      <c r="H2195" t="str">
        <f t="shared" si="212"/>
        <v>837Elmore26002ID0010018-0151</v>
      </c>
      <c r="I2195" s="5">
        <f t="shared" si="213"/>
        <v>403.59</v>
      </c>
      <c r="K2195" t="s">
        <v>7</v>
      </c>
      <c r="L2195" s="33">
        <v>837</v>
      </c>
      <c r="M2195" t="s">
        <v>25</v>
      </c>
      <c r="N2195" t="s">
        <v>160</v>
      </c>
      <c r="O2195" s="33">
        <v>51</v>
      </c>
      <c r="P2195" s="32">
        <v>443.95</v>
      </c>
      <c r="R2195" t="str">
        <f t="shared" si="214"/>
        <v>837Elmore26002ID0010018-0151</v>
      </c>
      <c r="S2195" s="5">
        <f t="shared" si="215"/>
        <v>443.95</v>
      </c>
      <c r="U2195" s="5"/>
    </row>
    <row r="2196" spans="1:21" x14ac:dyDescent="0.25">
      <c r="A2196" t="s">
        <v>7</v>
      </c>
      <c r="B2196" s="33">
        <v>837</v>
      </c>
      <c r="C2196" t="s">
        <v>25</v>
      </c>
      <c r="D2196" t="s">
        <v>64</v>
      </c>
      <c r="E2196" s="33">
        <v>52</v>
      </c>
      <c r="F2196" s="32">
        <v>422.41</v>
      </c>
      <c r="H2196" t="str">
        <f t="shared" si="212"/>
        <v>837Elmore26002ID0010018-0152</v>
      </c>
      <c r="I2196" s="5">
        <f t="shared" si="213"/>
        <v>422.41</v>
      </c>
      <c r="K2196" t="s">
        <v>7</v>
      </c>
      <c r="L2196" s="33">
        <v>837</v>
      </c>
      <c r="M2196" t="s">
        <v>25</v>
      </c>
      <c r="N2196" t="s">
        <v>160</v>
      </c>
      <c r="O2196" s="33">
        <v>52</v>
      </c>
      <c r="P2196" s="32">
        <v>464.65</v>
      </c>
      <c r="R2196" t="str">
        <f t="shared" si="214"/>
        <v>837Elmore26002ID0010018-0152</v>
      </c>
      <c r="S2196" s="5">
        <f t="shared" si="215"/>
        <v>464.65</v>
      </c>
      <c r="U2196" s="5"/>
    </row>
    <row r="2197" spans="1:21" x14ac:dyDescent="0.25">
      <c r="A2197" t="s">
        <v>7</v>
      </c>
      <c r="B2197" s="33">
        <v>837</v>
      </c>
      <c r="C2197" t="s">
        <v>25</v>
      </c>
      <c r="D2197" t="s">
        <v>64</v>
      </c>
      <c r="E2197" s="33">
        <v>53</v>
      </c>
      <c r="F2197" s="32">
        <v>441.46</v>
      </c>
      <c r="H2197" t="str">
        <f t="shared" si="212"/>
        <v>837Elmore26002ID0010018-0153</v>
      </c>
      <c r="I2197" s="5">
        <f t="shared" si="213"/>
        <v>441.46</v>
      </c>
      <c r="K2197" t="s">
        <v>7</v>
      </c>
      <c r="L2197" s="33">
        <v>837</v>
      </c>
      <c r="M2197" t="s">
        <v>25</v>
      </c>
      <c r="N2197" t="s">
        <v>160</v>
      </c>
      <c r="O2197" s="33">
        <v>53</v>
      </c>
      <c r="P2197" s="32">
        <v>485.61</v>
      </c>
      <c r="R2197" t="str">
        <f t="shared" si="214"/>
        <v>837Elmore26002ID0010018-0153</v>
      </c>
      <c r="S2197" s="5">
        <f t="shared" si="215"/>
        <v>485.61</v>
      </c>
      <c r="U2197" s="5"/>
    </row>
    <row r="2198" spans="1:21" x14ac:dyDescent="0.25">
      <c r="A2198" t="s">
        <v>7</v>
      </c>
      <c r="B2198" s="33">
        <v>837</v>
      </c>
      <c r="C2198" t="s">
        <v>25</v>
      </c>
      <c r="D2198" t="s">
        <v>64</v>
      </c>
      <c r="E2198" s="33">
        <v>54</v>
      </c>
      <c r="F2198" s="32">
        <v>462.01</v>
      </c>
      <c r="H2198" t="str">
        <f t="shared" si="212"/>
        <v>837Elmore26002ID0010018-0154</v>
      </c>
      <c r="I2198" s="5">
        <f t="shared" si="213"/>
        <v>462.01</v>
      </c>
      <c r="K2198" t="s">
        <v>7</v>
      </c>
      <c r="L2198" s="33">
        <v>837</v>
      </c>
      <c r="M2198" t="s">
        <v>25</v>
      </c>
      <c r="N2198" t="s">
        <v>160</v>
      </c>
      <c r="O2198" s="33">
        <v>54</v>
      </c>
      <c r="P2198" s="32">
        <v>508.21</v>
      </c>
      <c r="R2198" t="str">
        <f t="shared" si="214"/>
        <v>837Elmore26002ID0010018-0154</v>
      </c>
      <c r="S2198" s="5">
        <f t="shared" si="215"/>
        <v>508.21</v>
      </c>
      <c r="U2198" s="5"/>
    </row>
    <row r="2199" spans="1:21" x14ac:dyDescent="0.25">
      <c r="A2199" t="s">
        <v>7</v>
      </c>
      <c r="B2199" s="33">
        <v>837</v>
      </c>
      <c r="C2199" t="s">
        <v>25</v>
      </c>
      <c r="D2199" t="s">
        <v>64</v>
      </c>
      <c r="E2199" s="33">
        <v>55</v>
      </c>
      <c r="F2199" s="32">
        <v>482.57</v>
      </c>
      <c r="H2199" t="str">
        <f t="shared" si="212"/>
        <v>837Elmore26002ID0010018-0155</v>
      </c>
      <c r="I2199" s="5">
        <f t="shared" si="213"/>
        <v>482.57</v>
      </c>
      <c r="K2199" t="s">
        <v>7</v>
      </c>
      <c r="L2199" s="33">
        <v>837</v>
      </c>
      <c r="M2199" t="s">
        <v>25</v>
      </c>
      <c r="N2199" t="s">
        <v>160</v>
      </c>
      <c r="O2199" s="33">
        <v>55</v>
      </c>
      <c r="P2199" s="32">
        <v>530.83000000000004</v>
      </c>
      <c r="R2199" t="str">
        <f t="shared" si="214"/>
        <v>837Elmore26002ID0010018-0155</v>
      </c>
      <c r="S2199" s="5">
        <f t="shared" si="215"/>
        <v>530.83000000000004</v>
      </c>
      <c r="U2199" s="5"/>
    </row>
    <row r="2200" spans="1:21" x14ac:dyDescent="0.25">
      <c r="A2200" t="s">
        <v>7</v>
      </c>
      <c r="B2200" s="33">
        <v>837</v>
      </c>
      <c r="C2200" t="s">
        <v>25</v>
      </c>
      <c r="D2200" t="s">
        <v>64</v>
      </c>
      <c r="E2200" s="33">
        <v>56</v>
      </c>
      <c r="F2200" s="32">
        <v>504.86</v>
      </c>
      <c r="H2200" t="str">
        <f t="shared" si="212"/>
        <v>837Elmore26002ID0010018-0156</v>
      </c>
      <c r="I2200" s="5">
        <f t="shared" si="213"/>
        <v>504.86</v>
      </c>
      <c r="K2200" t="s">
        <v>7</v>
      </c>
      <c r="L2200" s="33">
        <v>837</v>
      </c>
      <c r="M2200" t="s">
        <v>25</v>
      </c>
      <c r="N2200" t="s">
        <v>160</v>
      </c>
      <c r="O2200" s="33">
        <v>56</v>
      </c>
      <c r="P2200" s="32">
        <v>555.35</v>
      </c>
      <c r="R2200" t="str">
        <f t="shared" si="214"/>
        <v>837Elmore26002ID0010018-0156</v>
      </c>
      <c r="S2200" s="5">
        <f t="shared" si="215"/>
        <v>555.35</v>
      </c>
      <c r="U2200" s="5"/>
    </row>
    <row r="2201" spans="1:21" x14ac:dyDescent="0.25">
      <c r="A2201" t="s">
        <v>7</v>
      </c>
      <c r="B2201" s="33">
        <v>837</v>
      </c>
      <c r="C2201" t="s">
        <v>25</v>
      </c>
      <c r="D2201" t="s">
        <v>64</v>
      </c>
      <c r="E2201" s="33">
        <v>57</v>
      </c>
      <c r="F2201" s="32">
        <v>527.37</v>
      </c>
      <c r="H2201" t="str">
        <f t="shared" si="212"/>
        <v>837Elmore26002ID0010018-0157</v>
      </c>
      <c r="I2201" s="5">
        <f t="shared" si="213"/>
        <v>527.37</v>
      </c>
      <c r="K2201" t="s">
        <v>7</v>
      </c>
      <c r="L2201" s="33">
        <v>837</v>
      </c>
      <c r="M2201" t="s">
        <v>25</v>
      </c>
      <c r="N2201" t="s">
        <v>160</v>
      </c>
      <c r="O2201" s="33">
        <v>57</v>
      </c>
      <c r="P2201" s="32">
        <v>580.11</v>
      </c>
      <c r="R2201" t="str">
        <f t="shared" si="214"/>
        <v>837Elmore26002ID0010018-0157</v>
      </c>
      <c r="S2201" s="5">
        <f t="shared" si="215"/>
        <v>580.11</v>
      </c>
      <c r="U2201" s="5"/>
    </row>
    <row r="2202" spans="1:21" x14ac:dyDescent="0.25">
      <c r="A2202" t="s">
        <v>7</v>
      </c>
      <c r="B2202" s="33">
        <v>837</v>
      </c>
      <c r="C2202" t="s">
        <v>25</v>
      </c>
      <c r="D2202" t="s">
        <v>64</v>
      </c>
      <c r="E2202" s="33">
        <v>58</v>
      </c>
      <c r="F2202" s="32">
        <v>551.39</v>
      </c>
      <c r="H2202" t="str">
        <f t="shared" si="212"/>
        <v>837Elmore26002ID0010018-0158</v>
      </c>
      <c r="I2202" s="5">
        <f t="shared" si="213"/>
        <v>551.39</v>
      </c>
      <c r="K2202" t="s">
        <v>7</v>
      </c>
      <c r="L2202" s="33">
        <v>837</v>
      </c>
      <c r="M2202" t="s">
        <v>25</v>
      </c>
      <c r="N2202" t="s">
        <v>160</v>
      </c>
      <c r="O2202" s="33">
        <v>58</v>
      </c>
      <c r="P2202" s="32">
        <v>606.53</v>
      </c>
      <c r="R2202" t="str">
        <f t="shared" si="214"/>
        <v>837Elmore26002ID0010018-0158</v>
      </c>
      <c r="S2202" s="5">
        <f t="shared" si="215"/>
        <v>606.53</v>
      </c>
      <c r="U2202" s="5"/>
    </row>
    <row r="2203" spans="1:21" x14ac:dyDescent="0.25">
      <c r="A2203" t="s">
        <v>7</v>
      </c>
      <c r="B2203" s="33">
        <v>837</v>
      </c>
      <c r="C2203" t="s">
        <v>25</v>
      </c>
      <c r="D2203" t="s">
        <v>64</v>
      </c>
      <c r="E2203" s="33">
        <v>59</v>
      </c>
      <c r="F2203" s="32">
        <v>563.29</v>
      </c>
      <c r="H2203" t="str">
        <f t="shared" si="212"/>
        <v>837Elmore26002ID0010018-0159</v>
      </c>
      <c r="I2203" s="5">
        <f t="shared" si="213"/>
        <v>563.29</v>
      </c>
      <c r="K2203" t="s">
        <v>7</v>
      </c>
      <c r="L2203" s="33">
        <v>837</v>
      </c>
      <c r="M2203" t="s">
        <v>25</v>
      </c>
      <c r="N2203" t="s">
        <v>160</v>
      </c>
      <c r="O2203" s="33">
        <v>59</v>
      </c>
      <c r="P2203" s="32">
        <v>619.62</v>
      </c>
      <c r="R2203" t="str">
        <f t="shared" si="214"/>
        <v>837Elmore26002ID0010018-0159</v>
      </c>
      <c r="S2203" s="5">
        <f t="shared" si="215"/>
        <v>619.62</v>
      </c>
      <c r="U2203" s="5"/>
    </row>
    <row r="2204" spans="1:21" x14ac:dyDescent="0.25">
      <c r="A2204" t="s">
        <v>7</v>
      </c>
      <c r="B2204" s="33">
        <v>837</v>
      </c>
      <c r="C2204" t="s">
        <v>25</v>
      </c>
      <c r="D2204" t="s">
        <v>64</v>
      </c>
      <c r="E2204" s="33">
        <v>60</v>
      </c>
      <c r="F2204" s="32">
        <v>587.30999999999995</v>
      </c>
      <c r="H2204" t="str">
        <f t="shared" si="212"/>
        <v>837Elmore26002ID0010018-0160</v>
      </c>
      <c r="I2204" s="5">
        <f t="shared" si="213"/>
        <v>587.30999999999995</v>
      </c>
      <c r="K2204" t="s">
        <v>7</v>
      </c>
      <c r="L2204" s="33">
        <v>837</v>
      </c>
      <c r="M2204" t="s">
        <v>25</v>
      </c>
      <c r="N2204" t="s">
        <v>160</v>
      </c>
      <c r="O2204" s="33">
        <v>60</v>
      </c>
      <c r="P2204" s="32">
        <v>646.04</v>
      </c>
      <c r="R2204" t="str">
        <f t="shared" si="214"/>
        <v>837Elmore26002ID0010018-0160</v>
      </c>
      <c r="S2204" s="5">
        <f t="shared" si="215"/>
        <v>646.04</v>
      </c>
      <c r="U2204" s="5"/>
    </row>
    <row r="2205" spans="1:21" x14ac:dyDescent="0.25">
      <c r="A2205" t="s">
        <v>7</v>
      </c>
      <c r="B2205" s="33">
        <v>837</v>
      </c>
      <c r="C2205" t="s">
        <v>25</v>
      </c>
      <c r="D2205" t="s">
        <v>64</v>
      </c>
      <c r="E2205" s="33">
        <v>61</v>
      </c>
      <c r="F2205" s="32">
        <v>608.08000000000004</v>
      </c>
      <c r="H2205" t="str">
        <f t="shared" si="212"/>
        <v>837Elmore26002ID0010018-0161</v>
      </c>
      <c r="I2205" s="5">
        <f t="shared" si="213"/>
        <v>608.08000000000004</v>
      </c>
      <c r="K2205" t="s">
        <v>7</v>
      </c>
      <c r="L2205" s="33">
        <v>837</v>
      </c>
      <c r="M2205" t="s">
        <v>25</v>
      </c>
      <c r="N2205" t="s">
        <v>160</v>
      </c>
      <c r="O2205" s="33">
        <v>61</v>
      </c>
      <c r="P2205" s="32">
        <v>668.89</v>
      </c>
      <c r="R2205" t="str">
        <f t="shared" si="214"/>
        <v>837Elmore26002ID0010018-0161</v>
      </c>
      <c r="S2205" s="5">
        <f t="shared" si="215"/>
        <v>668.89</v>
      </c>
      <c r="U2205" s="5"/>
    </row>
    <row r="2206" spans="1:21" x14ac:dyDescent="0.25">
      <c r="A2206" t="s">
        <v>7</v>
      </c>
      <c r="B2206" s="33">
        <v>837</v>
      </c>
      <c r="C2206" t="s">
        <v>25</v>
      </c>
      <c r="D2206" t="s">
        <v>64</v>
      </c>
      <c r="E2206" s="33">
        <v>62</v>
      </c>
      <c r="F2206" s="32">
        <v>621.72</v>
      </c>
      <c r="H2206" t="str">
        <f t="shared" si="212"/>
        <v>837Elmore26002ID0010018-0162</v>
      </c>
      <c r="I2206" s="5">
        <f t="shared" si="213"/>
        <v>621.72</v>
      </c>
      <c r="K2206" t="s">
        <v>7</v>
      </c>
      <c r="L2206" s="33">
        <v>837</v>
      </c>
      <c r="M2206" t="s">
        <v>25</v>
      </c>
      <c r="N2206" t="s">
        <v>160</v>
      </c>
      <c r="O2206" s="33">
        <v>62</v>
      </c>
      <c r="P2206" s="32">
        <v>683.89</v>
      </c>
      <c r="R2206" t="str">
        <f t="shared" si="214"/>
        <v>837Elmore26002ID0010018-0162</v>
      </c>
      <c r="S2206" s="5">
        <f t="shared" si="215"/>
        <v>683.89</v>
      </c>
      <c r="U2206" s="5"/>
    </row>
    <row r="2207" spans="1:21" x14ac:dyDescent="0.25">
      <c r="A2207" t="s">
        <v>7</v>
      </c>
      <c r="B2207" s="33">
        <v>837</v>
      </c>
      <c r="C2207" t="s">
        <v>25</v>
      </c>
      <c r="D2207" t="s">
        <v>64</v>
      </c>
      <c r="E2207" s="33">
        <v>63</v>
      </c>
      <c r="F2207" s="32">
        <v>638.80999999999995</v>
      </c>
      <c r="H2207" t="str">
        <f t="shared" si="212"/>
        <v>837Elmore26002ID0010018-0163</v>
      </c>
      <c r="I2207" s="5">
        <f t="shared" si="213"/>
        <v>638.80999999999995</v>
      </c>
      <c r="K2207" t="s">
        <v>7</v>
      </c>
      <c r="L2207" s="33">
        <v>837</v>
      </c>
      <c r="M2207" t="s">
        <v>25</v>
      </c>
      <c r="N2207" t="s">
        <v>160</v>
      </c>
      <c r="O2207" s="33">
        <v>63</v>
      </c>
      <c r="P2207" s="32">
        <v>702.69</v>
      </c>
      <c r="R2207" t="str">
        <f t="shared" si="214"/>
        <v>837Elmore26002ID0010018-0163</v>
      </c>
      <c r="S2207" s="5">
        <f t="shared" si="215"/>
        <v>702.69</v>
      </c>
      <c r="U2207" s="5"/>
    </row>
    <row r="2208" spans="1:21" x14ac:dyDescent="0.25">
      <c r="A2208" t="s">
        <v>7</v>
      </c>
      <c r="B2208" s="33">
        <v>837</v>
      </c>
      <c r="C2208" t="s">
        <v>25</v>
      </c>
      <c r="D2208" t="s">
        <v>64</v>
      </c>
      <c r="E2208" s="33">
        <v>64</v>
      </c>
      <c r="F2208" s="32">
        <v>649.19000000000005</v>
      </c>
      <c r="H2208" t="str">
        <f t="shared" si="212"/>
        <v>837Elmore26002ID0010018-0164</v>
      </c>
      <c r="I2208" s="5">
        <f t="shared" si="213"/>
        <v>649.19000000000005</v>
      </c>
      <c r="K2208" t="s">
        <v>7</v>
      </c>
      <c r="L2208" s="33">
        <v>837</v>
      </c>
      <c r="M2208" t="s">
        <v>25</v>
      </c>
      <c r="N2208" t="s">
        <v>160</v>
      </c>
      <c r="O2208" s="33">
        <v>64</v>
      </c>
      <c r="P2208" s="32">
        <v>714.11</v>
      </c>
      <c r="R2208" t="str">
        <f t="shared" si="214"/>
        <v>837Elmore26002ID0010018-0164</v>
      </c>
      <c r="S2208" s="5">
        <f t="shared" si="215"/>
        <v>714.11</v>
      </c>
      <c r="U2208" s="5"/>
    </row>
    <row r="2209" spans="1:21" x14ac:dyDescent="0.25">
      <c r="A2209" t="s">
        <v>7</v>
      </c>
      <c r="B2209" s="33">
        <v>837</v>
      </c>
      <c r="C2209" t="s">
        <v>25</v>
      </c>
      <c r="D2209" t="s">
        <v>64</v>
      </c>
      <c r="E2209" s="33">
        <v>65</v>
      </c>
      <c r="F2209" s="32">
        <v>649.19000000000005</v>
      </c>
      <c r="H2209" t="str">
        <f t="shared" si="212"/>
        <v>837Elmore26002ID0010018-0165</v>
      </c>
      <c r="I2209" s="5">
        <f t="shared" si="213"/>
        <v>649.19000000000005</v>
      </c>
      <c r="K2209" t="s">
        <v>7</v>
      </c>
      <c r="L2209" s="33">
        <v>837</v>
      </c>
      <c r="M2209" t="s">
        <v>25</v>
      </c>
      <c r="N2209" t="s">
        <v>160</v>
      </c>
      <c r="O2209" s="33">
        <v>65</v>
      </c>
      <c r="P2209" s="32">
        <v>714.11</v>
      </c>
      <c r="R2209" t="str">
        <f t="shared" si="214"/>
        <v>837Elmore26002ID0010018-0165</v>
      </c>
      <c r="S2209" s="5">
        <f t="shared" si="215"/>
        <v>714.11</v>
      </c>
      <c r="U2209" s="5"/>
    </row>
    <row r="2210" spans="1:21" x14ac:dyDescent="0.25">
      <c r="A2210" t="s">
        <v>171</v>
      </c>
      <c r="B2210" s="33">
        <v>838</v>
      </c>
      <c r="C2210" t="s">
        <v>11</v>
      </c>
      <c r="D2210" t="s">
        <v>64</v>
      </c>
      <c r="E2210" s="33">
        <v>20</v>
      </c>
      <c r="F2210" s="32">
        <v>140.78</v>
      </c>
      <c r="H2210" t="str">
        <f t="shared" ref="H2210:H2226" si="216">B2210&amp;C2210&amp;A2210&amp;E2210</f>
        <v>838Benewah38128ID0060003-0120</v>
      </c>
      <c r="I2210" s="5">
        <f t="shared" ref="I2210:I2226" si="217">F2210</f>
        <v>140.78</v>
      </c>
      <c r="K2210" t="s">
        <v>171</v>
      </c>
      <c r="L2210" s="33">
        <v>838</v>
      </c>
      <c r="M2210" t="s">
        <v>11</v>
      </c>
      <c r="N2210" t="s">
        <v>160</v>
      </c>
      <c r="O2210" s="33">
        <v>20</v>
      </c>
      <c r="P2210" s="32">
        <v>140.78</v>
      </c>
      <c r="R2210" t="str">
        <f t="shared" si="214"/>
        <v>838Benewah38128ID0060003-0120</v>
      </c>
      <c r="S2210" s="5">
        <f t="shared" si="215"/>
        <v>140.78</v>
      </c>
      <c r="U2210" s="5"/>
    </row>
    <row r="2211" spans="1:21" x14ac:dyDescent="0.25">
      <c r="A2211" t="s">
        <v>171</v>
      </c>
      <c r="B2211" s="33">
        <v>838</v>
      </c>
      <c r="C2211" t="s">
        <v>11</v>
      </c>
      <c r="D2211" t="s">
        <v>64</v>
      </c>
      <c r="E2211" s="33">
        <v>21</v>
      </c>
      <c r="F2211" s="32">
        <v>221.71</v>
      </c>
      <c r="H2211" t="str">
        <f t="shared" si="216"/>
        <v>838Benewah38128ID0060003-0121</v>
      </c>
      <c r="I2211" s="5">
        <f t="shared" si="217"/>
        <v>221.71</v>
      </c>
      <c r="K2211" t="s">
        <v>171</v>
      </c>
      <c r="L2211" s="33">
        <v>838</v>
      </c>
      <c r="M2211" t="s">
        <v>11</v>
      </c>
      <c r="N2211" t="s">
        <v>160</v>
      </c>
      <c r="O2211" s="33">
        <v>21</v>
      </c>
      <c r="P2211" s="32">
        <v>254.96</v>
      </c>
      <c r="R2211" t="str">
        <f t="shared" si="214"/>
        <v>838Benewah38128ID0060003-0121</v>
      </c>
      <c r="S2211" s="5">
        <f t="shared" si="215"/>
        <v>254.96</v>
      </c>
      <c r="U2211" s="5"/>
    </row>
    <row r="2212" spans="1:21" x14ac:dyDescent="0.25">
      <c r="A2212" t="s">
        <v>171</v>
      </c>
      <c r="B2212" s="33">
        <v>838</v>
      </c>
      <c r="C2212" t="s">
        <v>11</v>
      </c>
      <c r="D2212" t="s">
        <v>64</v>
      </c>
      <c r="E2212" s="33">
        <v>22</v>
      </c>
      <c r="F2212" s="32">
        <v>221.71</v>
      </c>
      <c r="H2212" t="str">
        <f t="shared" si="216"/>
        <v>838Benewah38128ID0060003-0122</v>
      </c>
      <c r="I2212" s="5">
        <f t="shared" si="217"/>
        <v>221.71</v>
      </c>
      <c r="K2212" t="s">
        <v>171</v>
      </c>
      <c r="L2212" s="33">
        <v>838</v>
      </c>
      <c r="M2212" t="s">
        <v>11</v>
      </c>
      <c r="N2212" t="s">
        <v>160</v>
      </c>
      <c r="O2212" s="33">
        <v>22</v>
      </c>
      <c r="P2212" s="32">
        <v>254.96</v>
      </c>
      <c r="R2212" t="str">
        <f t="shared" si="214"/>
        <v>838Benewah38128ID0060003-0122</v>
      </c>
      <c r="S2212" s="5">
        <f t="shared" si="215"/>
        <v>254.96</v>
      </c>
      <c r="U2212" s="5"/>
    </row>
    <row r="2213" spans="1:21" x14ac:dyDescent="0.25">
      <c r="A2213" t="s">
        <v>171</v>
      </c>
      <c r="B2213" s="33">
        <v>838</v>
      </c>
      <c r="C2213" t="s">
        <v>11</v>
      </c>
      <c r="D2213" t="s">
        <v>64</v>
      </c>
      <c r="E2213" s="33">
        <v>23</v>
      </c>
      <c r="F2213" s="32">
        <v>221.71</v>
      </c>
      <c r="H2213" t="str">
        <f t="shared" si="216"/>
        <v>838Benewah38128ID0060003-0123</v>
      </c>
      <c r="I2213" s="5">
        <f t="shared" si="217"/>
        <v>221.71</v>
      </c>
      <c r="K2213" t="s">
        <v>171</v>
      </c>
      <c r="L2213" s="33">
        <v>838</v>
      </c>
      <c r="M2213" t="s">
        <v>11</v>
      </c>
      <c r="N2213" t="s">
        <v>160</v>
      </c>
      <c r="O2213" s="33">
        <v>23</v>
      </c>
      <c r="P2213" s="32">
        <v>254.96</v>
      </c>
      <c r="R2213" t="str">
        <f t="shared" si="214"/>
        <v>838Benewah38128ID0060003-0123</v>
      </c>
      <c r="S2213" s="5">
        <f t="shared" si="215"/>
        <v>254.96</v>
      </c>
      <c r="U2213" s="5"/>
    </row>
    <row r="2214" spans="1:21" x14ac:dyDescent="0.25">
      <c r="A2214" t="s">
        <v>171</v>
      </c>
      <c r="B2214" s="33">
        <v>838</v>
      </c>
      <c r="C2214" t="s">
        <v>11</v>
      </c>
      <c r="D2214" t="s">
        <v>64</v>
      </c>
      <c r="E2214" s="33">
        <v>24</v>
      </c>
      <c r="F2214" s="32">
        <v>221.71</v>
      </c>
      <c r="H2214" t="str">
        <f t="shared" si="216"/>
        <v>838Benewah38128ID0060003-0124</v>
      </c>
      <c r="I2214" s="5">
        <f t="shared" si="217"/>
        <v>221.71</v>
      </c>
      <c r="K2214" t="s">
        <v>171</v>
      </c>
      <c r="L2214" s="33">
        <v>838</v>
      </c>
      <c r="M2214" t="s">
        <v>11</v>
      </c>
      <c r="N2214" t="s">
        <v>160</v>
      </c>
      <c r="O2214" s="33">
        <v>24</v>
      </c>
      <c r="P2214" s="32">
        <v>254.96</v>
      </c>
      <c r="R2214" t="str">
        <f t="shared" si="214"/>
        <v>838Benewah38128ID0060003-0124</v>
      </c>
      <c r="S2214" s="5">
        <f t="shared" si="215"/>
        <v>254.96</v>
      </c>
      <c r="U2214" s="5"/>
    </row>
    <row r="2215" spans="1:21" x14ac:dyDescent="0.25">
      <c r="A2215" t="s">
        <v>171</v>
      </c>
      <c r="B2215" s="33">
        <v>838</v>
      </c>
      <c r="C2215" t="s">
        <v>11</v>
      </c>
      <c r="D2215" t="s">
        <v>64</v>
      </c>
      <c r="E2215" s="33">
        <v>25</v>
      </c>
      <c r="F2215" s="32">
        <v>222.59</v>
      </c>
      <c r="H2215" t="str">
        <f t="shared" si="216"/>
        <v>838Benewah38128ID0060003-0125</v>
      </c>
      <c r="I2215" s="5">
        <f t="shared" si="217"/>
        <v>222.59</v>
      </c>
      <c r="K2215" t="s">
        <v>171</v>
      </c>
      <c r="L2215" s="33">
        <v>838</v>
      </c>
      <c r="M2215" t="s">
        <v>11</v>
      </c>
      <c r="N2215" t="s">
        <v>160</v>
      </c>
      <c r="O2215" s="33">
        <v>25</v>
      </c>
      <c r="P2215" s="32">
        <v>255.98</v>
      </c>
      <c r="R2215" t="str">
        <f t="shared" si="214"/>
        <v>838Benewah38128ID0060003-0125</v>
      </c>
      <c r="S2215" s="5">
        <f t="shared" si="215"/>
        <v>255.98</v>
      </c>
      <c r="U2215" s="5"/>
    </row>
    <row r="2216" spans="1:21" x14ac:dyDescent="0.25">
      <c r="A2216" t="s">
        <v>171</v>
      </c>
      <c r="B2216" s="33">
        <v>838</v>
      </c>
      <c r="C2216" t="s">
        <v>11</v>
      </c>
      <c r="D2216" t="s">
        <v>64</v>
      </c>
      <c r="E2216" s="33">
        <v>26</v>
      </c>
      <c r="F2216" s="32">
        <v>227.03</v>
      </c>
      <c r="H2216" t="str">
        <f t="shared" si="216"/>
        <v>838Benewah38128ID0060003-0126</v>
      </c>
      <c r="I2216" s="5">
        <f t="shared" si="217"/>
        <v>227.03</v>
      </c>
      <c r="K2216" t="s">
        <v>171</v>
      </c>
      <c r="L2216" s="33">
        <v>838</v>
      </c>
      <c r="M2216" t="s">
        <v>11</v>
      </c>
      <c r="N2216" t="s">
        <v>160</v>
      </c>
      <c r="O2216" s="33">
        <v>26</v>
      </c>
      <c r="P2216" s="32">
        <v>261.08</v>
      </c>
      <c r="R2216" t="str">
        <f t="shared" si="214"/>
        <v>838Benewah38128ID0060003-0126</v>
      </c>
      <c r="S2216" s="5">
        <f t="shared" si="215"/>
        <v>261.08</v>
      </c>
      <c r="U2216" s="5"/>
    </row>
    <row r="2217" spans="1:21" x14ac:dyDescent="0.25">
      <c r="A2217" t="s">
        <v>171</v>
      </c>
      <c r="B2217" s="33">
        <v>838</v>
      </c>
      <c r="C2217" t="s">
        <v>11</v>
      </c>
      <c r="D2217" t="s">
        <v>64</v>
      </c>
      <c r="E2217" s="33">
        <v>27</v>
      </c>
      <c r="F2217" s="32">
        <v>232.35</v>
      </c>
      <c r="H2217" t="str">
        <f t="shared" si="216"/>
        <v>838Benewah38128ID0060003-0127</v>
      </c>
      <c r="I2217" s="5">
        <f t="shared" si="217"/>
        <v>232.35</v>
      </c>
      <c r="K2217" t="s">
        <v>171</v>
      </c>
      <c r="L2217" s="33">
        <v>838</v>
      </c>
      <c r="M2217" t="s">
        <v>11</v>
      </c>
      <c r="N2217" t="s">
        <v>160</v>
      </c>
      <c r="O2217" s="33">
        <v>27</v>
      </c>
      <c r="P2217" s="32">
        <v>267.2</v>
      </c>
      <c r="R2217" t="str">
        <f t="shared" si="214"/>
        <v>838Benewah38128ID0060003-0127</v>
      </c>
      <c r="S2217" s="5">
        <f t="shared" si="215"/>
        <v>267.2</v>
      </c>
      <c r="U2217" s="5"/>
    </row>
    <row r="2218" spans="1:21" x14ac:dyDescent="0.25">
      <c r="A2218" t="s">
        <v>171</v>
      </c>
      <c r="B2218" s="33">
        <v>838</v>
      </c>
      <c r="C2218" t="s">
        <v>11</v>
      </c>
      <c r="D2218" t="s">
        <v>64</v>
      </c>
      <c r="E2218" s="33">
        <v>28</v>
      </c>
      <c r="F2218" s="32">
        <v>240.99</v>
      </c>
      <c r="H2218" t="str">
        <f t="shared" si="216"/>
        <v>838Benewah38128ID0060003-0128</v>
      </c>
      <c r="I2218" s="5">
        <f t="shared" si="217"/>
        <v>240.99</v>
      </c>
      <c r="K2218" t="s">
        <v>171</v>
      </c>
      <c r="L2218" s="33">
        <v>838</v>
      </c>
      <c r="M2218" t="s">
        <v>11</v>
      </c>
      <c r="N2218" t="s">
        <v>160</v>
      </c>
      <c r="O2218" s="33">
        <v>28</v>
      </c>
      <c r="P2218" s="32">
        <v>277.14</v>
      </c>
      <c r="R2218" t="str">
        <f t="shared" si="214"/>
        <v>838Benewah38128ID0060003-0128</v>
      </c>
      <c r="S2218" s="5">
        <f t="shared" si="215"/>
        <v>277.14</v>
      </c>
      <c r="U2218" s="5"/>
    </row>
    <row r="2219" spans="1:21" x14ac:dyDescent="0.25">
      <c r="A2219" t="s">
        <v>171</v>
      </c>
      <c r="B2219" s="33">
        <v>838</v>
      </c>
      <c r="C2219" t="s">
        <v>11</v>
      </c>
      <c r="D2219" t="s">
        <v>64</v>
      </c>
      <c r="E2219" s="33">
        <v>29</v>
      </c>
      <c r="F2219" s="32">
        <v>248.09</v>
      </c>
      <c r="H2219" t="str">
        <f t="shared" si="216"/>
        <v>838Benewah38128ID0060003-0129</v>
      </c>
      <c r="I2219" s="5">
        <f t="shared" si="217"/>
        <v>248.09</v>
      </c>
      <c r="K2219" t="s">
        <v>171</v>
      </c>
      <c r="L2219" s="33">
        <v>838</v>
      </c>
      <c r="M2219" t="s">
        <v>11</v>
      </c>
      <c r="N2219" t="s">
        <v>160</v>
      </c>
      <c r="O2219" s="33">
        <v>29</v>
      </c>
      <c r="P2219" s="32">
        <v>285.3</v>
      </c>
      <c r="R2219" t="str">
        <f t="shared" si="214"/>
        <v>838Benewah38128ID0060003-0129</v>
      </c>
      <c r="S2219" s="5">
        <f t="shared" si="215"/>
        <v>285.3</v>
      </c>
      <c r="U2219" s="5"/>
    </row>
    <row r="2220" spans="1:21" x14ac:dyDescent="0.25">
      <c r="A2220" t="s">
        <v>171</v>
      </c>
      <c r="B2220" s="33">
        <v>838</v>
      </c>
      <c r="C2220" t="s">
        <v>11</v>
      </c>
      <c r="D2220" t="s">
        <v>64</v>
      </c>
      <c r="E2220" s="33">
        <v>30</v>
      </c>
      <c r="F2220" s="32">
        <v>251.64</v>
      </c>
      <c r="H2220" t="str">
        <f t="shared" si="216"/>
        <v>838Benewah38128ID0060003-0130</v>
      </c>
      <c r="I2220" s="5">
        <f t="shared" si="217"/>
        <v>251.64</v>
      </c>
      <c r="K2220" t="s">
        <v>171</v>
      </c>
      <c r="L2220" s="33">
        <v>838</v>
      </c>
      <c r="M2220" t="s">
        <v>11</v>
      </c>
      <c r="N2220" t="s">
        <v>160</v>
      </c>
      <c r="O2220" s="33">
        <v>30</v>
      </c>
      <c r="P2220" s="32">
        <v>289.38</v>
      </c>
      <c r="R2220" t="str">
        <f t="shared" si="214"/>
        <v>838Benewah38128ID0060003-0130</v>
      </c>
      <c r="S2220" s="5">
        <f t="shared" si="215"/>
        <v>289.38</v>
      </c>
      <c r="U2220" s="5"/>
    </row>
    <row r="2221" spans="1:21" x14ac:dyDescent="0.25">
      <c r="A2221" t="s">
        <v>171</v>
      </c>
      <c r="B2221" s="33">
        <v>838</v>
      </c>
      <c r="C2221" t="s">
        <v>11</v>
      </c>
      <c r="D2221" t="s">
        <v>64</v>
      </c>
      <c r="E2221" s="33">
        <v>31</v>
      </c>
      <c r="F2221" s="32">
        <v>256.95999999999998</v>
      </c>
      <c r="H2221" t="str">
        <f t="shared" si="216"/>
        <v>838Benewah38128ID0060003-0131</v>
      </c>
      <c r="I2221" s="5">
        <f t="shared" si="217"/>
        <v>256.95999999999998</v>
      </c>
      <c r="K2221" t="s">
        <v>171</v>
      </c>
      <c r="L2221" s="33">
        <v>838</v>
      </c>
      <c r="M2221" t="s">
        <v>11</v>
      </c>
      <c r="N2221" t="s">
        <v>160</v>
      </c>
      <c r="O2221" s="33">
        <v>31</v>
      </c>
      <c r="P2221" s="32">
        <v>295.5</v>
      </c>
      <c r="R2221" t="str">
        <f t="shared" si="214"/>
        <v>838Benewah38128ID0060003-0131</v>
      </c>
      <c r="S2221" s="5">
        <f t="shared" si="215"/>
        <v>295.5</v>
      </c>
      <c r="U2221" s="5"/>
    </row>
    <row r="2222" spans="1:21" x14ac:dyDescent="0.25">
      <c r="A2222" t="s">
        <v>171</v>
      </c>
      <c r="B2222" s="33">
        <v>838</v>
      </c>
      <c r="C2222" t="s">
        <v>11</v>
      </c>
      <c r="D2222" t="s">
        <v>64</v>
      </c>
      <c r="E2222" s="33">
        <v>32</v>
      </c>
      <c r="F2222" s="32">
        <v>262.27999999999997</v>
      </c>
      <c r="H2222" t="str">
        <f t="shared" si="216"/>
        <v>838Benewah38128ID0060003-0132</v>
      </c>
      <c r="I2222" s="5">
        <f t="shared" si="217"/>
        <v>262.27999999999997</v>
      </c>
      <c r="K2222" t="s">
        <v>171</v>
      </c>
      <c r="L2222" s="33">
        <v>838</v>
      </c>
      <c r="M2222" t="s">
        <v>11</v>
      </c>
      <c r="N2222" t="s">
        <v>160</v>
      </c>
      <c r="O2222" s="33">
        <v>32</v>
      </c>
      <c r="P2222" s="32">
        <v>301.62</v>
      </c>
      <c r="R2222" t="str">
        <f t="shared" si="214"/>
        <v>838Benewah38128ID0060003-0132</v>
      </c>
      <c r="S2222" s="5">
        <f t="shared" si="215"/>
        <v>301.62</v>
      </c>
      <c r="U2222" s="5"/>
    </row>
    <row r="2223" spans="1:21" x14ac:dyDescent="0.25">
      <c r="A2223" t="s">
        <v>171</v>
      </c>
      <c r="B2223" s="33">
        <v>838</v>
      </c>
      <c r="C2223" t="s">
        <v>11</v>
      </c>
      <c r="D2223" t="s">
        <v>64</v>
      </c>
      <c r="E2223" s="33">
        <v>33</v>
      </c>
      <c r="F2223" s="32">
        <v>265.60000000000002</v>
      </c>
      <c r="H2223" t="str">
        <f t="shared" si="216"/>
        <v>838Benewah38128ID0060003-0133</v>
      </c>
      <c r="I2223" s="5">
        <f t="shared" si="217"/>
        <v>265.60000000000002</v>
      </c>
      <c r="K2223" t="s">
        <v>171</v>
      </c>
      <c r="L2223" s="33">
        <v>838</v>
      </c>
      <c r="M2223" t="s">
        <v>11</v>
      </c>
      <c r="N2223" t="s">
        <v>160</v>
      </c>
      <c r="O2223" s="33">
        <v>33</v>
      </c>
      <c r="P2223" s="32">
        <v>305.44</v>
      </c>
      <c r="R2223" t="str">
        <f t="shared" si="214"/>
        <v>838Benewah38128ID0060003-0133</v>
      </c>
      <c r="S2223" s="5">
        <f t="shared" si="215"/>
        <v>305.44</v>
      </c>
      <c r="U2223" s="5"/>
    </row>
    <row r="2224" spans="1:21" x14ac:dyDescent="0.25">
      <c r="A2224" t="s">
        <v>171</v>
      </c>
      <c r="B2224" s="33">
        <v>838</v>
      </c>
      <c r="C2224" t="s">
        <v>11</v>
      </c>
      <c r="D2224" t="s">
        <v>64</v>
      </c>
      <c r="E2224" s="33">
        <v>34</v>
      </c>
      <c r="F2224" s="32">
        <v>269.14999999999998</v>
      </c>
      <c r="H2224" t="str">
        <f t="shared" si="216"/>
        <v>838Benewah38128ID0060003-0134</v>
      </c>
      <c r="I2224" s="5">
        <f t="shared" si="217"/>
        <v>269.14999999999998</v>
      </c>
      <c r="K2224" t="s">
        <v>171</v>
      </c>
      <c r="L2224" s="33">
        <v>838</v>
      </c>
      <c r="M2224" t="s">
        <v>11</v>
      </c>
      <c r="N2224" t="s">
        <v>160</v>
      </c>
      <c r="O2224" s="33">
        <v>34</v>
      </c>
      <c r="P2224" s="32">
        <v>309.52</v>
      </c>
      <c r="R2224" t="str">
        <f t="shared" si="214"/>
        <v>838Benewah38128ID0060003-0134</v>
      </c>
      <c r="S2224" s="5">
        <f t="shared" si="215"/>
        <v>309.52</v>
      </c>
      <c r="U2224" s="5"/>
    </row>
    <row r="2225" spans="1:21" x14ac:dyDescent="0.25">
      <c r="A2225" t="s">
        <v>171</v>
      </c>
      <c r="B2225" s="33">
        <v>838</v>
      </c>
      <c r="C2225" t="s">
        <v>11</v>
      </c>
      <c r="D2225" t="s">
        <v>64</v>
      </c>
      <c r="E2225" s="33">
        <v>35</v>
      </c>
      <c r="F2225" s="32">
        <v>270.92</v>
      </c>
      <c r="H2225" t="str">
        <f t="shared" si="216"/>
        <v>838Benewah38128ID0060003-0135</v>
      </c>
      <c r="I2225" s="5">
        <f t="shared" si="217"/>
        <v>270.92</v>
      </c>
      <c r="K2225" t="s">
        <v>171</v>
      </c>
      <c r="L2225" s="33">
        <v>838</v>
      </c>
      <c r="M2225" t="s">
        <v>11</v>
      </c>
      <c r="N2225" t="s">
        <v>160</v>
      </c>
      <c r="O2225" s="33">
        <v>35</v>
      </c>
      <c r="P2225" s="32">
        <v>311.56</v>
      </c>
      <c r="R2225" t="str">
        <f t="shared" si="214"/>
        <v>838Benewah38128ID0060003-0135</v>
      </c>
      <c r="S2225" s="5">
        <f t="shared" si="215"/>
        <v>311.56</v>
      </c>
      <c r="U2225" s="5"/>
    </row>
    <row r="2226" spans="1:21" x14ac:dyDescent="0.25">
      <c r="A2226" t="s">
        <v>171</v>
      </c>
      <c r="B2226" s="33">
        <v>838</v>
      </c>
      <c r="C2226" t="s">
        <v>11</v>
      </c>
      <c r="D2226" t="s">
        <v>64</v>
      </c>
      <c r="E2226" s="33">
        <v>36</v>
      </c>
      <c r="F2226" s="32">
        <v>272.7</v>
      </c>
      <c r="H2226" t="str">
        <f t="shared" si="216"/>
        <v>838Benewah38128ID0060003-0136</v>
      </c>
      <c r="I2226" s="5">
        <f t="shared" si="217"/>
        <v>272.7</v>
      </c>
      <c r="K2226" t="s">
        <v>171</v>
      </c>
      <c r="L2226" s="33">
        <v>838</v>
      </c>
      <c r="M2226" t="s">
        <v>11</v>
      </c>
      <c r="N2226" t="s">
        <v>160</v>
      </c>
      <c r="O2226" s="33">
        <v>36</v>
      </c>
      <c r="P2226" s="32">
        <v>313.60000000000002</v>
      </c>
      <c r="R2226" t="str">
        <f t="shared" si="214"/>
        <v>838Benewah38128ID0060003-0136</v>
      </c>
      <c r="S2226" s="5">
        <f t="shared" si="215"/>
        <v>313.60000000000002</v>
      </c>
      <c r="U2226" s="5"/>
    </row>
    <row r="2227" spans="1:21" x14ac:dyDescent="0.25">
      <c r="A2227" t="s">
        <v>171</v>
      </c>
      <c r="B2227" s="33">
        <v>838</v>
      </c>
      <c r="C2227" t="s">
        <v>11</v>
      </c>
      <c r="D2227" t="s">
        <v>64</v>
      </c>
      <c r="E2227" s="33">
        <v>37</v>
      </c>
      <c r="F2227" s="32">
        <v>274.47000000000003</v>
      </c>
      <c r="H2227" t="str">
        <f t="shared" ref="H2227:H2255" si="218">B2227&amp;C2227&amp;A2227&amp;E2227</f>
        <v>838Benewah38128ID0060003-0137</v>
      </c>
      <c r="I2227" s="5">
        <f t="shared" ref="I2227:I2255" si="219">F2227</f>
        <v>274.47000000000003</v>
      </c>
      <c r="K2227" t="s">
        <v>171</v>
      </c>
      <c r="L2227" s="33">
        <v>838</v>
      </c>
      <c r="M2227" t="s">
        <v>11</v>
      </c>
      <c r="N2227" t="s">
        <v>160</v>
      </c>
      <c r="O2227" s="33">
        <v>37</v>
      </c>
      <c r="P2227" s="32">
        <v>315.64</v>
      </c>
      <c r="R2227" t="str">
        <f t="shared" si="214"/>
        <v>838Benewah38128ID0060003-0137</v>
      </c>
      <c r="S2227" s="5">
        <f t="shared" si="215"/>
        <v>315.64</v>
      </c>
      <c r="U2227" s="5"/>
    </row>
    <row r="2228" spans="1:21" x14ac:dyDescent="0.25">
      <c r="A2228" t="s">
        <v>171</v>
      </c>
      <c r="B2228" s="33">
        <v>838</v>
      </c>
      <c r="C2228" t="s">
        <v>11</v>
      </c>
      <c r="D2228" t="s">
        <v>64</v>
      </c>
      <c r="E2228" s="33">
        <v>38</v>
      </c>
      <c r="F2228" s="32">
        <v>276.25</v>
      </c>
      <c r="H2228" t="str">
        <f t="shared" si="218"/>
        <v>838Benewah38128ID0060003-0138</v>
      </c>
      <c r="I2228" s="5">
        <f t="shared" si="219"/>
        <v>276.25</v>
      </c>
      <c r="K2228" t="s">
        <v>171</v>
      </c>
      <c r="L2228" s="33">
        <v>838</v>
      </c>
      <c r="M2228" t="s">
        <v>11</v>
      </c>
      <c r="N2228" t="s">
        <v>160</v>
      </c>
      <c r="O2228" s="33">
        <v>38</v>
      </c>
      <c r="P2228" s="32">
        <v>317.68</v>
      </c>
      <c r="R2228" t="str">
        <f t="shared" si="214"/>
        <v>838Benewah38128ID0060003-0138</v>
      </c>
      <c r="S2228" s="5">
        <f t="shared" si="215"/>
        <v>317.68</v>
      </c>
      <c r="U2228" s="5"/>
    </row>
    <row r="2229" spans="1:21" x14ac:dyDescent="0.25">
      <c r="A2229" t="s">
        <v>171</v>
      </c>
      <c r="B2229" s="33">
        <v>838</v>
      </c>
      <c r="C2229" t="s">
        <v>11</v>
      </c>
      <c r="D2229" t="s">
        <v>64</v>
      </c>
      <c r="E2229" s="33">
        <v>39</v>
      </c>
      <c r="F2229" s="32">
        <v>279.79000000000002</v>
      </c>
      <c r="H2229" t="str">
        <f t="shared" si="218"/>
        <v>838Benewah38128ID0060003-0139</v>
      </c>
      <c r="I2229" s="5">
        <f t="shared" si="219"/>
        <v>279.79000000000002</v>
      </c>
      <c r="K2229" t="s">
        <v>171</v>
      </c>
      <c r="L2229" s="33">
        <v>838</v>
      </c>
      <c r="M2229" t="s">
        <v>11</v>
      </c>
      <c r="N2229" t="s">
        <v>160</v>
      </c>
      <c r="O2229" s="33">
        <v>39</v>
      </c>
      <c r="P2229" s="32">
        <v>321.76</v>
      </c>
      <c r="R2229" t="str">
        <f t="shared" si="214"/>
        <v>838Benewah38128ID0060003-0139</v>
      </c>
      <c r="S2229" s="5">
        <f t="shared" si="215"/>
        <v>321.76</v>
      </c>
      <c r="U2229" s="5"/>
    </row>
    <row r="2230" spans="1:21" x14ac:dyDescent="0.25">
      <c r="A2230" t="s">
        <v>171</v>
      </c>
      <c r="B2230" s="33">
        <v>838</v>
      </c>
      <c r="C2230" t="s">
        <v>11</v>
      </c>
      <c r="D2230" t="s">
        <v>64</v>
      </c>
      <c r="E2230" s="33">
        <v>40</v>
      </c>
      <c r="F2230" s="32">
        <v>283.33999999999997</v>
      </c>
      <c r="H2230" t="str">
        <f t="shared" si="218"/>
        <v>838Benewah38128ID0060003-0140</v>
      </c>
      <c r="I2230" s="5">
        <f t="shared" si="219"/>
        <v>283.33999999999997</v>
      </c>
      <c r="K2230" t="s">
        <v>171</v>
      </c>
      <c r="L2230" s="33">
        <v>838</v>
      </c>
      <c r="M2230" t="s">
        <v>11</v>
      </c>
      <c r="N2230" t="s">
        <v>160</v>
      </c>
      <c r="O2230" s="33">
        <v>40</v>
      </c>
      <c r="P2230" s="32">
        <v>325.83999999999997</v>
      </c>
      <c r="R2230" t="str">
        <f t="shared" si="214"/>
        <v>838Benewah38128ID0060003-0140</v>
      </c>
      <c r="S2230" s="5">
        <f t="shared" si="215"/>
        <v>325.83999999999997</v>
      </c>
      <c r="U2230" s="5"/>
    </row>
    <row r="2231" spans="1:21" x14ac:dyDescent="0.25">
      <c r="A2231" t="s">
        <v>171</v>
      </c>
      <c r="B2231" s="33">
        <v>838</v>
      </c>
      <c r="C2231" t="s">
        <v>11</v>
      </c>
      <c r="D2231" t="s">
        <v>64</v>
      </c>
      <c r="E2231" s="33">
        <v>41</v>
      </c>
      <c r="F2231" s="32">
        <v>288.66000000000003</v>
      </c>
      <c r="H2231" t="str">
        <f t="shared" si="218"/>
        <v>838Benewah38128ID0060003-0141</v>
      </c>
      <c r="I2231" s="5">
        <f t="shared" si="219"/>
        <v>288.66000000000003</v>
      </c>
      <c r="K2231" t="s">
        <v>171</v>
      </c>
      <c r="L2231" s="33">
        <v>838</v>
      </c>
      <c r="M2231" t="s">
        <v>11</v>
      </c>
      <c r="N2231" t="s">
        <v>160</v>
      </c>
      <c r="O2231" s="33">
        <v>41</v>
      </c>
      <c r="P2231" s="32">
        <v>331.96</v>
      </c>
      <c r="R2231" t="str">
        <f t="shared" si="214"/>
        <v>838Benewah38128ID0060003-0141</v>
      </c>
      <c r="S2231" s="5">
        <f t="shared" si="215"/>
        <v>331.96</v>
      </c>
      <c r="U2231" s="5"/>
    </row>
    <row r="2232" spans="1:21" x14ac:dyDescent="0.25">
      <c r="A2232" t="s">
        <v>171</v>
      </c>
      <c r="B2232" s="33">
        <v>838</v>
      </c>
      <c r="C2232" t="s">
        <v>11</v>
      </c>
      <c r="D2232" t="s">
        <v>64</v>
      </c>
      <c r="E2232" s="33">
        <v>42</v>
      </c>
      <c r="F2232" s="32">
        <v>293.76</v>
      </c>
      <c r="H2232" t="str">
        <f t="shared" si="218"/>
        <v>838Benewah38128ID0060003-0142</v>
      </c>
      <c r="I2232" s="5">
        <f t="shared" si="219"/>
        <v>293.76</v>
      </c>
      <c r="K2232" t="s">
        <v>171</v>
      </c>
      <c r="L2232" s="33">
        <v>838</v>
      </c>
      <c r="M2232" t="s">
        <v>11</v>
      </c>
      <c r="N2232" t="s">
        <v>160</v>
      </c>
      <c r="O2232" s="33">
        <v>42</v>
      </c>
      <c r="P2232" s="32">
        <v>337.82</v>
      </c>
      <c r="R2232" t="str">
        <f t="shared" si="214"/>
        <v>838Benewah38128ID0060003-0142</v>
      </c>
      <c r="S2232" s="5">
        <f t="shared" si="215"/>
        <v>337.82</v>
      </c>
      <c r="U2232" s="5"/>
    </row>
    <row r="2233" spans="1:21" x14ac:dyDescent="0.25">
      <c r="A2233" t="s">
        <v>171</v>
      </c>
      <c r="B2233" s="33">
        <v>838</v>
      </c>
      <c r="C2233" t="s">
        <v>11</v>
      </c>
      <c r="D2233" t="s">
        <v>64</v>
      </c>
      <c r="E2233" s="33">
        <v>43</v>
      </c>
      <c r="F2233" s="32">
        <v>300.86</v>
      </c>
      <c r="H2233" t="str">
        <f t="shared" si="218"/>
        <v>838Benewah38128ID0060003-0143</v>
      </c>
      <c r="I2233" s="5">
        <f t="shared" si="219"/>
        <v>300.86</v>
      </c>
      <c r="K2233" t="s">
        <v>171</v>
      </c>
      <c r="L2233" s="33">
        <v>838</v>
      </c>
      <c r="M2233" t="s">
        <v>11</v>
      </c>
      <c r="N2233" t="s">
        <v>160</v>
      </c>
      <c r="O2233" s="33">
        <v>43</v>
      </c>
      <c r="P2233" s="32">
        <v>345.98</v>
      </c>
      <c r="R2233" t="str">
        <f t="shared" si="214"/>
        <v>838Benewah38128ID0060003-0143</v>
      </c>
      <c r="S2233" s="5">
        <f t="shared" si="215"/>
        <v>345.98</v>
      </c>
      <c r="U2233" s="5"/>
    </row>
    <row r="2234" spans="1:21" x14ac:dyDescent="0.25">
      <c r="A2234" t="s">
        <v>171</v>
      </c>
      <c r="B2234" s="33">
        <v>838</v>
      </c>
      <c r="C2234" t="s">
        <v>11</v>
      </c>
      <c r="D2234" t="s">
        <v>64</v>
      </c>
      <c r="E2234" s="33">
        <v>44</v>
      </c>
      <c r="F2234" s="32">
        <v>309.72000000000003</v>
      </c>
      <c r="H2234" t="str">
        <f t="shared" si="218"/>
        <v>838Benewah38128ID0060003-0144</v>
      </c>
      <c r="I2234" s="5">
        <f t="shared" si="219"/>
        <v>309.72000000000003</v>
      </c>
      <c r="K2234" t="s">
        <v>171</v>
      </c>
      <c r="L2234" s="33">
        <v>838</v>
      </c>
      <c r="M2234" t="s">
        <v>11</v>
      </c>
      <c r="N2234" t="s">
        <v>160</v>
      </c>
      <c r="O2234" s="33">
        <v>44</v>
      </c>
      <c r="P2234" s="32">
        <v>356.18</v>
      </c>
      <c r="R2234" t="str">
        <f t="shared" si="214"/>
        <v>838Benewah38128ID0060003-0144</v>
      </c>
      <c r="S2234" s="5">
        <f t="shared" si="215"/>
        <v>356.18</v>
      </c>
      <c r="U2234" s="5"/>
    </row>
    <row r="2235" spans="1:21" x14ac:dyDescent="0.25">
      <c r="A2235" t="s">
        <v>171</v>
      </c>
      <c r="B2235" s="33">
        <v>838</v>
      </c>
      <c r="C2235" t="s">
        <v>11</v>
      </c>
      <c r="D2235" t="s">
        <v>64</v>
      </c>
      <c r="E2235" s="33">
        <v>45</v>
      </c>
      <c r="F2235" s="32">
        <v>320.14</v>
      </c>
      <c r="H2235" t="str">
        <f t="shared" si="218"/>
        <v>838Benewah38128ID0060003-0145</v>
      </c>
      <c r="I2235" s="5">
        <f t="shared" si="219"/>
        <v>320.14</v>
      </c>
      <c r="K2235" t="s">
        <v>171</v>
      </c>
      <c r="L2235" s="33">
        <v>838</v>
      </c>
      <c r="M2235" t="s">
        <v>11</v>
      </c>
      <c r="N2235" t="s">
        <v>160</v>
      </c>
      <c r="O2235" s="33">
        <v>45</v>
      </c>
      <c r="P2235" s="32">
        <v>368.17</v>
      </c>
      <c r="R2235" t="str">
        <f t="shared" si="214"/>
        <v>838Benewah38128ID0060003-0145</v>
      </c>
      <c r="S2235" s="5">
        <f t="shared" si="215"/>
        <v>368.17</v>
      </c>
      <c r="U2235" s="5"/>
    </row>
    <row r="2236" spans="1:21" x14ac:dyDescent="0.25">
      <c r="A2236" t="s">
        <v>171</v>
      </c>
      <c r="B2236" s="33">
        <v>838</v>
      </c>
      <c r="C2236" t="s">
        <v>11</v>
      </c>
      <c r="D2236" t="s">
        <v>64</v>
      </c>
      <c r="E2236" s="33">
        <v>46</v>
      </c>
      <c r="F2236" s="32">
        <v>332.56</v>
      </c>
      <c r="H2236" t="str">
        <f t="shared" si="218"/>
        <v>838Benewah38128ID0060003-0146</v>
      </c>
      <c r="I2236" s="5">
        <f t="shared" si="219"/>
        <v>332.56</v>
      </c>
      <c r="K2236" t="s">
        <v>171</v>
      </c>
      <c r="L2236" s="33">
        <v>838</v>
      </c>
      <c r="M2236" t="s">
        <v>11</v>
      </c>
      <c r="N2236" t="s">
        <v>160</v>
      </c>
      <c r="O2236" s="33">
        <v>46</v>
      </c>
      <c r="P2236" s="32">
        <v>382.44</v>
      </c>
      <c r="R2236" t="str">
        <f t="shared" si="214"/>
        <v>838Benewah38128ID0060003-0146</v>
      </c>
      <c r="S2236" s="5">
        <f t="shared" si="215"/>
        <v>382.44</v>
      </c>
      <c r="U2236" s="5"/>
    </row>
    <row r="2237" spans="1:21" x14ac:dyDescent="0.25">
      <c r="A2237" t="s">
        <v>171</v>
      </c>
      <c r="B2237" s="33">
        <v>838</v>
      </c>
      <c r="C2237" t="s">
        <v>11</v>
      </c>
      <c r="D2237" t="s">
        <v>64</v>
      </c>
      <c r="E2237" s="33">
        <v>47</v>
      </c>
      <c r="F2237" s="32">
        <v>346.53</v>
      </c>
      <c r="H2237" t="str">
        <f t="shared" si="218"/>
        <v>838Benewah38128ID0060003-0147</v>
      </c>
      <c r="I2237" s="5">
        <f t="shared" si="219"/>
        <v>346.53</v>
      </c>
      <c r="K2237" t="s">
        <v>171</v>
      </c>
      <c r="L2237" s="33">
        <v>838</v>
      </c>
      <c r="M2237" t="s">
        <v>11</v>
      </c>
      <c r="N2237" t="s">
        <v>160</v>
      </c>
      <c r="O2237" s="33">
        <v>47</v>
      </c>
      <c r="P2237" s="32">
        <v>398.51</v>
      </c>
      <c r="R2237" t="str">
        <f t="shared" si="214"/>
        <v>838Benewah38128ID0060003-0147</v>
      </c>
      <c r="S2237" s="5">
        <f t="shared" si="215"/>
        <v>398.51</v>
      </c>
      <c r="U2237" s="5"/>
    </row>
    <row r="2238" spans="1:21" x14ac:dyDescent="0.25">
      <c r="A2238" t="s">
        <v>171</v>
      </c>
      <c r="B2238" s="33">
        <v>838</v>
      </c>
      <c r="C2238" t="s">
        <v>11</v>
      </c>
      <c r="D2238" t="s">
        <v>64</v>
      </c>
      <c r="E2238" s="33">
        <v>48</v>
      </c>
      <c r="F2238" s="32">
        <v>362.49</v>
      </c>
      <c r="H2238" t="str">
        <f t="shared" si="218"/>
        <v>838Benewah38128ID0060003-0148</v>
      </c>
      <c r="I2238" s="5">
        <f t="shared" si="219"/>
        <v>362.49</v>
      </c>
      <c r="K2238" t="s">
        <v>171</v>
      </c>
      <c r="L2238" s="33">
        <v>838</v>
      </c>
      <c r="M2238" t="s">
        <v>11</v>
      </c>
      <c r="N2238" t="s">
        <v>160</v>
      </c>
      <c r="O2238" s="33">
        <v>48</v>
      </c>
      <c r="P2238" s="32">
        <v>416.86</v>
      </c>
      <c r="R2238" t="str">
        <f t="shared" si="214"/>
        <v>838Benewah38128ID0060003-0148</v>
      </c>
      <c r="S2238" s="5">
        <f t="shared" si="215"/>
        <v>416.86</v>
      </c>
      <c r="U2238" s="5"/>
    </row>
    <row r="2239" spans="1:21" x14ac:dyDescent="0.25">
      <c r="A2239" t="s">
        <v>171</v>
      </c>
      <c r="B2239" s="33">
        <v>838</v>
      </c>
      <c r="C2239" t="s">
        <v>11</v>
      </c>
      <c r="D2239" t="s">
        <v>64</v>
      </c>
      <c r="E2239" s="33">
        <v>49</v>
      </c>
      <c r="F2239" s="32">
        <v>378.23</v>
      </c>
      <c r="H2239" t="str">
        <f t="shared" si="218"/>
        <v>838Benewah38128ID0060003-0149</v>
      </c>
      <c r="I2239" s="5">
        <f t="shared" si="219"/>
        <v>378.23</v>
      </c>
      <c r="K2239" t="s">
        <v>171</v>
      </c>
      <c r="L2239" s="33">
        <v>838</v>
      </c>
      <c r="M2239" t="s">
        <v>11</v>
      </c>
      <c r="N2239" t="s">
        <v>160</v>
      </c>
      <c r="O2239" s="33">
        <v>49</v>
      </c>
      <c r="P2239" s="32">
        <v>434.97</v>
      </c>
      <c r="R2239" t="str">
        <f t="shared" si="214"/>
        <v>838Benewah38128ID0060003-0149</v>
      </c>
      <c r="S2239" s="5">
        <f t="shared" si="215"/>
        <v>434.97</v>
      </c>
      <c r="U2239" s="5"/>
    </row>
    <row r="2240" spans="1:21" x14ac:dyDescent="0.25">
      <c r="A2240" t="s">
        <v>171</v>
      </c>
      <c r="B2240" s="33">
        <v>838</v>
      </c>
      <c r="C2240" t="s">
        <v>11</v>
      </c>
      <c r="D2240" t="s">
        <v>64</v>
      </c>
      <c r="E2240" s="33">
        <v>50</v>
      </c>
      <c r="F2240" s="32">
        <v>395.97</v>
      </c>
      <c r="H2240" t="str">
        <f t="shared" si="218"/>
        <v>838Benewah38128ID0060003-0150</v>
      </c>
      <c r="I2240" s="5">
        <f t="shared" si="219"/>
        <v>395.97</v>
      </c>
      <c r="K2240" t="s">
        <v>171</v>
      </c>
      <c r="L2240" s="33">
        <v>838</v>
      </c>
      <c r="M2240" t="s">
        <v>11</v>
      </c>
      <c r="N2240" t="s">
        <v>160</v>
      </c>
      <c r="O2240" s="33">
        <v>50</v>
      </c>
      <c r="P2240" s="32">
        <v>455.36</v>
      </c>
      <c r="R2240" t="str">
        <f t="shared" si="214"/>
        <v>838Benewah38128ID0060003-0150</v>
      </c>
      <c r="S2240" s="5">
        <f t="shared" si="215"/>
        <v>455.36</v>
      </c>
      <c r="U2240" s="5"/>
    </row>
    <row r="2241" spans="1:21" x14ac:dyDescent="0.25">
      <c r="A2241" t="s">
        <v>171</v>
      </c>
      <c r="B2241" s="33">
        <v>838</v>
      </c>
      <c r="C2241" t="s">
        <v>11</v>
      </c>
      <c r="D2241" t="s">
        <v>64</v>
      </c>
      <c r="E2241" s="33">
        <v>51</v>
      </c>
      <c r="F2241" s="32">
        <v>413.48</v>
      </c>
      <c r="H2241" t="str">
        <f t="shared" si="218"/>
        <v>838Benewah38128ID0060003-0151</v>
      </c>
      <c r="I2241" s="5">
        <f t="shared" si="219"/>
        <v>413.48</v>
      </c>
      <c r="K2241" t="s">
        <v>171</v>
      </c>
      <c r="L2241" s="33">
        <v>838</v>
      </c>
      <c r="M2241" t="s">
        <v>11</v>
      </c>
      <c r="N2241" t="s">
        <v>160</v>
      </c>
      <c r="O2241" s="33">
        <v>51</v>
      </c>
      <c r="P2241" s="32">
        <v>475.5</v>
      </c>
      <c r="R2241" t="str">
        <f t="shared" si="214"/>
        <v>838Benewah38128ID0060003-0151</v>
      </c>
      <c r="S2241" s="5">
        <f t="shared" si="215"/>
        <v>475.5</v>
      </c>
      <c r="U2241" s="5"/>
    </row>
    <row r="2242" spans="1:21" x14ac:dyDescent="0.25">
      <c r="A2242" t="s">
        <v>171</v>
      </c>
      <c r="B2242" s="33">
        <v>838</v>
      </c>
      <c r="C2242" t="s">
        <v>11</v>
      </c>
      <c r="D2242" t="s">
        <v>64</v>
      </c>
      <c r="E2242" s="33">
        <v>52</v>
      </c>
      <c r="F2242" s="32">
        <v>432.77</v>
      </c>
      <c r="H2242" t="str">
        <f t="shared" si="218"/>
        <v>838Benewah38128ID0060003-0152</v>
      </c>
      <c r="I2242" s="5">
        <f t="shared" si="219"/>
        <v>432.77</v>
      </c>
      <c r="K2242" t="s">
        <v>171</v>
      </c>
      <c r="L2242" s="33">
        <v>838</v>
      </c>
      <c r="M2242" t="s">
        <v>11</v>
      </c>
      <c r="N2242" t="s">
        <v>160</v>
      </c>
      <c r="O2242" s="33">
        <v>52</v>
      </c>
      <c r="P2242" s="32">
        <v>497.69</v>
      </c>
      <c r="R2242" t="str">
        <f t="shared" ref="R2242:R2305" si="220">L2242&amp;M2242&amp;K2242&amp;O2242</f>
        <v>838Benewah38128ID0060003-0152</v>
      </c>
      <c r="S2242" s="5">
        <f t="shared" ref="S2242:S2305" si="221">P2242</f>
        <v>497.69</v>
      </c>
      <c r="U2242" s="5"/>
    </row>
    <row r="2243" spans="1:21" x14ac:dyDescent="0.25">
      <c r="A2243" t="s">
        <v>171</v>
      </c>
      <c r="B2243" s="33">
        <v>838</v>
      </c>
      <c r="C2243" t="s">
        <v>11</v>
      </c>
      <c r="D2243" t="s">
        <v>64</v>
      </c>
      <c r="E2243" s="33">
        <v>53</v>
      </c>
      <c r="F2243" s="32">
        <v>452.28</v>
      </c>
      <c r="H2243" t="str">
        <f t="shared" si="218"/>
        <v>838Benewah38128ID0060003-0153</v>
      </c>
      <c r="I2243" s="5">
        <f t="shared" si="219"/>
        <v>452.28</v>
      </c>
      <c r="K2243" t="s">
        <v>171</v>
      </c>
      <c r="L2243" s="33">
        <v>838</v>
      </c>
      <c r="M2243" t="s">
        <v>11</v>
      </c>
      <c r="N2243" t="s">
        <v>160</v>
      </c>
      <c r="O2243" s="33">
        <v>53</v>
      </c>
      <c r="P2243" s="32">
        <v>520.12</v>
      </c>
      <c r="R2243" t="str">
        <f t="shared" si="220"/>
        <v>838Benewah38128ID0060003-0153</v>
      </c>
      <c r="S2243" s="5">
        <f t="shared" si="221"/>
        <v>520.12</v>
      </c>
      <c r="U2243" s="5"/>
    </row>
    <row r="2244" spans="1:21" x14ac:dyDescent="0.25">
      <c r="A2244" t="s">
        <v>171</v>
      </c>
      <c r="B2244" s="33">
        <v>838</v>
      </c>
      <c r="C2244" t="s">
        <v>11</v>
      </c>
      <c r="D2244" t="s">
        <v>64</v>
      </c>
      <c r="E2244" s="33">
        <v>54</v>
      </c>
      <c r="F2244" s="32">
        <v>473.34</v>
      </c>
      <c r="H2244" t="str">
        <f t="shared" si="218"/>
        <v>838Benewah38128ID0060003-0154</v>
      </c>
      <c r="I2244" s="5">
        <f t="shared" si="219"/>
        <v>473.34</v>
      </c>
      <c r="K2244" t="s">
        <v>171</v>
      </c>
      <c r="L2244" s="33">
        <v>838</v>
      </c>
      <c r="M2244" t="s">
        <v>11</v>
      </c>
      <c r="N2244" t="s">
        <v>160</v>
      </c>
      <c r="O2244" s="33">
        <v>54</v>
      </c>
      <c r="P2244" s="32">
        <v>544.34</v>
      </c>
      <c r="R2244" t="str">
        <f t="shared" si="220"/>
        <v>838Benewah38128ID0060003-0154</v>
      </c>
      <c r="S2244" s="5">
        <f t="shared" si="221"/>
        <v>544.34</v>
      </c>
      <c r="U2244" s="5"/>
    </row>
    <row r="2245" spans="1:21" x14ac:dyDescent="0.25">
      <c r="A2245" t="s">
        <v>171</v>
      </c>
      <c r="B2245" s="33">
        <v>838</v>
      </c>
      <c r="C2245" t="s">
        <v>11</v>
      </c>
      <c r="D2245" t="s">
        <v>64</v>
      </c>
      <c r="E2245" s="33">
        <v>55</v>
      </c>
      <c r="F2245" s="32">
        <v>494.4</v>
      </c>
      <c r="H2245" t="str">
        <f t="shared" si="218"/>
        <v>838Benewah38128ID0060003-0155</v>
      </c>
      <c r="I2245" s="5">
        <f t="shared" si="219"/>
        <v>494.4</v>
      </c>
      <c r="K2245" t="s">
        <v>171</v>
      </c>
      <c r="L2245" s="33">
        <v>838</v>
      </c>
      <c r="M2245" t="s">
        <v>11</v>
      </c>
      <c r="N2245" t="s">
        <v>160</v>
      </c>
      <c r="O2245" s="33">
        <v>55</v>
      </c>
      <c r="P2245" s="32">
        <v>568.57000000000005</v>
      </c>
      <c r="R2245" t="str">
        <f t="shared" si="220"/>
        <v>838Benewah38128ID0060003-0155</v>
      </c>
      <c r="S2245" s="5">
        <f t="shared" si="221"/>
        <v>568.57000000000005</v>
      </c>
      <c r="U2245" s="5"/>
    </row>
    <row r="2246" spans="1:21" x14ac:dyDescent="0.25">
      <c r="A2246" t="s">
        <v>171</v>
      </c>
      <c r="B2246" s="33">
        <v>838</v>
      </c>
      <c r="C2246" t="s">
        <v>11</v>
      </c>
      <c r="D2246" t="s">
        <v>64</v>
      </c>
      <c r="E2246" s="33">
        <v>56</v>
      </c>
      <c r="F2246" s="32">
        <v>517.24</v>
      </c>
      <c r="H2246" t="str">
        <f t="shared" si="218"/>
        <v>838Benewah38128ID0060003-0156</v>
      </c>
      <c r="I2246" s="5">
        <f t="shared" si="219"/>
        <v>517.24</v>
      </c>
      <c r="K2246" t="s">
        <v>171</v>
      </c>
      <c r="L2246" s="33">
        <v>838</v>
      </c>
      <c r="M2246" t="s">
        <v>11</v>
      </c>
      <c r="N2246" t="s">
        <v>160</v>
      </c>
      <c r="O2246" s="33">
        <v>56</v>
      </c>
      <c r="P2246" s="32">
        <v>594.83000000000004</v>
      </c>
      <c r="R2246" t="str">
        <f t="shared" si="220"/>
        <v>838Benewah38128ID0060003-0156</v>
      </c>
      <c r="S2246" s="5">
        <f t="shared" si="221"/>
        <v>594.83000000000004</v>
      </c>
      <c r="U2246" s="5"/>
    </row>
    <row r="2247" spans="1:21" x14ac:dyDescent="0.25">
      <c r="A2247" t="s">
        <v>171</v>
      </c>
      <c r="B2247" s="33">
        <v>838</v>
      </c>
      <c r="C2247" t="s">
        <v>11</v>
      </c>
      <c r="D2247" t="s">
        <v>64</v>
      </c>
      <c r="E2247" s="33">
        <v>57</v>
      </c>
      <c r="F2247" s="32">
        <v>540.29999999999995</v>
      </c>
      <c r="H2247" t="str">
        <f t="shared" si="218"/>
        <v>838Benewah38128ID0060003-0157</v>
      </c>
      <c r="I2247" s="5">
        <f t="shared" si="219"/>
        <v>540.29999999999995</v>
      </c>
      <c r="K2247" t="s">
        <v>171</v>
      </c>
      <c r="L2247" s="33">
        <v>838</v>
      </c>
      <c r="M2247" t="s">
        <v>11</v>
      </c>
      <c r="N2247" t="s">
        <v>160</v>
      </c>
      <c r="O2247" s="33">
        <v>57</v>
      </c>
      <c r="P2247" s="32">
        <v>621.34</v>
      </c>
      <c r="R2247" t="str">
        <f t="shared" si="220"/>
        <v>838Benewah38128ID0060003-0157</v>
      </c>
      <c r="S2247" s="5">
        <f t="shared" si="221"/>
        <v>621.34</v>
      </c>
      <c r="U2247" s="5"/>
    </row>
    <row r="2248" spans="1:21" x14ac:dyDescent="0.25">
      <c r="A2248" t="s">
        <v>171</v>
      </c>
      <c r="B2248" s="33">
        <v>838</v>
      </c>
      <c r="C2248" t="s">
        <v>11</v>
      </c>
      <c r="D2248" t="s">
        <v>64</v>
      </c>
      <c r="E2248" s="33">
        <v>58</v>
      </c>
      <c r="F2248" s="32">
        <v>564.91</v>
      </c>
      <c r="H2248" t="str">
        <f t="shared" si="218"/>
        <v>838Benewah38128ID0060003-0158</v>
      </c>
      <c r="I2248" s="5">
        <f t="shared" si="219"/>
        <v>564.91</v>
      </c>
      <c r="K2248" t="s">
        <v>171</v>
      </c>
      <c r="L2248" s="33">
        <v>838</v>
      </c>
      <c r="M2248" t="s">
        <v>11</v>
      </c>
      <c r="N2248" t="s">
        <v>160</v>
      </c>
      <c r="O2248" s="33">
        <v>58</v>
      </c>
      <c r="P2248" s="32">
        <v>649.64</v>
      </c>
      <c r="R2248" t="str">
        <f t="shared" si="220"/>
        <v>838Benewah38128ID0060003-0158</v>
      </c>
      <c r="S2248" s="5">
        <f t="shared" si="221"/>
        <v>649.64</v>
      </c>
      <c r="U2248" s="5"/>
    </row>
    <row r="2249" spans="1:21" x14ac:dyDescent="0.25">
      <c r="A2249" t="s">
        <v>171</v>
      </c>
      <c r="B2249" s="33">
        <v>838</v>
      </c>
      <c r="C2249" t="s">
        <v>11</v>
      </c>
      <c r="D2249" t="s">
        <v>64</v>
      </c>
      <c r="E2249" s="33">
        <v>59</v>
      </c>
      <c r="F2249" s="32">
        <v>577.1</v>
      </c>
      <c r="H2249" t="str">
        <f t="shared" si="218"/>
        <v>838Benewah38128ID0060003-0159</v>
      </c>
      <c r="I2249" s="5">
        <f t="shared" si="219"/>
        <v>577.1</v>
      </c>
      <c r="K2249" t="s">
        <v>171</v>
      </c>
      <c r="L2249" s="33">
        <v>838</v>
      </c>
      <c r="M2249" t="s">
        <v>11</v>
      </c>
      <c r="N2249" t="s">
        <v>160</v>
      </c>
      <c r="O2249" s="33">
        <v>59</v>
      </c>
      <c r="P2249" s="32">
        <v>663.67</v>
      </c>
      <c r="R2249" t="str">
        <f t="shared" si="220"/>
        <v>838Benewah38128ID0060003-0159</v>
      </c>
      <c r="S2249" s="5">
        <f t="shared" si="221"/>
        <v>663.67</v>
      </c>
      <c r="U2249" s="5"/>
    </row>
    <row r="2250" spans="1:21" x14ac:dyDescent="0.25">
      <c r="A2250" t="s">
        <v>171</v>
      </c>
      <c r="B2250" s="33">
        <v>838</v>
      </c>
      <c r="C2250" t="s">
        <v>11</v>
      </c>
      <c r="D2250" t="s">
        <v>64</v>
      </c>
      <c r="E2250" s="33">
        <v>60</v>
      </c>
      <c r="F2250" s="32">
        <v>601.71</v>
      </c>
      <c r="H2250" t="str">
        <f t="shared" si="218"/>
        <v>838Benewah38128ID0060003-0160</v>
      </c>
      <c r="I2250" s="5">
        <f t="shared" si="219"/>
        <v>601.71</v>
      </c>
      <c r="K2250" t="s">
        <v>171</v>
      </c>
      <c r="L2250" s="33">
        <v>838</v>
      </c>
      <c r="M2250" t="s">
        <v>11</v>
      </c>
      <c r="N2250" t="s">
        <v>160</v>
      </c>
      <c r="O2250" s="33">
        <v>60</v>
      </c>
      <c r="P2250" s="32">
        <v>691.97</v>
      </c>
      <c r="R2250" t="str">
        <f t="shared" si="220"/>
        <v>838Benewah38128ID0060003-0160</v>
      </c>
      <c r="S2250" s="5">
        <f t="shared" si="221"/>
        <v>691.97</v>
      </c>
      <c r="U2250" s="5"/>
    </row>
    <row r="2251" spans="1:21" x14ac:dyDescent="0.25">
      <c r="A2251" t="s">
        <v>171</v>
      </c>
      <c r="B2251" s="33">
        <v>838</v>
      </c>
      <c r="C2251" t="s">
        <v>11</v>
      </c>
      <c r="D2251" t="s">
        <v>64</v>
      </c>
      <c r="E2251" s="33">
        <v>61</v>
      </c>
      <c r="F2251" s="32">
        <v>622.99</v>
      </c>
      <c r="H2251" t="str">
        <f t="shared" si="218"/>
        <v>838Benewah38128ID0060003-0161</v>
      </c>
      <c r="I2251" s="5">
        <f t="shared" si="219"/>
        <v>622.99</v>
      </c>
      <c r="K2251" t="s">
        <v>171</v>
      </c>
      <c r="L2251" s="33">
        <v>838</v>
      </c>
      <c r="M2251" t="s">
        <v>11</v>
      </c>
      <c r="N2251" t="s">
        <v>160</v>
      </c>
      <c r="O2251" s="33">
        <v>61</v>
      </c>
      <c r="P2251" s="32">
        <v>716.44</v>
      </c>
      <c r="R2251" t="str">
        <f t="shared" si="220"/>
        <v>838Benewah38128ID0060003-0161</v>
      </c>
      <c r="S2251" s="5">
        <f t="shared" si="221"/>
        <v>716.44</v>
      </c>
      <c r="U2251" s="5"/>
    </row>
    <row r="2252" spans="1:21" x14ac:dyDescent="0.25">
      <c r="A2252" t="s">
        <v>171</v>
      </c>
      <c r="B2252" s="33">
        <v>838</v>
      </c>
      <c r="C2252" t="s">
        <v>11</v>
      </c>
      <c r="D2252" t="s">
        <v>64</v>
      </c>
      <c r="E2252" s="33">
        <v>62</v>
      </c>
      <c r="F2252" s="32">
        <v>636.96</v>
      </c>
      <c r="H2252" t="str">
        <f t="shared" si="218"/>
        <v>838Benewah38128ID0060003-0162</v>
      </c>
      <c r="I2252" s="5">
        <f t="shared" si="219"/>
        <v>636.96</v>
      </c>
      <c r="K2252" t="s">
        <v>171</v>
      </c>
      <c r="L2252" s="33">
        <v>838</v>
      </c>
      <c r="M2252" t="s">
        <v>11</v>
      </c>
      <c r="N2252" t="s">
        <v>160</v>
      </c>
      <c r="O2252" s="33">
        <v>62</v>
      </c>
      <c r="P2252" s="32">
        <v>732.51</v>
      </c>
      <c r="R2252" t="str">
        <f t="shared" si="220"/>
        <v>838Benewah38128ID0060003-0162</v>
      </c>
      <c r="S2252" s="5">
        <f t="shared" si="221"/>
        <v>732.51</v>
      </c>
      <c r="U2252" s="5"/>
    </row>
    <row r="2253" spans="1:21" x14ac:dyDescent="0.25">
      <c r="A2253" t="s">
        <v>171</v>
      </c>
      <c r="B2253" s="33">
        <v>838</v>
      </c>
      <c r="C2253" t="s">
        <v>11</v>
      </c>
      <c r="D2253" t="s">
        <v>64</v>
      </c>
      <c r="E2253" s="33">
        <v>63</v>
      </c>
      <c r="F2253" s="32">
        <v>654.48</v>
      </c>
      <c r="H2253" t="str">
        <f t="shared" si="218"/>
        <v>838Benewah38128ID0060003-0163</v>
      </c>
      <c r="I2253" s="5">
        <f t="shared" si="219"/>
        <v>654.48</v>
      </c>
      <c r="K2253" t="s">
        <v>171</v>
      </c>
      <c r="L2253" s="33">
        <v>838</v>
      </c>
      <c r="M2253" t="s">
        <v>11</v>
      </c>
      <c r="N2253" t="s">
        <v>160</v>
      </c>
      <c r="O2253" s="33">
        <v>63</v>
      </c>
      <c r="P2253" s="32">
        <v>752.65</v>
      </c>
      <c r="R2253" t="str">
        <f t="shared" si="220"/>
        <v>838Benewah38128ID0060003-0163</v>
      </c>
      <c r="S2253" s="5">
        <f t="shared" si="221"/>
        <v>752.65</v>
      </c>
      <c r="U2253" s="5"/>
    </row>
    <row r="2254" spans="1:21" x14ac:dyDescent="0.25">
      <c r="A2254" t="s">
        <v>171</v>
      </c>
      <c r="B2254" s="33">
        <v>838</v>
      </c>
      <c r="C2254" t="s">
        <v>11</v>
      </c>
      <c r="D2254" t="s">
        <v>64</v>
      </c>
      <c r="E2254" s="33">
        <v>64</v>
      </c>
      <c r="F2254" s="32">
        <v>665.12</v>
      </c>
      <c r="H2254" t="str">
        <f t="shared" si="218"/>
        <v>838Benewah38128ID0060003-0164</v>
      </c>
      <c r="I2254" s="5">
        <f t="shared" si="219"/>
        <v>665.12</v>
      </c>
      <c r="K2254" t="s">
        <v>171</v>
      </c>
      <c r="L2254" s="33">
        <v>838</v>
      </c>
      <c r="M2254" t="s">
        <v>11</v>
      </c>
      <c r="N2254" t="s">
        <v>160</v>
      </c>
      <c r="O2254" s="33">
        <v>64</v>
      </c>
      <c r="P2254" s="32">
        <v>764.89</v>
      </c>
      <c r="R2254" t="str">
        <f t="shared" si="220"/>
        <v>838Benewah38128ID0060003-0164</v>
      </c>
      <c r="S2254" s="5">
        <f t="shared" si="221"/>
        <v>764.89</v>
      </c>
      <c r="U2254" s="5"/>
    </row>
    <row r="2255" spans="1:21" x14ac:dyDescent="0.25">
      <c r="A2255" t="s">
        <v>171</v>
      </c>
      <c r="B2255" s="33">
        <v>838</v>
      </c>
      <c r="C2255" t="s">
        <v>11</v>
      </c>
      <c r="D2255" t="s">
        <v>64</v>
      </c>
      <c r="E2255" s="33">
        <v>65</v>
      </c>
      <c r="F2255" s="32">
        <v>665.12</v>
      </c>
      <c r="H2255" t="str">
        <f t="shared" si="218"/>
        <v>838Benewah38128ID0060003-0165</v>
      </c>
      <c r="I2255" s="5">
        <f t="shared" si="219"/>
        <v>665.12</v>
      </c>
      <c r="K2255" t="s">
        <v>171</v>
      </c>
      <c r="L2255" s="33">
        <v>838</v>
      </c>
      <c r="M2255" t="s">
        <v>11</v>
      </c>
      <c r="N2255" t="s">
        <v>160</v>
      </c>
      <c r="O2255" s="33">
        <v>65</v>
      </c>
      <c r="P2255" s="32">
        <v>764.89</v>
      </c>
      <c r="R2255" t="str">
        <f t="shared" si="220"/>
        <v>838Benewah38128ID0060003-0165</v>
      </c>
      <c r="S2255" s="5">
        <f t="shared" si="221"/>
        <v>764.89</v>
      </c>
      <c r="U2255" s="5"/>
    </row>
    <row r="2256" spans="1:21" x14ac:dyDescent="0.25">
      <c r="A2256" t="s">
        <v>171</v>
      </c>
      <c r="B2256" s="33">
        <v>838</v>
      </c>
      <c r="C2256" t="s">
        <v>12</v>
      </c>
      <c r="D2256" t="s">
        <v>64</v>
      </c>
      <c r="E2256" s="33">
        <v>20</v>
      </c>
      <c r="F2256" s="32">
        <v>140.78</v>
      </c>
      <c r="H2256" t="str">
        <f t="shared" ref="H2256:H2300" si="222">B2256&amp;C2256&amp;A2256&amp;E2256</f>
        <v>838Bonner38128ID0060003-0120</v>
      </c>
      <c r="I2256" s="5">
        <f t="shared" ref="I2256:I2300" si="223">F2256</f>
        <v>140.78</v>
      </c>
      <c r="K2256" t="s">
        <v>171</v>
      </c>
      <c r="L2256" s="33">
        <v>838</v>
      </c>
      <c r="M2256" t="s">
        <v>12</v>
      </c>
      <c r="N2256" t="s">
        <v>160</v>
      </c>
      <c r="O2256" s="33">
        <v>20</v>
      </c>
      <c r="P2256" s="32">
        <v>140.78</v>
      </c>
      <c r="R2256" t="str">
        <f t="shared" si="220"/>
        <v>838Bonner38128ID0060003-0120</v>
      </c>
      <c r="S2256" s="5">
        <f t="shared" si="221"/>
        <v>140.78</v>
      </c>
      <c r="U2256" s="5"/>
    </row>
    <row r="2257" spans="1:21" x14ac:dyDescent="0.25">
      <c r="A2257" t="s">
        <v>171</v>
      </c>
      <c r="B2257" s="33">
        <v>838</v>
      </c>
      <c r="C2257" t="s">
        <v>12</v>
      </c>
      <c r="D2257" t="s">
        <v>64</v>
      </c>
      <c r="E2257" s="33">
        <v>21</v>
      </c>
      <c r="F2257" s="32">
        <v>221.71</v>
      </c>
      <c r="H2257" t="str">
        <f t="shared" si="222"/>
        <v>838Bonner38128ID0060003-0121</v>
      </c>
      <c r="I2257" s="5">
        <f t="shared" si="223"/>
        <v>221.71</v>
      </c>
      <c r="K2257" t="s">
        <v>171</v>
      </c>
      <c r="L2257" s="33">
        <v>838</v>
      </c>
      <c r="M2257" t="s">
        <v>12</v>
      </c>
      <c r="N2257" t="s">
        <v>160</v>
      </c>
      <c r="O2257" s="33">
        <v>21</v>
      </c>
      <c r="P2257" s="32">
        <v>254.96</v>
      </c>
      <c r="R2257" t="str">
        <f t="shared" si="220"/>
        <v>838Bonner38128ID0060003-0121</v>
      </c>
      <c r="S2257" s="5">
        <f t="shared" si="221"/>
        <v>254.96</v>
      </c>
      <c r="U2257" s="5"/>
    </row>
    <row r="2258" spans="1:21" x14ac:dyDescent="0.25">
      <c r="A2258" t="s">
        <v>171</v>
      </c>
      <c r="B2258" s="33">
        <v>838</v>
      </c>
      <c r="C2258" t="s">
        <v>12</v>
      </c>
      <c r="D2258" t="s">
        <v>64</v>
      </c>
      <c r="E2258" s="33">
        <v>22</v>
      </c>
      <c r="F2258" s="32">
        <v>221.71</v>
      </c>
      <c r="H2258" t="str">
        <f t="shared" si="222"/>
        <v>838Bonner38128ID0060003-0122</v>
      </c>
      <c r="I2258" s="5">
        <f t="shared" si="223"/>
        <v>221.71</v>
      </c>
      <c r="K2258" t="s">
        <v>171</v>
      </c>
      <c r="L2258" s="33">
        <v>838</v>
      </c>
      <c r="M2258" t="s">
        <v>12</v>
      </c>
      <c r="N2258" t="s">
        <v>160</v>
      </c>
      <c r="O2258" s="33">
        <v>22</v>
      </c>
      <c r="P2258" s="32">
        <v>254.96</v>
      </c>
      <c r="R2258" t="str">
        <f t="shared" si="220"/>
        <v>838Bonner38128ID0060003-0122</v>
      </c>
      <c r="S2258" s="5">
        <f t="shared" si="221"/>
        <v>254.96</v>
      </c>
      <c r="U2258" s="5"/>
    </row>
    <row r="2259" spans="1:21" x14ac:dyDescent="0.25">
      <c r="A2259" t="s">
        <v>171</v>
      </c>
      <c r="B2259" s="33">
        <v>838</v>
      </c>
      <c r="C2259" t="s">
        <v>12</v>
      </c>
      <c r="D2259" t="s">
        <v>64</v>
      </c>
      <c r="E2259" s="33">
        <v>23</v>
      </c>
      <c r="F2259" s="32">
        <v>221.71</v>
      </c>
      <c r="H2259" t="str">
        <f t="shared" si="222"/>
        <v>838Bonner38128ID0060003-0123</v>
      </c>
      <c r="I2259" s="5">
        <f t="shared" si="223"/>
        <v>221.71</v>
      </c>
      <c r="K2259" t="s">
        <v>171</v>
      </c>
      <c r="L2259" s="33">
        <v>838</v>
      </c>
      <c r="M2259" t="s">
        <v>12</v>
      </c>
      <c r="N2259" t="s">
        <v>160</v>
      </c>
      <c r="O2259" s="33">
        <v>23</v>
      </c>
      <c r="P2259" s="32">
        <v>254.96</v>
      </c>
      <c r="R2259" t="str">
        <f t="shared" si="220"/>
        <v>838Bonner38128ID0060003-0123</v>
      </c>
      <c r="S2259" s="5">
        <f t="shared" si="221"/>
        <v>254.96</v>
      </c>
      <c r="U2259" s="5"/>
    </row>
    <row r="2260" spans="1:21" x14ac:dyDescent="0.25">
      <c r="A2260" t="s">
        <v>171</v>
      </c>
      <c r="B2260" s="33">
        <v>838</v>
      </c>
      <c r="C2260" t="s">
        <v>12</v>
      </c>
      <c r="D2260" t="s">
        <v>64</v>
      </c>
      <c r="E2260" s="33">
        <v>24</v>
      </c>
      <c r="F2260" s="32">
        <v>221.71</v>
      </c>
      <c r="H2260" t="str">
        <f t="shared" si="222"/>
        <v>838Bonner38128ID0060003-0124</v>
      </c>
      <c r="I2260" s="5">
        <f t="shared" si="223"/>
        <v>221.71</v>
      </c>
      <c r="K2260" t="s">
        <v>171</v>
      </c>
      <c r="L2260" s="33">
        <v>838</v>
      </c>
      <c r="M2260" t="s">
        <v>12</v>
      </c>
      <c r="N2260" t="s">
        <v>160</v>
      </c>
      <c r="O2260" s="33">
        <v>24</v>
      </c>
      <c r="P2260" s="32">
        <v>254.96</v>
      </c>
      <c r="R2260" t="str">
        <f t="shared" si="220"/>
        <v>838Bonner38128ID0060003-0124</v>
      </c>
      <c r="S2260" s="5">
        <f t="shared" si="221"/>
        <v>254.96</v>
      </c>
      <c r="U2260" s="5"/>
    </row>
    <row r="2261" spans="1:21" x14ac:dyDescent="0.25">
      <c r="A2261" t="s">
        <v>171</v>
      </c>
      <c r="B2261" s="33">
        <v>838</v>
      </c>
      <c r="C2261" t="s">
        <v>12</v>
      </c>
      <c r="D2261" t="s">
        <v>64</v>
      </c>
      <c r="E2261" s="33">
        <v>25</v>
      </c>
      <c r="F2261" s="32">
        <v>222.59</v>
      </c>
      <c r="H2261" t="str">
        <f t="shared" si="222"/>
        <v>838Bonner38128ID0060003-0125</v>
      </c>
      <c r="I2261" s="5">
        <f t="shared" si="223"/>
        <v>222.59</v>
      </c>
      <c r="K2261" t="s">
        <v>171</v>
      </c>
      <c r="L2261" s="33">
        <v>838</v>
      </c>
      <c r="M2261" t="s">
        <v>12</v>
      </c>
      <c r="N2261" t="s">
        <v>160</v>
      </c>
      <c r="O2261" s="33">
        <v>25</v>
      </c>
      <c r="P2261" s="32">
        <v>255.98</v>
      </c>
      <c r="R2261" t="str">
        <f t="shared" si="220"/>
        <v>838Bonner38128ID0060003-0125</v>
      </c>
      <c r="S2261" s="5">
        <f t="shared" si="221"/>
        <v>255.98</v>
      </c>
      <c r="U2261" s="5"/>
    </row>
    <row r="2262" spans="1:21" x14ac:dyDescent="0.25">
      <c r="A2262" t="s">
        <v>171</v>
      </c>
      <c r="B2262" s="33">
        <v>838</v>
      </c>
      <c r="C2262" t="s">
        <v>12</v>
      </c>
      <c r="D2262" t="s">
        <v>64</v>
      </c>
      <c r="E2262" s="33">
        <v>26</v>
      </c>
      <c r="F2262" s="32">
        <v>227.03</v>
      </c>
      <c r="H2262" t="str">
        <f t="shared" si="222"/>
        <v>838Bonner38128ID0060003-0126</v>
      </c>
      <c r="I2262" s="5">
        <f t="shared" si="223"/>
        <v>227.03</v>
      </c>
      <c r="K2262" t="s">
        <v>171</v>
      </c>
      <c r="L2262" s="33">
        <v>838</v>
      </c>
      <c r="M2262" t="s">
        <v>12</v>
      </c>
      <c r="N2262" t="s">
        <v>160</v>
      </c>
      <c r="O2262" s="33">
        <v>26</v>
      </c>
      <c r="P2262" s="32">
        <v>261.08</v>
      </c>
      <c r="R2262" t="str">
        <f t="shared" si="220"/>
        <v>838Bonner38128ID0060003-0126</v>
      </c>
      <c r="S2262" s="5">
        <f t="shared" si="221"/>
        <v>261.08</v>
      </c>
      <c r="U2262" s="5"/>
    </row>
    <row r="2263" spans="1:21" x14ac:dyDescent="0.25">
      <c r="A2263" t="s">
        <v>171</v>
      </c>
      <c r="B2263" s="33">
        <v>838</v>
      </c>
      <c r="C2263" t="s">
        <v>12</v>
      </c>
      <c r="D2263" t="s">
        <v>64</v>
      </c>
      <c r="E2263" s="33">
        <v>27</v>
      </c>
      <c r="F2263" s="32">
        <v>232.35</v>
      </c>
      <c r="H2263" t="str">
        <f t="shared" si="222"/>
        <v>838Bonner38128ID0060003-0127</v>
      </c>
      <c r="I2263" s="5">
        <f t="shared" si="223"/>
        <v>232.35</v>
      </c>
      <c r="K2263" t="s">
        <v>171</v>
      </c>
      <c r="L2263" s="33">
        <v>838</v>
      </c>
      <c r="M2263" t="s">
        <v>12</v>
      </c>
      <c r="N2263" t="s">
        <v>160</v>
      </c>
      <c r="O2263" s="33">
        <v>27</v>
      </c>
      <c r="P2263" s="32">
        <v>267.2</v>
      </c>
      <c r="R2263" t="str">
        <f t="shared" si="220"/>
        <v>838Bonner38128ID0060003-0127</v>
      </c>
      <c r="S2263" s="5">
        <f t="shared" si="221"/>
        <v>267.2</v>
      </c>
      <c r="U2263" s="5"/>
    </row>
    <row r="2264" spans="1:21" x14ac:dyDescent="0.25">
      <c r="A2264" t="s">
        <v>171</v>
      </c>
      <c r="B2264" s="33">
        <v>838</v>
      </c>
      <c r="C2264" t="s">
        <v>12</v>
      </c>
      <c r="D2264" t="s">
        <v>64</v>
      </c>
      <c r="E2264" s="33">
        <v>28</v>
      </c>
      <c r="F2264" s="32">
        <v>240.99</v>
      </c>
      <c r="H2264" t="str">
        <f t="shared" si="222"/>
        <v>838Bonner38128ID0060003-0128</v>
      </c>
      <c r="I2264" s="5">
        <f t="shared" si="223"/>
        <v>240.99</v>
      </c>
      <c r="K2264" t="s">
        <v>171</v>
      </c>
      <c r="L2264" s="33">
        <v>838</v>
      </c>
      <c r="M2264" t="s">
        <v>12</v>
      </c>
      <c r="N2264" t="s">
        <v>160</v>
      </c>
      <c r="O2264" s="33">
        <v>28</v>
      </c>
      <c r="P2264" s="32">
        <v>277.14</v>
      </c>
      <c r="R2264" t="str">
        <f t="shared" si="220"/>
        <v>838Bonner38128ID0060003-0128</v>
      </c>
      <c r="S2264" s="5">
        <f t="shared" si="221"/>
        <v>277.14</v>
      </c>
      <c r="U2264" s="5"/>
    </row>
    <row r="2265" spans="1:21" x14ac:dyDescent="0.25">
      <c r="A2265" t="s">
        <v>171</v>
      </c>
      <c r="B2265" s="33">
        <v>838</v>
      </c>
      <c r="C2265" t="s">
        <v>12</v>
      </c>
      <c r="D2265" t="s">
        <v>64</v>
      </c>
      <c r="E2265" s="33">
        <v>29</v>
      </c>
      <c r="F2265" s="32">
        <v>248.09</v>
      </c>
      <c r="H2265" t="str">
        <f t="shared" si="222"/>
        <v>838Bonner38128ID0060003-0129</v>
      </c>
      <c r="I2265" s="5">
        <f t="shared" si="223"/>
        <v>248.09</v>
      </c>
      <c r="K2265" t="s">
        <v>171</v>
      </c>
      <c r="L2265" s="33">
        <v>838</v>
      </c>
      <c r="M2265" t="s">
        <v>12</v>
      </c>
      <c r="N2265" t="s">
        <v>160</v>
      </c>
      <c r="O2265" s="33">
        <v>29</v>
      </c>
      <c r="P2265" s="32">
        <v>285.3</v>
      </c>
      <c r="R2265" t="str">
        <f t="shared" si="220"/>
        <v>838Bonner38128ID0060003-0129</v>
      </c>
      <c r="S2265" s="5">
        <f t="shared" si="221"/>
        <v>285.3</v>
      </c>
      <c r="U2265" s="5"/>
    </row>
    <row r="2266" spans="1:21" x14ac:dyDescent="0.25">
      <c r="A2266" t="s">
        <v>171</v>
      </c>
      <c r="B2266" s="33">
        <v>838</v>
      </c>
      <c r="C2266" t="s">
        <v>12</v>
      </c>
      <c r="D2266" t="s">
        <v>64</v>
      </c>
      <c r="E2266" s="33">
        <v>30</v>
      </c>
      <c r="F2266" s="32">
        <v>251.64</v>
      </c>
      <c r="H2266" t="str">
        <f t="shared" si="222"/>
        <v>838Bonner38128ID0060003-0130</v>
      </c>
      <c r="I2266" s="5">
        <f t="shared" si="223"/>
        <v>251.64</v>
      </c>
      <c r="K2266" t="s">
        <v>171</v>
      </c>
      <c r="L2266" s="33">
        <v>838</v>
      </c>
      <c r="M2266" t="s">
        <v>12</v>
      </c>
      <c r="N2266" t="s">
        <v>160</v>
      </c>
      <c r="O2266" s="33">
        <v>30</v>
      </c>
      <c r="P2266" s="32">
        <v>289.38</v>
      </c>
      <c r="R2266" t="str">
        <f t="shared" si="220"/>
        <v>838Bonner38128ID0060003-0130</v>
      </c>
      <c r="S2266" s="5">
        <f t="shared" si="221"/>
        <v>289.38</v>
      </c>
      <c r="U2266" s="5"/>
    </row>
    <row r="2267" spans="1:21" x14ac:dyDescent="0.25">
      <c r="A2267" t="s">
        <v>171</v>
      </c>
      <c r="B2267" s="33">
        <v>838</v>
      </c>
      <c r="C2267" t="s">
        <v>12</v>
      </c>
      <c r="D2267" t="s">
        <v>64</v>
      </c>
      <c r="E2267" s="33">
        <v>31</v>
      </c>
      <c r="F2267" s="32">
        <v>256.95999999999998</v>
      </c>
      <c r="H2267" t="str">
        <f t="shared" si="222"/>
        <v>838Bonner38128ID0060003-0131</v>
      </c>
      <c r="I2267" s="5">
        <f t="shared" si="223"/>
        <v>256.95999999999998</v>
      </c>
      <c r="K2267" t="s">
        <v>171</v>
      </c>
      <c r="L2267" s="33">
        <v>838</v>
      </c>
      <c r="M2267" t="s">
        <v>12</v>
      </c>
      <c r="N2267" t="s">
        <v>160</v>
      </c>
      <c r="O2267" s="33">
        <v>31</v>
      </c>
      <c r="P2267" s="32">
        <v>295.5</v>
      </c>
      <c r="R2267" t="str">
        <f t="shared" si="220"/>
        <v>838Bonner38128ID0060003-0131</v>
      </c>
      <c r="S2267" s="5">
        <f t="shared" si="221"/>
        <v>295.5</v>
      </c>
      <c r="U2267" s="5"/>
    </row>
    <row r="2268" spans="1:21" x14ac:dyDescent="0.25">
      <c r="A2268" t="s">
        <v>171</v>
      </c>
      <c r="B2268" s="33">
        <v>838</v>
      </c>
      <c r="C2268" t="s">
        <v>12</v>
      </c>
      <c r="D2268" t="s">
        <v>64</v>
      </c>
      <c r="E2268" s="33">
        <v>32</v>
      </c>
      <c r="F2268" s="32">
        <v>262.27999999999997</v>
      </c>
      <c r="H2268" t="str">
        <f t="shared" si="222"/>
        <v>838Bonner38128ID0060003-0132</v>
      </c>
      <c r="I2268" s="5">
        <f t="shared" si="223"/>
        <v>262.27999999999997</v>
      </c>
      <c r="K2268" t="s">
        <v>171</v>
      </c>
      <c r="L2268" s="33">
        <v>838</v>
      </c>
      <c r="M2268" t="s">
        <v>12</v>
      </c>
      <c r="N2268" t="s">
        <v>160</v>
      </c>
      <c r="O2268" s="33">
        <v>32</v>
      </c>
      <c r="P2268" s="32">
        <v>301.62</v>
      </c>
      <c r="R2268" t="str">
        <f t="shared" si="220"/>
        <v>838Bonner38128ID0060003-0132</v>
      </c>
      <c r="S2268" s="5">
        <f t="shared" si="221"/>
        <v>301.62</v>
      </c>
      <c r="U2268" s="5"/>
    </row>
    <row r="2269" spans="1:21" x14ac:dyDescent="0.25">
      <c r="A2269" t="s">
        <v>171</v>
      </c>
      <c r="B2269" s="33">
        <v>838</v>
      </c>
      <c r="C2269" t="s">
        <v>12</v>
      </c>
      <c r="D2269" t="s">
        <v>64</v>
      </c>
      <c r="E2269" s="33">
        <v>33</v>
      </c>
      <c r="F2269" s="32">
        <v>265.60000000000002</v>
      </c>
      <c r="H2269" t="str">
        <f t="shared" si="222"/>
        <v>838Bonner38128ID0060003-0133</v>
      </c>
      <c r="I2269" s="5">
        <f t="shared" si="223"/>
        <v>265.60000000000002</v>
      </c>
      <c r="K2269" t="s">
        <v>171</v>
      </c>
      <c r="L2269" s="33">
        <v>838</v>
      </c>
      <c r="M2269" t="s">
        <v>12</v>
      </c>
      <c r="N2269" t="s">
        <v>160</v>
      </c>
      <c r="O2269" s="33">
        <v>33</v>
      </c>
      <c r="P2269" s="32">
        <v>305.44</v>
      </c>
      <c r="R2269" t="str">
        <f t="shared" si="220"/>
        <v>838Bonner38128ID0060003-0133</v>
      </c>
      <c r="S2269" s="5">
        <f t="shared" si="221"/>
        <v>305.44</v>
      </c>
      <c r="U2269" s="5"/>
    </row>
    <row r="2270" spans="1:21" x14ac:dyDescent="0.25">
      <c r="A2270" t="s">
        <v>171</v>
      </c>
      <c r="B2270" s="33">
        <v>838</v>
      </c>
      <c r="C2270" t="s">
        <v>12</v>
      </c>
      <c r="D2270" t="s">
        <v>64</v>
      </c>
      <c r="E2270" s="33">
        <v>34</v>
      </c>
      <c r="F2270" s="32">
        <v>269.14999999999998</v>
      </c>
      <c r="H2270" t="str">
        <f t="shared" si="222"/>
        <v>838Bonner38128ID0060003-0134</v>
      </c>
      <c r="I2270" s="5">
        <f t="shared" si="223"/>
        <v>269.14999999999998</v>
      </c>
      <c r="K2270" t="s">
        <v>171</v>
      </c>
      <c r="L2270" s="33">
        <v>838</v>
      </c>
      <c r="M2270" t="s">
        <v>12</v>
      </c>
      <c r="N2270" t="s">
        <v>160</v>
      </c>
      <c r="O2270" s="33">
        <v>34</v>
      </c>
      <c r="P2270" s="32">
        <v>309.52</v>
      </c>
      <c r="R2270" t="str">
        <f t="shared" si="220"/>
        <v>838Bonner38128ID0060003-0134</v>
      </c>
      <c r="S2270" s="5">
        <f t="shared" si="221"/>
        <v>309.52</v>
      </c>
      <c r="U2270" s="5"/>
    </row>
    <row r="2271" spans="1:21" x14ac:dyDescent="0.25">
      <c r="A2271" t="s">
        <v>171</v>
      </c>
      <c r="B2271" s="33">
        <v>838</v>
      </c>
      <c r="C2271" t="s">
        <v>12</v>
      </c>
      <c r="D2271" t="s">
        <v>64</v>
      </c>
      <c r="E2271" s="33">
        <v>35</v>
      </c>
      <c r="F2271" s="32">
        <v>270.92</v>
      </c>
      <c r="H2271" t="str">
        <f t="shared" si="222"/>
        <v>838Bonner38128ID0060003-0135</v>
      </c>
      <c r="I2271" s="5">
        <f t="shared" si="223"/>
        <v>270.92</v>
      </c>
      <c r="K2271" t="s">
        <v>171</v>
      </c>
      <c r="L2271" s="33">
        <v>838</v>
      </c>
      <c r="M2271" t="s">
        <v>12</v>
      </c>
      <c r="N2271" t="s">
        <v>160</v>
      </c>
      <c r="O2271" s="33">
        <v>35</v>
      </c>
      <c r="P2271" s="32">
        <v>311.56</v>
      </c>
      <c r="R2271" t="str">
        <f t="shared" si="220"/>
        <v>838Bonner38128ID0060003-0135</v>
      </c>
      <c r="S2271" s="5">
        <f t="shared" si="221"/>
        <v>311.56</v>
      </c>
      <c r="U2271" s="5"/>
    </row>
    <row r="2272" spans="1:21" x14ac:dyDescent="0.25">
      <c r="A2272" t="s">
        <v>171</v>
      </c>
      <c r="B2272" s="33">
        <v>838</v>
      </c>
      <c r="C2272" t="s">
        <v>12</v>
      </c>
      <c r="D2272" t="s">
        <v>64</v>
      </c>
      <c r="E2272" s="33">
        <v>36</v>
      </c>
      <c r="F2272" s="32">
        <v>272.7</v>
      </c>
      <c r="H2272" t="str">
        <f t="shared" si="222"/>
        <v>838Bonner38128ID0060003-0136</v>
      </c>
      <c r="I2272" s="5">
        <f t="shared" si="223"/>
        <v>272.7</v>
      </c>
      <c r="K2272" t="s">
        <v>171</v>
      </c>
      <c r="L2272" s="33">
        <v>838</v>
      </c>
      <c r="M2272" t="s">
        <v>12</v>
      </c>
      <c r="N2272" t="s">
        <v>160</v>
      </c>
      <c r="O2272" s="33">
        <v>36</v>
      </c>
      <c r="P2272" s="32">
        <v>313.60000000000002</v>
      </c>
      <c r="R2272" t="str">
        <f t="shared" si="220"/>
        <v>838Bonner38128ID0060003-0136</v>
      </c>
      <c r="S2272" s="5">
        <f t="shared" si="221"/>
        <v>313.60000000000002</v>
      </c>
      <c r="U2272" s="5"/>
    </row>
    <row r="2273" spans="1:21" x14ac:dyDescent="0.25">
      <c r="A2273" t="s">
        <v>171</v>
      </c>
      <c r="B2273" s="33">
        <v>838</v>
      </c>
      <c r="C2273" t="s">
        <v>12</v>
      </c>
      <c r="D2273" t="s">
        <v>64</v>
      </c>
      <c r="E2273" s="33">
        <v>37</v>
      </c>
      <c r="F2273" s="32">
        <v>274.47000000000003</v>
      </c>
      <c r="H2273" t="str">
        <f t="shared" si="222"/>
        <v>838Bonner38128ID0060003-0137</v>
      </c>
      <c r="I2273" s="5">
        <f t="shared" si="223"/>
        <v>274.47000000000003</v>
      </c>
      <c r="K2273" t="s">
        <v>171</v>
      </c>
      <c r="L2273" s="33">
        <v>838</v>
      </c>
      <c r="M2273" t="s">
        <v>12</v>
      </c>
      <c r="N2273" t="s">
        <v>160</v>
      </c>
      <c r="O2273" s="33">
        <v>37</v>
      </c>
      <c r="P2273" s="32">
        <v>315.64</v>
      </c>
      <c r="R2273" t="str">
        <f t="shared" si="220"/>
        <v>838Bonner38128ID0060003-0137</v>
      </c>
      <c r="S2273" s="5">
        <f t="shared" si="221"/>
        <v>315.64</v>
      </c>
      <c r="U2273" s="5"/>
    </row>
    <row r="2274" spans="1:21" x14ac:dyDescent="0.25">
      <c r="A2274" t="s">
        <v>171</v>
      </c>
      <c r="B2274" s="33">
        <v>838</v>
      </c>
      <c r="C2274" t="s">
        <v>12</v>
      </c>
      <c r="D2274" t="s">
        <v>64</v>
      </c>
      <c r="E2274" s="33">
        <v>38</v>
      </c>
      <c r="F2274" s="32">
        <v>276.25</v>
      </c>
      <c r="H2274" t="str">
        <f t="shared" si="222"/>
        <v>838Bonner38128ID0060003-0138</v>
      </c>
      <c r="I2274" s="5">
        <f t="shared" si="223"/>
        <v>276.25</v>
      </c>
      <c r="K2274" t="s">
        <v>171</v>
      </c>
      <c r="L2274" s="33">
        <v>838</v>
      </c>
      <c r="M2274" t="s">
        <v>12</v>
      </c>
      <c r="N2274" t="s">
        <v>160</v>
      </c>
      <c r="O2274" s="33">
        <v>38</v>
      </c>
      <c r="P2274" s="32">
        <v>317.68</v>
      </c>
      <c r="R2274" t="str">
        <f t="shared" si="220"/>
        <v>838Bonner38128ID0060003-0138</v>
      </c>
      <c r="S2274" s="5">
        <f t="shared" si="221"/>
        <v>317.68</v>
      </c>
      <c r="U2274" s="5"/>
    </row>
    <row r="2275" spans="1:21" x14ac:dyDescent="0.25">
      <c r="A2275" t="s">
        <v>171</v>
      </c>
      <c r="B2275" s="33">
        <v>838</v>
      </c>
      <c r="C2275" t="s">
        <v>12</v>
      </c>
      <c r="D2275" t="s">
        <v>64</v>
      </c>
      <c r="E2275" s="33">
        <v>39</v>
      </c>
      <c r="F2275" s="32">
        <v>279.79000000000002</v>
      </c>
      <c r="H2275" t="str">
        <f t="shared" si="222"/>
        <v>838Bonner38128ID0060003-0139</v>
      </c>
      <c r="I2275" s="5">
        <f t="shared" si="223"/>
        <v>279.79000000000002</v>
      </c>
      <c r="K2275" t="s">
        <v>171</v>
      </c>
      <c r="L2275" s="33">
        <v>838</v>
      </c>
      <c r="M2275" t="s">
        <v>12</v>
      </c>
      <c r="N2275" t="s">
        <v>160</v>
      </c>
      <c r="O2275" s="33">
        <v>39</v>
      </c>
      <c r="P2275" s="32">
        <v>321.76</v>
      </c>
      <c r="R2275" t="str">
        <f t="shared" si="220"/>
        <v>838Bonner38128ID0060003-0139</v>
      </c>
      <c r="S2275" s="5">
        <f t="shared" si="221"/>
        <v>321.76</v>
      </c>
      <c r="U2275" s="5"/>
    </row>
    <row r="2276" spans="1:21" x14ac:dyDescent="0.25">
      <c r="A2276" t="s">
        <v>171</v>
      </c>
      <c r="B2276" s="33">
        <v>838</v>
      </c>
      <c r="C2276" t="s">
        <v>12</v>
      </c>
      <c r="D2276" t="s">
        <v>64</v>
      </c>
      <c r="E2276" s="33">
        <v>40</v>
      </c>
      <c r="F2276" s="32">
        <v>283.33999999999997</v>
      </c>
      <c r="H2276" t="str">
        <f t="shared" si="222"/>
        <v>838Bonner38128ID0060003-0140</v>
      </c>
      <c r="I2276" s="5">
        <f t="shared" si="223"/>
        <v>283.33999999999997</v>
      </c>
      <c r="K2276" t="s">
        <v>171</v>
      </c>
      <c r="L2276" s="33">
        <v>838</v>
      </c>
      <c r="M2276" t="s">
        <v>12</v>
      </c>
      <c r="N2276" t="s">
        <v>160</v>
      </c>
      <c r="O2276" s="33">
        <v>40</v>
      </c>
      <c r="P2276" s="32">
        <v>325.83999999999997</v>
      </c>
      <c r="R2276" t="str">
        <f t="shared" si="220"/>
        <v>838Bonner38128ID0060003-0140</v>
      </c>
      <c r="S2276" s="5">
        <f t="shared" si="221"/>
        <v>325.83999999999997</v>
      </c>
      <c r="U2276" s="5"/>
    </row>
    <row r="2277" spans="1:21" x14ac:dyDescent="0.25">
      <c r="A2277" t="s">
        <v>171</v>
      </c>
      <c r="B2277" s="33">
        <v>838</v>
      </c>
      <c r="C2277" t="s">
        <v>12</v>
      </c>
      <c r="D2277" t="s">
        <v>64</v>
      </c>
      <c r="E2277" s="33">
        <v>41</v>
      </c>
      <c r="F2277" s="32">
        <v>288.66000000000003</v>
      </c>
      <c r="H2277" t="str">
        <f t="shared" si="222"/>
        <v>838Bonner38128ID0060003-0141</v>
      </c>
      <c r="I2277" s="5">
        <f t="shared" si="223"/>
        <v>288.66000000000003</v>
      </c>
      <c r="K2277" t="s">
        <v>171</v>
      </c>
      <c r="L2277" s="33">
        <v>838</v>
      </c>
      <c r="M2277" t="s">
        <v>12</v>
      </c>
      <c r="N2277" t="s">
        <v>160</v>
      </c>
      <c r="O2277" s="33">
        <v>41</v>
      </c>
      <c r="P2277" s="32">
        <v>331.96</v>
      </c>
      <c r="R2277" t="str">
        <f t="shared" si="220"/>
        <v>838Bonner38128ID0060003-0141</v>
      </c>
      <c r="S2277" s="5">
        <f t="shared" si="221"/>
        <v>331.96</v>
      </c>
      <c r="U2277" s="5"/>
    </row>
    <row r="2278" spans="1:21" x14ac:dyDescent="0.25">
      <c r="A2278" t="s">
        <v>171</v>
      </c>
      <c r="B2278" s="33">
        <v>838</v>
      </c>
      <c r="C2278" t="s">
        <v>12</v>
      </c>
      <c r="D2278" t="s">
        <v>64</v>
      </c>
      <c r="E2278" s="33">
        <v>42</v>
      </c>
      <c r="F2278" s="32">
        <v>293.76</v>
      </c>
      <c r="H2278" t="str">
        <f t="shared" si="222"/>
        <v>838Bonner38128ID0060003-0142</v>
      </c>
      <c r="I2278" s="5">
        <f t="shared" si="223"/>
        <v>293.76</v>
      </c>
      <c r="K2278" t="s">
        <v>171</v>
      </c>
      <c r="L2278" s="33">
        <v>838</v>
      </c>
      <c r="M2278" t="s">
        <v>12</v>
      </c>
      <c r="N2278" t="s">
        <v>160</v>
      </c>
      <c r="O2278" s="33">
        <v>42</v>
      </c>
      <c r="P2278" s="32">
        <v>337.82</v>
      </c>
      <c r="R2278" t="str">
        <f t="shared" si="220"/>
        <v>838Bonner38128ID0060003-0142</v>
      </c>
      <c r="S2278" s="5">
        <f t="shared" si="221"/>
        <v>337.82</v>
      </c>
      <c r="U2278" s="5"/>
    </row>
    <row r="2279" spans="1:21" x14ac:dyDescent="0.25">
      <c r="A2279" t="s">
        <v>171</v>
      </c>
      <c r="B2279" s="33">
        <v>838</v>
      </c>
      <c r="C2279" t="s">
        <v>12</v>
      </c>
      <c r="D2279" t="s">
        <v>64</v>
      </c>
      <c r="E2279" s="33">
        <v>43</v>
      </c>
      <c r="F2279" s="32">
        <v>300.86</v>
      </c>
      <c r="H2279" t="str">
        <f t="shared" si="222"/>
        <v>838Bonner38128ID0060003-0143</v>
      </c>
      <c r="I2279" s="5">
        <f t="shared" si="223"/>
        <v>300.86</v>
      </c>
      <c r="K2279" t="s">
        <v>171</v>
      </c>
      <c r="L2279" s="33">
        <v>838</v>
      </c>
      <c r="M2279" t="s">
        <v>12</v>
      </c>
      <c r="N2279" t="s">
        <v>160</v>
      </c>
      <c r="O2279" s="33">
        <v>43</v>
      </c>
      <c r="P2279" s="32">
        <v>345.98</v>
      </c>
      <c r="R2279" t="str">
        <f t="shared" si="220"/>
        <v>838Bonner38128ID0060003-0143</v>
      </c>
      <c r="S2279" s="5">
        <f t="shared" si="221"/>
        <v>345.98</v>
      </c>
      <c r="U2279" s="5"/>
    </row>
    <row r="2280" spans="1:21" x14ac:dyDescent="0.25">
      <c r="A2280" t="s">
        <v>171</v>
      </c>
      <c r="B2280" s="33">
        <v>838</v>
      </c>
      <c r="C2280" t="s">
        <v>12</v>
      </c>
      <c r="D2280" t="s">
        <v>64</v>
      </c>
      <c r="E2280" s="33">
        <v>44</v>
      </c>
      <c r="F2280" s="32">
        <v>309.72000000000003</v>
      </c>
      <c r="H2280" t="str">
        <f t="shared" si="222"/>
        <v>838Bonner38128ID0060003-0144</v>
      </c>
      <c r="I2280" s="5">
        <f t="shared" si="223"/>
        <v>309.72000000000003</v>
      </c>
      <c r="K2280" t="s">
        <v>171</v>
      </c>
      <c r="L2280" s="33">
        <v>838</v>
      </c>
      <c r="M2280" t="s">
        <v>12</v>
      </c>
      <c r="N2280" t="s">
        <v>160</v>
      </c>
      <c r="O2280" s="33">
        <v>44</v>
      </c>
      <c r="P2280" s="32">
        <v>356.18</v>
      </c>
      <c r="R2280" t="str">
        <f t="shared" si="220"/>
        <v>838Bonner38128ID0060003-0144</v>
      </c>
      <c r="S2280" s="5">
        <f t="shared" si="221"/>
        <v>356.18</v>
      </c>
      <c r="U2280" s="5"/>
    </row>
    <row r="2281" spans="1:21" x14ac:dyDescent="0.25">
      <c r="A2281" t="s">
        <v>171</v>
      </c>
      <c r="B2281" s="33">
        <v>838</v>
      </c>
      <c r="C2281" t="s">
        <v>12</v>
      </c>
      <c r="D2281" t="s">
        <v>64</v>
      </c>
      <c r="E2281" s="33">
        <v>45</v>
      </c>
      <c r="F2281" s="32">
        <v>320.14</v>
      </c>
      <c r="H2281" t="str">
        <f t="shared" si="222"/>
        <v>838Bonner38128ID0060003-0145</v>
      </c>
      <c r="I2281" s="5">
        <f t="shared" si="223"/>
        <v>320.14</v>
      </c>
      <c r="K2281" t="s">
        <v>171</v>
      </c>
      <c r="L2281" s="33">
        <v>838</v>
      </c>
      <c r="M2281" t="s">
        <v>12</v>
      </c>
      <c r="N2281" t="s">
        <v>160</v>
      </c>
      <c r="O2281" s="33">
        <v>45</v>
      </c>
      <c r="P2281" s="32">
        <v>368.17</v>
      </c>
      <c r="R2281" t="str">
        <f t="shared" si="220"/>
        <v>838Bonner38128ID0060003-0145</v>
      </c>
      <c r="S2281" s="5">
        <f t="shared" si="221"/>
        <v>368.17</v>
      </c>
      <c r="U2281" s="5"/>
    </row>
    <row r="2282" spans="1:21" x14ac:dyDescent="0.25">
      <c r="A2282" t="s">
        <v>171</v>
      </c>
      <c r="B2282" s="33">
        <v>838</v>
      </c>
      <c r="C2282" t="s">
        <v>12</v>
      </c>
      <c r="D2282" t="s">
        <v>64</v>
      </c>
      <c r="E2282" s="33">
        <v>46</v>
      </c>
      <c r="F2282" s="32">
        <v>332.56</v>
      </c>
      <c r="H2282" t="str">
        <f t="shared" si="222"/>
        <v>838Bonner38128ID0060003-0146</v>
      </c>
      <c r="I2282" s="5">
        <f t="shared" si="223"/>
        <v>332.56</v>
      </c>
      <c r="K2282" t="s">
        <v>171</v>
      </c>
      <c r="L2282" s="33">
        <v>838</v>
      </c>
      <c r="M2282" t="s">
        <v>12</v>
      </c>
      <c r="N2282" t="s">
        <v>160</v>
      </c>
      <c r="O2282" s="33">
        <v>46</v>
      </c>
      <c r="P2282" s="32">
        <v>382.44</v>
      </c>
      <c r="R2282" t="str">
        <f t="shared" si="220"/>
        <v>838Bonner38128ID0060003-0146</v>
      </c>
      <c r="S2282" s="5">
        <f t="shared" si="221"/>
        <v>382.44</v>
      </c>
      <c r="U2282" s="5"/>
    </row>
    <row r="2283" spans="1:21" x14ac:dyDescent="0.25">
      <c r="A2283" t="s">
        <v>171</v>
      </c>
      <c r="B2283" s="33">
        <v>838</v>
      </c>
      <c r="C2283" t="s">
        <v>12</v>
      </c>
      <c r="D2283" t="s">
        <v>64</v>
      </c>
      <c r="E2283" s="33">
        <v>47</v>
      </c>
      <c r="F2283" s="32">
        <v>346.53</v>
      </c>
      <c r="H2283" t="str">
        <f t="shared" si="222"/>
        <v>838Bonner38128ID0060003-0147</v>
      </c>
      <c r="I2283" s="5">
        <f t="shared" si="223"/>
        <v>346.53</v>
      </c>
      <c r="K2283" t="s">
        <v>171</v>
      </c>
      <c r="L2283" s="33">
        <v>838</v>
      </c>
      <c r="M2283" t="s">
        <v>12</v>
      </c>
      <c r="N2283" t="s">
        <v>160</v>
      </c>
      <c r="O2283" s="33">
        <v>47</v>
      </c>
      <c r="P2283" s="32">
        <v>398.51</v>
      </c>
      <c r="R2283" t="str">
        <f t="shared" si="220"/>
        <v>838Bonner38128ID0060003-0147</v>
      </c>
      <c r="S2283" s="5">
        <f t="shared" si="221"/>
        <v>398.51</v>
      </c>
      <c r="U2283" s="5"/>
    </row>
    <row r="2284" spans="1:21" x14ac:dyDescent="0.25">
      <c r="A2284" t="s">
        <v>171</v>
      </c>
      <c r="B2284" s="33">
        <v>838</v>
      </c>
      <c r="C2284" t="s">
        <v>12</v>
      </c>
      <c r="D2284" t="s">
        <v>64</v>
      </c>
      <c r="E2284" s="33">
        <v>48</v>
      </c>
      <c r="F2284" s="32">
        <v>362.49</v>
      </c>
      <c r="H2284" t="str">
        <f t="shared" si="222"/>
        <v>838Bonner38128ID0060003-0148</v>
      </c>
      <c r="I2284" s="5">
        <f t="shared" si="223"/>
        <v>362.49</v>
      </c>
      <c r="K2284" t="s">
        <v>171</v>
      </c>
      <c r="L2284" s="33">
        <v>838</v>
      </c>
      <c r="M2284" t="s">
        <v>12</v>
      </c>
      <c r="N2284" t="s">
        <v>160</v>
      </c>
      <c r="O2284" s="33">
        <v>48</v>
      </c>
      <c r="P2284" s="32">
        <v>416.86</v>
      </c>
      <c r="R2284" t="str">
        <f t="shared" si="220"/>
        <v>838Bonner38128ID0060003-0148</v>
      </c>
      <c r="S2284" s="5">
        <f t="shared" si="221"/>
        <v>416.86</v>
      </c>
      <c r="U2284" s="5"/>
    </row>
    <row r="2285" spans="1:21" x14ac:dyDescent="0.25">
      <c r="A2285" t="s">
        <v>171</v>
      </c>
      <c r="B2285" s="33">
        <v>838</v>
      </c>
      <c r="C2285" t="s">
        <v>12</v>
      </c>
      <c r="D2285" t="s">
        <v>64</v>
      </c>
      <c r="E2285" s="33">
        <v>49</v>
      </c>
      <c r="F2285" s="32">
        <v>378.23</v>
      </c>
      <c r="H2285" t="str">
        <f t="shared" si="222"/>
        <v>838Bonner38128ID0060003-0149</v>
      </c>
      <c r="I2285" s="5">
        <f t="shared" si="223"/>
        <v>378.23</v>
      </c>
      <c r="K2285" t="s">
        <v>171</v>
      </c>
      <c r="L2285" s="33">
        <v>838</v>
      </c>
      <c r="M2285" t="s">
        <v>12</v>
      </c>
      <c r="N2285" t="s">
        <v>160</v>
      </c>
      <c r="O2285" s="33">
        <v>49</v>
      </c>
      <c r="P2285" s="32">
        <v>434.97</v>
      </c>
      <c r="R2285" t="str">
        <f t="shared" si="220"/>
        <v>838Bonner38128ID0060003-0149</v>
      </c>
      <c r="S2285" s="5">
        <f t="shared" si="221"/>
        <v>434.97</v>
      </c>
      <c r="U2285" s="5"/>
    </row>
    <row r="2286" spans="1:21" x14ac:dyDescent="0.25">
      <c r="A2286" t="s">
        <v>171</v>
      </c>
      <c r="B2286" s="33">
        <v>838</v>
      </c>
      <c r="C2286" t="s">
        <v>12</v>
      </c>
      <c r="D2286" t="s">
        <v>64</v>
      </c>
      <c r="E2286" s="33">
        <v>50</v>
      </c>
      <c r="F2286" s="32">
        <v>395.97</v>
      </c>
      <c r="H2286" t="str">
        <f t="shared" si="222"/>
        <v>838Bonner38128ID0060003-0150</v>
      </c>
      <c r="I2286" s="5">
        <f t="shared" si="223"/>
        <v>395.97</v>
      </c>
      <c r="K2286" t="s">
        <v>171</v>
      </c>
      <c r="L2286" s="33">
        <v>838</v>
      </c>
      <c r="M2286" t="s">
        <v>12</v>
      </c>
      <c r="N2286" t="s">
        <v>160</v>
      </c>
      <c r="O2286" s="33">
        <v>50</v>
      </c>
      <c r="P2286" s="32">
        <v>455.36</v>
      </c>
      <c r="R2286" t="str">
        <f t="shared" si="220"/>
        <v>838Bonner38128ID0060003-0150</v>
      </c>
      <c r="S2286" s="5">
        <f t="shared" si="221"/>
        <v>455.36</v>
      </c>
      <c r="U2286" s="5"/>
    </row>
    <row r="2287" spans="1:21" x14ac:dyDescent="0.25">
      <c r="A2287" t="s">
        <v>171</v>
      </c>
      <c r="B2287" s="33">
        <v>838</v>
      </c>
      <c r="C2287" t="s">
        <v>12</v>
      </c>
      <c r="D2287" t="s">
        <v>64</v>
      </c>
      <c r="E2287" s="33">
        <v>51</v>
      </c>
      <c r="F2287" s="32">
        <v>413.48</v>
      </c>
      <c r="H2287" t="str">
        <f t="shared" si="222"/>
        <v>838Bonner38128ID0060003-0151</v>
      </c>
      <c r="I2287" s="5">
        <f t="shared" si="223"/>
        <v>413.48</v>
      </c>
      <c r="K2287" t="s">
        <v>171</v>
      </c>
      <c r="L2287" s="33">
        <v>838</v>
      </c>
      <c r="M2287" t="s">
        <v>12</v>
      </c>
      <c r="N2287" t="s">
        <v>160</v>
      </c>
      <c r="O2287" s="33">
        <v>51</v>
      </c>
      <c r="P2287" s="32">
        <v>475.5</v>
      </c>
      <c r="R2287" t="str">
        <f t="shared" si="220"/>
        <v>838Bonner38128ID0060003-0151</v>
      </c>
      <c r="S2287" s="5">
        <f t="shared" si="221"/>
        <v>475.5</v>
      </c>
      <c r="U2287" s="5"/>
    </row>
    <row r="2288" spans="1:21" x14ac:dyDescent="0.25">
      <c r="A2288" t="s">
        <v>171</v>
      </c>
      <c r="B2288" s="33">
        <v>838</v>
      </c>
      <c r="C2288" t="s">
        <v>12</v>
      </c>
      <c r="D2288" t="s">
        <v>64</v>
      </c>
      <c r="E2288" s="33">
        <v>52</v>
      </c>
      <c r="F2288" s="32">
        <v>432.77</v>
      </c>
      <c r="H2288" t="str">
        <f t="shared" si="222"/>
        <v>838Bonner38128ID0060003-0152</v>
      </c>
      <c r="I2288" s="5">
        <f t="shared" si="223"/>
        <v>432.77</v>
      </c>
      <c r="K2288" t="s">
        <v>171</v>
      </c>
      <c r="L2288" s="33">
        <v>838</v>
      </c>
      <c r="M2288" t="s">
        <v>12</v>
      </c>
      <c r="N2288" t="s">
        <v>160</v>
      </c>
      <c r="O2288" s="33">
        <v>52</v>
      </c>
      <c r="P2288" s="32">
        <v>497.69</v>
      </c>
      <c r="R2288" t="str">
        <f t="shared" si="220"/>
        <v>838Bonner38128ID0060003-0152</v>
      </c>
      <c r="S2288" s="5">
        <f t="shared" si="221"/>
        <v>497.69</v>
      </c>
      <c r="U2288" s="5"/>
    </row>
    <row r="2289" spans="1:21" x14ac:dyDescent="0.25">
      <c r="A2289" t="s">
        <v>171</v>
      </c>
      <c r="B2289" s="33">
        <v>838</v>
      </c>
      <c r="C2289" t="s">
        <v>12</v>
      </c>
      <c r="D2289" t="s">
        <v>64</v>
      </c>
      <c r="E2289" s="33">
        <v>53</v>
      </c>
      <c r="F2289" s="32">
        <v>452.28</v>
      </c>
      <c r="H2289" t="str">
        <f t="shared" si="222"/>
        <v>838Bonner38128ID0060003-0153</v>
      </c>
      <c r="I2289" s="5">
        <f t="shared" si="223"/>
        <v>452.28</v>
      </c>
      <c r="K2289" t="s">
        <v>171</v>
      </c>
      <c r="L2289" s="33">
        <v>838</v>
      </c>
      <c r="M2289" t="s">
        <v>12</v>
      </c>
      <c r="N2289" t="s">
        <v>160</v>
      </c>
      <c r="O2289" s="33">
        <v>53</v>
      </c>
      <c r="P2289" s="32">
        <v>520.12</v>
      </c>
      <c r="R2289" t="str">
        <f t="shared" si="220"/>
        <v>838Bonner38128ID0060003-0153</v>
      </c>
      <c r="S2289" s="5">
        <f t="shared" si="221"/>
        <v>520.12</v>
      </c>
      <c r="U2289" s="5"/>
    </row>
    <row r="2290" spans="1:21" x14ac:dyDescent="0.25">
      <c r="A2290" t="s">
        <v>171</v>
      </c>
      <c r="B2290" s="33">
        <v>838</v>
      </c>
      <c r="C2290" t="s">
        <v>12</v>
      </c>
      <c r="D2290" t="s">
        <v>64</v>
      </c>
      <c r="E2290" s="33">
        <v>54</v>
      </c>
      <c r="F2290" s="32">
        <v>473.34</v>
      </c>
      <c r="H2290" t="str">
        <f t="shared" si="222"/>
        <v>838Bonner38128ID0060003-0154</v>
      </c>
      <c r="I2290" s="5">
        <f t="shared" si="223"/>
        <v>473.34</v>
      </c>
      <c r="K2290" t="s">
        <v>171</v>
      </c>
      <c r="L2290" s="33">
        <v>838</v>
      </c>
      <c r="M2290" t="s">
        <v>12</v>
      </c>
      <c r="N2290" t="s">
        <v>160</v>
      </c>
      <c r="O2290" s="33">
        <v>54</v>
      </c>
      <c r="P2290" s="32">
        <v>544.34</v>
      </c>
      <c r="R2290" t="str">
        <f t="shared" si="220"/>
        <v>838Bonner38128ID0060003-0154</v>
      </c>
      <c r="S2290" s="5">
        <f t="shared" si="221"/>
        <v>544.34</v>
      </c>
      <c r="U2290" s="5"/>
    </row>
    <row r="2291" spans="1:21" x14ac:dyDescent="0.25">
      <c r="A2291" t="s">
        <v>171</v>
      </c>
      <c r="B2291" s="33">
        <v>838</v>
      </c>
      <c r="C2291" t="s">
        <v>12</v>
      </c>
      <c r="D2291" t="s">
        <v>64</v>
      </c>
      <c r="E2291" s="33">
        <v>55</v>
      </c>
      <c r="F2291" s="32">
        <v>494.4</v>
      </c>
      <c r="H2291" t="str">
        <f t="shared" si="222"/>
        <v>838Bonner38128ID0060003-0155</v>
      </c>
      <c r="I2291" s="5">
        <f t="shared" si="223"/>
        <v>494.4</v>
      </c>
      <c r="K2291" t="s">
        <v>171</v>
      </c>
      <c r="L2291" s="33">
        <v>838</v>
      </c>
      <c r="M2291" t="s">
        <v>12</v>
      </c>
      <c r="N2291" t="s">
        <v>160</v>
      </c>
      <c r="O2291" s="33">
        <v>55</v>
      </c>
      <c r="P2291" s="32">
        <v>568.57000000000005</v>
      </c>
      <c r="R2291" t="str">
        <f t="shared" si="220"/>
        <v>838Bonner38128ID0060003-0155</v>
      </c>
      <c r="S2291" s="5">
        <f t="shared" si="221"/>
        <v>568.57000000000005</v>
      </c>
      <c r="U2291" s="5"/>
    </row>
    <row r="2292" spans="1:21" x14ac:dyDescent="0.25">
      <c r="A2292" t="s">
        <v>171</v>
      </c>
      <c r="B2292" s="33">
        <v>838</v>
      </c>
      <c r="C2292" t="s">
        <v>12</v>
      </c>
      <c r="D2292" t="s">
        <v>64</v>
      </c>
      <c r="E2292" s="33">
        <v>56</v>
      </c>
      <c r="F2292" s="32">
        <v>517.24</v>
      </c>
      <c r="H2292" t="str">
        <f t="shared" si="222"/>
        <v>838Bonner38128ID0060003-0156</v>
      </c>
      <c r="I2292" s="5">
        <f t="shared" si="223"/>
        <v>517.24</v>
      </c>
      <c r="K2292" t="s">
        <v>171</v>
      </c>
      <c r="L2292" s="33">
        <v>838</v>
      </c>
      <c r="M2292" t="s">
        <v>12</v>
      </c>
      <c r="N2292" t="s">
        <v>160</v>
      </c>
      <c r="O2292" s="33">
        <v>56</v>
      </c>
      <c r="P2292" s="32">
        <v>594.83000000000004</v>
      </c>
      <c r="R2292" t="str">
        <f t="shared" si="220"/>
        <v>838Bonner38128ID0060003-0156</v>
      </c>
      <c r="S2292" s="5">
        <f t="shared" si="221"/>
        <v>594.83000000000004</v>
      </c>
      <c r="U2292" s="5"/>
    </row>
    <row r="2293" spans="1:21" x14ac:dyDescent="0.25">
      <c r="A2293" t="s">
        <v>171</v>
      </c>
      <c r="B2293" s="33">
        <v>838</v>
      </c>
      <c r="C2293" t="s">
        <v>12</v>
      </c>
      <c r="D2293" t="s">
        <v>64</v>
      </c>
      <c r="E2293" s="33">
        <v>57</v>
      </c>
      <c r="F2293" s="32">
        <v>540.29999999999995</v>
      </c>
      <c r="H2293" t="str">
        <f t="shared" si="222"/>
        <v>838Bonner38128ID0060003-0157</v>
      </c>
      <c r="I2293" s="5">
        <f t="shared" si="223"/>
        <v>540.29999999999995</v>
      </c>
      <c r="K2293" t="s">
        <v>171</v>
      </c>
      <c r="L2293" s="33">
        <v>838</v>
      </c>
      <c r="M2293" t="s">
        <v>12</v>
      </c>
      <c r="N2293" t="s">
        <v>160</v>
      </c>
      <c r="O2293" s="33">
        <v>57</v>
      </c>
      <c r="P2293" s="32">
        <v>621.34</v>
      </c>
      <c r="R2293" t="str">
        <f t="shared" si="220"/>
        <v>838Bonner38128ID0060003-0157</v>
      </c>
      <c r="S2293" s="5">
        <f t="shared" si="221"/>
        <v>621.34</v>
      </c>
      <c r="U2293" s="5"/>
    </row>
    <row r="2294" spans="1:21" x14ac:dyDescent="0.25">
      <c r="A2294" t="s">
        <v>171</v>
      </c>
      <c r="B2294" s="33">
        <v>838</v>
      </c>
      <c r="C2294" t="s">
        <v>12</v>
      </c>
      <c r="D2294" t="s">
        <v>64</v>
      </c>
      <c r="E2294" s="33">
        <v>58</v>
      </c>
      <c r="F2294" s="32">
        <v>564.91</v>
      </c>
      <c r="H2294" t="str">
        <f t="shared" si="222"/>
        <v>838Bonner38128ID0060003-0158</v>
      </c>
      <c r="I2294" s="5">
        <f t="shared" si="223"/>
        <v>564.91</v>
      </c>
      <c r="K2294" t="s">
        <v>171</v>
      </c>
      <c r="L2294" s="33">
        <v>838</v>
      </c>
      <c r="M2294" t="s">
        <v>12</v>
      </c>
      <c r="N2294" t="s">
        <v>160</v>
      </c>
      <c r="O2294" s="33">
        <v>58</v>
      </c>
      <c r="P2294" s="32">
        <v>649.64</v>
      </c>
      <c r="R2294" t="str">
        <f t="shared" si="220"/>
        <v>838Bonner38128ID0060003-0158</v>
      </c>
      <c r="S2294" s="5">
        <f t="shared" si="221"/>
        <v>649.64</v>
      </c>
      <c r="U2294" s="5"/>
    </row>
    <row r="2295" spans="1:21" x14ac:dyDescent="0.25">
      <c r="A2295" t="s">
        <v>171</v>
      </c>
      <c r="B2295" s="33">
        <v>838</v>
      </c>
      <c r="C2295" t="s">
        <v>12</v>
      </c>
      <c r="D2295" t="s">
        <v>64</v>
      </c>
      <c r="E2295" s="33">
        <v>59</v>
      </c>
      <c r="F2295" s="32">
        <v>577.1</v>
      </c>
      <c r="H2295" t="str">
        <f t="shared" si="222"/>
        <v>838Bonner38128ID0060003-0159</v>
      </c>
      <c r="I2295" s="5">
        <f t="shared" si="223"/>
        <v>577.1</v>
      </c>
      <c r="K2295" t="s">
        <v>171</v>
      </c>
      <c r="L2295" s="33">
        <v>838</v>
      </c>
      <c r="M2295" t="s">
        <v>12</v>
      </c>
      <c r="N2295" t="s">
        <v>160</v>
      </c>
      <c r="O2295" s="33">
        <v>59</v>
      </c>
      <c r="P2295" s="32">
        <v>663.67</v>
      </c>
      <c r="R2295" t="str">
        <f t="shared" si="220"/>
        <v>838Bonner38128ID0060003-0159</v>
      </c>
      <c r="S2295" s="5">
        <f t="shared" si="221"/>
        <v>663.67</v>
      </c>
      <c r="U2295" s="5"/>
    </row>
    <row r="2296" spans="1:21" x14ac:dyDescent="0.25">
      <c r="A2296" t="s">
        <v>171</v>
      </c>
      <c r="B2296" s="33">
        <v>838</v>
      </c>
      <c r="C2296" t="s">
        <v>12</v>
      </c>
      <c r="D2296" t="s">
        <v>64</v>
      </c>
      <c r="E2296" s="33">
        <v>60</v>
      </c>
      <c r="F2296" s="32">
        <v>601.71</v>
      </c>
      <c r="H2296" t="str">
        <f t="shared" si="222"/>
        <v>838Bonner38128ID0060003-0160</v>
      </c>
      <c r="I2296" s="5">
        <f t="shared" si="223"/>
        <v>601.71</v>
      </c>
      <c r="K2296" t="s">
        <v>171</v>
      </c>
      <c r="L2296" s="33">
        <v>838</v>
      </c>
      <c r="M2296" t="s">
        <v>12</v>
      </c>
      <c r="N2296" t="s">
        <v>160</v>
      </c>
      <c r="O2296" s="33">
        <v>60</v>
      </c>
      <c r="P2296" s="32">
        <v>691.97</v>
      </c>
      <c r="R2296" t="str">
        <f t="shared" si="220"/>
        <v>838Bonner38128ID0060003-0160</v>
      </c>
      <c r="S2296" s="5">
        <f t="shared" si="221"/>
        <v>691.97</v>
      </c>
      <c r="U2296" s="5"/>
    </row>
    <row r="2297" spans="1:21" x14ac:dyDescent="0.25">
      <c r="A2297" t="s">
        <v>171</v>
      </c>
      <c r="B2297" s="33">
        <v>838</v>
      </c>
      <c r="C2297" t="s">
        <v>12</v>
      </c>
      <c r="D2297" t="s">
        <v>64</v>
      </c>
      <c r="E2297" s="33">
        <v>61</v>
      </c>
      <c r="F2297" s="32">
        <v>622.99</v>
      </c>
      <c r="H2297" t="str">
        <f t="shared" si="222"/>
        <v>838Bonner38128ID0060003-0161</v>
      </c>
      <c r="I2297" s="5">
        <f t="shared" si="223"/>
        <v>622.99</v>
      </c>
      <c r="K2297" t="s">
        <v>171</v>
      </c>
      <c r="L2297" s="33">
        <v>838</v>
      </c>
      <c r="M2297" t="s">
        <v>12</v>
      </c>
      <c r="N2297" t="s">
        <v>160</v>
      </c>
      <c r="O2297" s="33">
        <v>61</v>
      </c>
      <c r="P2297" s="32">
        <v>716.44</v>
      </c>
      <c r="R2297" t="str">
        <f t="shared" si="220"/>
        <v>838Bonner38128ID0060003-0161</v>
      </c>
      <c r="S2297" s="5">
        <f t="shared" si="221"/>
        <v>716.44</v>
      </c>
      <c r="U2297" s="5"/>
    </row>
    <row r="2298" spans="1:21" x14ac:dyDescent="0.25">
      <c r="A2298" t="s">
        <v>171</v>
      </c>
      <c r="B2298" s="33">
        <v>838</v>
      </c>
      <c r="C2298" t="s">
        <v>12</v>
      </c>
      <c r="D2298" t="s">
        <v>64</v>
      </c>
      <c r="E2298" s="33">
        <v>62</v>
      </c>
      <c r="F2298" s="32">
        <v>636.96</v>
      </c>
      <c r="H2298" t="str">
        <f t="shared" si="222"/>
        <v>838Bonner38128ID0060003-0162</v>
      </c>
      <c r="I2298" s="5">
        <f t="shared" si="223"/>
        <v>636.96</v>
      </c>
      <c r="K2298" t="s">
        <v>171</v>
      </c>
      <c r="L2298" s="33">
        <v>838</v>
      </c>
      <c r="M2298" t="s">
        <v>12</v>
      </c>
      <c r="N2298" t="s">
        <v>160</v>
      </c>
      <c r="O2298" s="33">
        <v>62</v>
      </c>
      <c r="P2298" s="32">
        <v>732.51</v>
      </c>
      <c r="R2298" t="str">
        <f t="shared" si="220"/>
        <v>838Bonner38128ID0060003-0162</v>
      </c>
      <c r="S2298" s="5">
        <f t="shared" si="221"/>
        <v>732.51</v>
      </c>
      <c r="U2298" s="5"/>
    </row>
    <row r="2299" spans="1:21" x14ac:dyDescent="0.25">
      <c r="A2299" t="s">
        <v>171</v>
      </c>
      <c r="B2299" s="33">
        <v>838</v>
      </c>
      <c r="C2299" t="s">
        <v>12</v>
      </c>
      <c r="D2299" t="s">
        <v>64</v>
      </c>
      <c r="E2299" s="33">
        <v>63</v>
      </c>
      <c r="F2299" s="32">
        <v>654.48</v>
      </c>
      <c r="H2299" t="str">
        <f t="shared" si="222"/>
        <v>838Bonner38128ID0060003-0163</v>
      </c>
      <c r="I2299" s="5">
        <f t="shared" si="223"/>
        <v>654.48</v>
      </c>
      <c r="K2299" t="s">
        <v>171</v>
      </c>
      <c r="L2299" s="33">
        <v>838</v>
      </c>
      <c r="M2299" t="s">
        <v>12</v>
      </c>
      <c r="N2299" t="s">
        <v>160</v>
      </c>
      <c r="O2299" s="33">
        <v>63</v>
      </c>
      <c r="P2299" s="32">
        <v>752.65</v>
      </c>
      <c r="R2299" t="str">
        <f t="shared" si="220"/>
        <v>838Bonner38128ID0060003-0163</v>
      </c>
      <c r="S2299" s="5">
        <f t="shared" si="221"/>
        <v>752.65</v>
      </c>
      <c r="U2299" s="5"/>
    </row>
    <row r="2300" spans="1:21" x14ac:dyDescent="0.25">
      <c r="A2300" t="s">
        <v>171</v>
      </c>
      <c r="B2300" s="33">
        <v>838</v>
      </c>
      <c r="C2300" t="s">
        <v>12</v>
      </c>
      <c r="D2300" t="s">
        <v>64</v>
      </c>
      <c r="E2300" s="33">
        <v>64</v>
      </c>
      <c r="F2300" s="32">
        <v>665.12</v>
      </c>
      <c r="H2300" t="str">
        <f t="shared" si="222"/>
        <v>838Bonner38128ID0060003-0164</v>
      </c>
      <c r="I2300" s="5">
        <f t="shared" si="223"/>
        <v>665.12</v>
      </c>
      <c r="K2300" t="s">
        <v>171</v>
      </c>
      <c r="L2300" s="33">
        <v>838</v>
      </c>
      <c r="M2300" t="s">
        <v>12</v>
      </c>
      <c r="N2300" t="s">
        <v>160</v>
      </c>
      <c r="O2300" s="33">
        <v>64</v>
      </c>
      <c r="P2300" s="32">
        <v>764.89</v>
      </c>
      <c r="R2300" t="str">
        <f t="shared" si="220"/>
        <v>838Bonner38128ID0060003-0164</v>
      </c>
      <c r="S2300" s="5">
        <f t="shared" si="221"/>
        <v>764.89</v>
      </c>
      <c r="U2300" s="5"/>
    </row>
    <row r="2301" spans="1:21" x14ac:dyDescent="0.25">
      <c r="A2301" t="s">
        <v>171</v>
      </c>
      <c r="B2301" s="33">
        <v>838</v>
      </c>
      <c r="C2301" t="s">
        <v>12</v>
      </c>
      <c r="D2301" t="s">
        <v>64</v>
      </c>
      <c r="E2301" s="33">
        <v>65</v>
      </c>
      <c r="F2301" s="32">
        <v>665.12</v>
      </c>
      <c r="H2301" t="str">
        <f t="shared" ref="H2301:H2310" si="224">B2301&amp;C2301&amp;A2301&amp;E2301</f>
        <v>838Bonner38128ID0060003-0165</v>
      </c>
      <c r="I2301" s="5">
        <f t="shared" ref="I2301:I2310" si="225">F2301</f>
        <v>665.12</v>
      </c>
      <c r="K2301" t="s">
        <v>171</v>
      </c>
      <c r="L2301" s="33">
        <v>838</v>
      </c>
      <c r="M2301" t="s">
        <v>12</v>
      </c>
      <c r="N2301" t="s">
        <v>160</v>
      </c>
      <c r="O2301" s="33">
        <v>65</v>
      </c>
      <c r="P2301" s="32">
        <v>764.89</v>
      </c>
      <c r="R2301" t="str">
        <f t="shared" si="220"/>
        <v>838Bonner38128ID0060003-0165</v>
      </c>
      <c r="S2301" s="5">
        <f t="shared" si="221"/>
        <v>764.89</v>
      </c>
      <c r="U2301" s="5"/>
    </row>
    <row r="2302" spans="1:21" x14ac:dyDescent="0.25">
      <c r="A2302" t="s">
        <v>171</v>
      </c>
      <c r="B2302" s="33">
        <v>838</v>
      </c>
      <c r="C2302" t="s">
        <v>13</v>
      </c>
      <c r="D2302" t="s">
        <v>64</v>
      </c>
      <c r="E2302" s="33">
        <v>20</v>
      </c>
      <c r="F2302" s="32">
        <v>140.78</v>
      </c>
      <c r="H2302" t="str">
        <f t="shared" si="224"/>
        <v>838Boundary38128ID0060003-0120</v>
      </c>
      <c r="I2302" s="5">
        <f t="shared" si="225"/>
        <v>140.78</v>
      </c>
      <c r="K2302" t="s">
        <v>171</v>
      </c>
      <c r="L2302" s="33">
        <v>838</v>
      </c>
      <c r="M2302" t="s">
        <v>13</v>
      </c>
      <c r="N2302" t="s">
        <v>160</v>
      </c>
      <c r="O2302" s="33">
        <v>20</v>
      </c>
      <c r="P2302" s="32">
        <v>140.78</v>
      </c>
      <c r="R2302" t="str">
        <f t="shared" si="220"/>
        <v>838Boundary38128ID0060003-0120</v>
      </c>
      <c r="S2302" s="5">
        <f t="shared" si="221"/>
        <v>140.78</v>
      </c>
      <c r="U2302" s="5"/>
    </row>
    <row r="2303" spans="1:21" x14ac:dyDescent="0.25">
      <c r="A2303" t="s">
        <v>171</v>
      </c>
      <c r="B2303" s="33">
        <v>838</v>
      </c>
      <c r="C2303" t="s">
        <v>13</v>
      </c>
      <c r="D2303" t="s">
        <v>64</v>
      </c>
      <c r="E2303" s="33">
        <v>21</v>
      </c>
      <c r="F2303" s="32">
        <v>221.71</v>
      </c>
      <c r="H2303" t="str">
        <f t="shared" si="224"/>
        <v>838Boundary38128ID0060003-0121</v>
      </c>
      <c r="I2303" s="5">
        <f t="shared" si="225"/>
        <v>221.71</v>
      </c>
      <c r="K2303" t="s">
        <v>171</v>
      </c>
      <c r="L2303" s="33">
        <v>838</v>
      </c>
      <c r="M2303" t="s">
        <v>13</v>
      </c>
      <c r="N2303" t="s">
        <v>160</v>
      </c>
      <c r="O2303" s="33">
        <v>21</v>
      </c>
      <c r="P2303" s="32">
        <v>254.96</v>
      </c>
      <c r="R2303" t="str">
        <f t="shared" si="220"/>
        <v>838Boundary38128ID0060003-0121</v>
      </c>
      <c r="S2303" s="5">
        <f t="shared" si="221"/>
        <v>254.96</v>
      </c>
      <c r="U2303" s="5"/>
    </row>
    <row r="2304" spans="1:21" x14ac:dyDescent="0.25">
      <c r="A2304" t="s">
        <v>171</v>
      </c>
      <c r="B2304" s="33">
        <v>838</v>
      </c>
      <c r="C2304" t="s">
        <v>13</v>
      </c>
      <c r="D2304" t="s">
        <v>64</v>
      </c>
      <c r="E2304" s="33">
        <v>22</v>
      </c>
      <c r="F2304" s="32">
        <v>221.71</v>
      </c>
      <c r="H2304" t="str">
        <f t="shared" si="224"/>
        <v>838Boundary38128ID0060003-0122</v>
      </c>
      <c r="I2304" s="5">
        <f t="shared" si="225"/>
        <v>221.71</v>
      </c>
      <c r="K2304" t="s">
        <v>171</v>
      </c>
      <c r="L2304" s="33">
        <v>838</v>
      </c>
      <c r="M2304" t="s">
        <v>13</v>
      </c>
      <c r="N2304" t="s">
        <v>160</v>
      </c>
      <c r="O2304" s="33">
        <v>22</v>
      </c>
      <c r="P2304" s="32">
        <v>254.96</v>
      </c>
      <c r="R2304" t="str">
        <f t="shared" si="220"/>
        <v>838Boundary38128ID0060003-0122</v>
      </c>
      <c r="S2304" s="5">
        <f t="shared" si="221"/>
        <v>254.96</v>
      </c>
      <c r="U2304" s="5"/>
    </row>
    <row r="2305" spans="1:21" x14ac:dyDescent="0.25">
      <c r="A2305" t="s">
        <v>171</v>
      </c>
      <c r="B2305" s="33">
        <v>838</v>
      </c>
      <c r="C2305" t="s">
        <v>13</v>
      </c>
      <c r="D2305" t="s">
        <v>64</v>
      </c>
      <c r="E2305" s="33">
        <v>23</v>
      </c>
      <c r="F2305" s="32">
        <v>221.71</v>
      </c>
      <c r="H2305" t="str">
        <f t="shared" si="224"/>
        <v>838Boundary38128ID0060003-0123</v>
      </c>
      <c r="I2305" s="5">
        <f t="shared" si="225"/>
        <v>221.71</v>
      </c>
      <c r="K2305" t="s">
        <v>171</v>
      </c>
      <c r="L2305" s="33">
        <v>838</v>
      </c>
      <c r="M2305" t="s">
        <v>13</v>
      </c>
      <c r="N2305" t="s">
        <v>160</v>
      </c>
      <c r="O2305" s="33">
        <v>23</v>
      </c>
      <c r="P2305" s="32">
        <v>254.96</v>
      </c>
      <c r="R2305" t="str">
        <f t="shared" si="220"/>
        <v>838Boundary38128ID0060003-0123</v>
      </c>
      <c r="S2305" s="5">
        <f t="shared" si="221"/>
        <v>254.96</v>
      </c>
      <c r="U2305" s="5"/>
    </row>
    <row r="2306" spans="1:21" x14ac:dyDescent="0.25">
      <c r="A2306" t="s">
        <v>171</v>
      </c>
      <c r="B2306" s="33">
        <v>838</v>
      </c>
      <c r="C2306" t="s">
        <v>13</v>
      </c>
      <c r="D2306" t="s">
        <v>64</v>
      </c>
      <c r="E2306" s="33">
        <v>24</v>
      </c>
      <c r="F2306" s="32">
        <v>221.71</v>
      </c>
      <c r="H2306" t="str">
        <f t="shared" si="224"/>
        <v>838Boundary38128ID0060003-0124</v>
      </c>
      <c r="I2306" s="5">
        <f t="shared" si="225"/>
        <v>221.71</v>
      </c>
      <c r="K2306" t="s">
        <v>171</v>
      </c>
      <c r="L2306" s="33">
        <v>838</v>
      </c>
      <c r="M2306" t="s">
        <v>13</v>
      </c>
      <c r="N2306" t="s">
        <v>160</v>
      </c>
      <c r="O2306" s="33">
        <v>24</v>
      </c>
      <c r="P2306" s="32">
        <v>254.96</v>
      </c>
      <c r="R2306" t="str">
        <f t="shared" ref="R2306:R2369" si="226">L2306&amp;M2306&amp;K2306&amp;O2306</f>
        <v>838Boundary38128ID0060003-0124</v>
      </c>
      <c r="S2306" s="5">
        <f t="shared" ref="S2306:S2369" si="227">P2306</f>
        <v>254.96</v>
      </c>
      <c r="U2306" s="5"/>
    </row>
    <row r="2307" spans="1:21" x14ac:dyDescent="0.25">
      <c r="A2307" t="s">
        <v>171</v>
      </c>
      <c r="B2307" s="33">
        <v>838</v>
      </c>
      <c r="C2307" t="s">
        <v>13</v>
      </c>
      <c r="D2307" t="s">
        <v>64</v>
      </c>
      <c r="E2307" s="33">
        <v>25</v>
      </c>
      <c r="F2307" s="32">
        <v>222.59</v>
      </c>
      <c r="H2307" t="str">
        <f t="shared" si="224"/>
        <v>838Boundary38128ID0060003-0125</v>
      </c>
      <c r="I2307" s="5">
        <f t="shared" si="225"/>
        <v>222.59</v>
      </c>
      <c r="K2307" t="s">
        <v>171</v>
      </c>
      <c r="L2307" s="33">
        <v>838</v>
      </c>
      <c r="M2307" t="s">
        <v>13</v>
      </c>
      <c r="N2307" t="s">
        <v>160</v>
      </c>
      <c r="O2307" s="33">
        <v>25</v>
      </c>
      <c r="P2307" s="32">
        <v>255.98</v>
      </c>
      <c r="R2307" t="str">
        <f t="shared" si="226"/>
        <v>838Boundary38128ID0060003-0125</v>
      </c>
      <c r="S2307" s="5">
        <f t="shared" si="227"/>
        <v>255.98</v>
      </c>
      <c r="U2307" s="5"/>
    </row>
    <row r="2308" spans="1:21" x14ac:dyDescent="0.25">
      <c r="A2308" t="s">
        <v>171</v>
      </c>
      <c r="B2308" s="33">
        <v>838</v>
      </c>
      <c r="C2308" t="s">
        <v>13</v>
      </c>
      <c r="D2308" t="s">
        <v>64</v>
      </c>
      <c r="E2308" s="33">
        <v>26</v>
      </c>
      <c r="F2308" s="32">
        <v>227.03</v>
      </c>
      <c r="H2308" t="str">
        <f t="shared" si="224"/>
        <v>838Boundary38128ID0060003-0126</v>
      </c>
      <c r="I2308" s="5">
        <f t="shared" si="225"/>
        <v>227.03</v>
      </c>
      <c r="K2308" t="s">
        <v>171</v>
      </c>
      <c r="L2308" s="33">
        <v>838</v>
      </c>
      <c r="M2308" t="s">
        <v>13</v>
      </c>
      <c r="N2308" t="s">
        <v>160</v>
      </c>
      <c r="O2308" s="33">
        <v>26</v>
      </c>
      <c r="P2308" s="32">
        <v>261.08</v>
      </c>
      <c r="R2308" t="str">
        <f t="shared" si="226"/>
        <v>838Boundary38128ID0060003-0126</v>
      </c>
      <c r="S2308" s="5">
        <f t="shared" si="227"/>
        <v>261.08</v>
      </c>
      <c r="U2308" s="5"/>
    </row>
    <row r="2309" spans="1:21" x14ac:dyDescent="0.25">
      <c r="A2309" t="s">
        <v>171</v>
      </c>
      <c r="B2309" s="33">
        <v>838</v>
      </c>
      <c r="C2309" t="s">
        <v>13</v>
      </c>
      <c r="D2309" t="s">
        <v>64</v>
      </c>
      <c r="E2309" s="33">
        <v>27</v>
      </c>
      <c r="F2309" s="32">
        <v>232.35</v>
      </c>
      <c r="H2309" t="str">
        <f t="shared" si="224"/>
        <v>838Boundary38128ID0060003-0127</v>
      </c>
      <c r="I2309" s="5">
        <f t="shared" si="225"/>
        <v>232.35</v>
      </c>
      <c r="K2309" t="s">
        <v>171</v>
      </c>
      <c r="L2309" s="33">
        <v>838</v>
      </c>
      <c r="M2309" t="s">
        <v>13</v>
      </c>
      <c r="N2309" t="s">
        <v>160</v>
      </c>
      <c r="O2309" s="33">
        <v>27</v>
      </c>
      <c r="P2309" s="32">
        <v>267.2</v>
      </c>
      <c r="R2309" t="str">
        <f t="shared" si="226"/>
        <v>838Boundary38128ID0060003-0127</v>
      </c>
      <c r="S2309" s="5">
        <f t="shared" si="227"/>
        <v>267.2</v>
      </c>
      <c r="U2309" s="5"/>
    </row>
    <row r="2310" spans="1:21" x14ac:dyDescent="0.25">
      <c r="A2310" t="s">
        <v>171</v>
      </c>
      <c r="B2310" s="33">
        <v>838</v>
      </c>
      <c r="C2310" t="s">
        <v>13</v>
      </c>
      <c r="D2310" t="s">
        <v>64</v>
      </c>
      <c r="E2310" s="33">
        <v>28</v>
      </c>
      <c r="F2310" s="32">
        <v>240.99</v>
      </c>
      <c r="H2310" t="str">
        <f t="shared" si="224"/>
        <v>838Boundary38128ID0060003-0128</v>
      </c>
      <c r="I2310" s="5">
        <f t="shared" si="225"/>
        <v>240.99</v>
      </c>
      <c r="K2310" t="s">
        <v>171</v>
      </c>
      <c r="L2310" s="33">
        <v>838</v>
      </c>
      <c r="M2310" t="s">
        <v>13</v>
      </c>
      <c r="N2310" t="s">
        <v>160</v>
      </c>
      <c r="O2310" s="33">
        <v>28</v>
      </c>
      <c r="P2310" s="32">
        <v>277.14</v>
      </c>
      <c r="R2310" t="str">
        <f t="shared" si="226"/>
        <v>838Boundary38128ID0060003-0128</v>
      </c>
      <c r="S2310" s="5">
        <f t="shared" si="227"/>
        <v>277.14</v>
      </c>
      <c r="U2310" s="5"/>
    </row>
    <row r="2311" spans="1:21" x14ac:dyDescent="0.25">
      <c r="A2311" t="s">
        <v>171</v>
      </c>
      <c r="B2311" s="33">
        <v>838</v>
      </c>
      <c r="C2311" t="s">
        <v>13</v>
      </c>
      <c r="D2311" t="s">
        <v>64</v>
      </c>
      <c r="E2311" s="33">
        <v>29</v>
      </c>
      <c r="F2311" s="32">
        <v>248.09</v>
      </c>
      <c r="H2311" t="str">
        <f t="shared" ref="H2311:H2347" si="228">B2311&amp;C2311&amp;A2311&amp;E2311</f>
        <v>838Boundary38128ID0060003-0129</v>
      </c>
      <c r="I2311" s="5">
        <f t="shared" ref="I2311:I2347" si="229">F2311</f>
        <v>248.09</v>
      </c>
      <c r="K2311" t="s">
        <v>171</v>
      </c>
      <c r="L2311" s="33">
        <v>838</v>
      </c>
      <c r="M2311" t="s">
        <v>13</v>
      </c>
      <c r="N2311" t="s">
        <v>160</v>
      </c>
      <c r="O2311" s="33">
        <v>29</v>
      </c>
      <c r="P2311" s="32">
        <v>285.3</v>
      </c>
      <c r="R2311" t="str">
        <f t="shared" si="226"/>
        <v>838Boundary38128ID0060003-0129</v>
      </c>
      <c r="S2311" s="5">
        <f t="shared" si="227"/>
        <v>285.3</v>
      </c>
      <c r="U2311" s="5"/>
    </row>
    <row r="2312" spans="1:21" x14ac:dyDescent="0.25">
      <c r="A2312" t="s">
        <v>171</v>
      </c>
      <c r="B2312" s="33">
        <v>838</v>
      </c>
      <c r="C2312" t="s">
        <v>13</v>
      </c>
      <c r="D2312" t="s">
        <v>64</v>
      </c>
      <c r="E2312" s="33">
        <v>30</v>
      </c>
      <c r="F2312" s="32">
        <v>251.64</v>
      </c>
      <c r="H2312" t="str">
        <f t="shared" si="228"/>
        <v>838Boundary38128ID0060003-0130</v>
      </c>
      <c r="I2312" s="5">
        <f t="shared" si="229"/>
        <v>251.64</v>
      </c>
      <c r="K2312" t="s">
        <v>171</v>
      </c>
      <c r="L2312" s="33">
        <v>838</v>
      </c>
      <c r="M2312" t="s">
        <v>13</v>
      </c>
      <c r="N2312" t="s">
        <v>160</v>
      </c>
      <c r="O2312" s="33">
        <v>30</v>
      </c>
      <c r="P2312" s="32">
        <v>289.38</v>
      </c>
      <c r="R2312" t="str">
        <f t="shared" si="226"/>
        <v>838Boundary38128ID0060003-0130</v>
      </c>
      <c r="S2312" s="5">
        <f t="shared" si="227"/>
        <v>289.38</v>
      </c>
      <c r="U2312" s="5"/>
    </row>
    <row r="2313" spans="1:21" x14ac:dyDescent="0.25">
      <c r="A2313" t="s">
        <v>171</v>
      </c>
      <c r="B2313" s="33">
        <v>838</v>
      </c>
      <c r="C2313" t="s">
        <v>13</v>
      </c>
      <c r="D2313" t="s">
        <v>64</v>
      </c>
      <c r="E2313" s="33">
        <v>31</v>
      </c>
      <c r="F2313" s="32">
        <v>256.95999999999998</v>
      </c>
      <c r="H2313" t="str">
        <f t="shared" si="228"/>
        <v>838Boundary38128ID0060003-0131</v>
      </c>
      <c r="I2313" s="5">
        <f t="shared" si="229"/>
        <v>256.95999999999998</v>
      </c>
      <c r="K2313" t="s">
        <v>171</v>
      </c>
      <c r="L2313" s="33">
        <v>838</v>
      </c>
      <c r="M2313" t="s">
        <v>13</v>
      </c>
      <c r="N2313" t="s">
        <v>160</v>
      </c>
      <c r="O2313" s="33">
        <v>31</v>
      </c>
      <c r="P2313" s="32">
        <v>295.5</v>
      </c>
      <c r="R2313" t="str">
        <f t="shared" si="226"/>
        <v>838Boundary38128ID0060003-0131</v>
      </c>
      <c r="S2313" s="5">
        <f t="shared" si="227"/>
        <v>295.5</v>
      </c>
      <c r="U2313" s="5"/>
    </row>
    <row r="2314" spans="1:21" x14ac:dyDescent="0.25">
      <c r="A2314" t="s">
        <v>171</v>
      </c>
      <c r="B2314" s="33">
        <v>838</v>
      </c>
      <c r="C2314" t="s">
        <v>13</v>
      </c>
      <c r="D2314" t="s">
        <v>64</v>
      </c>
      <c r="E2314" s="33">
        <v>32</v>
      </c>
      <c r="F2314" s="32">
        <v>262.27999999999997</v>
      </c>
      <c r="H2314" t="str">
        <f t="shared" si="228"/>
        <v>838Boundary38128ID0060003-0132</v>
      </c>
      <c r="I2314" s="5">
        <f t="shared" si="229"/>
        <v>262.27999999999997</v>
      </c>
      <c r="K2314" t="s">
        <v>171</v>
      </c>
      <c r="L2314" s="33">
        <v>838</v>
      </c>
      <c r="M2314" t="s">
        <v>13</v>
      </c>
      <c r="N2314" t="s">
        <v>160</v>
      </c>
      <c r="O2314" s="33">
        <v>32</v>
      </c>
      <c r="P2314" s="32">
        <v>301.62</v>
      </c>
      <c r="R2314" t="str">
        <f t="shared" si="226"/>
        <v>838Boundary38128ID0060003-0132</v>
      </c>
      <c r="S2314" s="5">
        <f t="shared" si="227"/>
        <v>301.62</v>
      </c>
      <c r="U2314" s="5"/>
    </row>
    <row r="2315" spans="1:21" x14ac:dyDescent="0.25">
      <c r="A2315" t="s">
        <v>171</v>
      </c>
      <c r="B2315" s="33">
        <v>838</v>
      </c>
      <c r="C2315" t="s">
        <v>13</v>
      </c>
      <c r="D2315" t="s">
        <v>64</v>
      </c>
      <c r="E2315" s="33">
        <v>33</v>
      </c>
      <c r="F2315" s="32">
        <v>265.60000000000002</v>
      </c>
      <c r="H2315" t="str">
        <f t="shared" si="228"/>
        <v>838Boundary38128ID0060003-0133</v>
      </c>
      <c r="I2315" s="5">
        <f t="shared" si="229"/>
        <v>265.60000000000002</v>
      </c>
      <c r="K2315" t="s">
        <v>171</v>
      </c>
      <c r="L2315" s="33">
        <v>838</v>
      </c>
      <c r="M2315" t="s">
        <v>13</v>
      </c>
      <c r="N2315" t="s">
        <v>160</v>
      </c>
      <c r="O2315" s="33">
        <v>33</v>
      </c>
      <c r="P2315" s="32">
        <v>305.44</v>
      </c>
      <c r="R2315" t="str">
        <f t="shared" si="226"/>
        <v>838Boundary38128ID0060003-0133</v>
      </c>
      <c r="S2315" s="5">
        <f t="shared" si="227"/>
        <v>305.44</v>
      </c>
      <c r="U2315" s="5"/>
    </row>
    <row r="2316" spans="1:21" x14ac:dyDescent="0.25">
      <c r="A2316" t="s">
        <v>171</v>
      </c>
      <c r="B2316" s="33">
        <v>838</v>
      </c>
      <c r="C2316" t="s">
        <v>13</v>
      </c>
      <c r="D2316" t="s">
        <v>64</v>
      </c>
      <c r="E2316" s="33">
        <v>34</v>
      </c>
      <c r="F2316" s="32">
        <v>269.14999999999998</v>
      </c>
      <c r="H2316" t="str">
        <f t="shared" si="228"/>
        <v>838Boundary38128ID0060003-0134</v>
      </c>
      <c r="I2316" s="5">
        <f t="shared" si="229"/>
        <v>269.14999999999998</v>
      </c>
      <c r="K2316" t="s">
        <v>171</v>
      </c>
      <c r="L2316" s="33">
        <v>838</v>
      </c>
      <c r="M2316" t="s">
        <v>13</v>
      </c>
      <c r="N2316" t="s">
        <v>160</v>
      </c>
      <c r="O2316" s="33">
        <v>34</v>
      </c>
      <c r="P2316" s="32">
        <v>309.52</v>
      </c>
      <c r="R2316" t="str">
        <f t="shared" si="226"/>
        <v>838Boundary38128ID0060003-0134</v>
      </c>
      <c r="S2316" s="5">
        <f t="shared" si="227"/>
        <v>309.52</v>
      </c>
      <c r="U2316" s="5"/>
    </row>
    <row r="2317" spans="1:21" x14ac:dyDescent="0.25">
      <c r="A2317" t="s">
        <v>171</v>
      </c>
      <c r="B2317" s="33">
        <v>838</v>
      </c>
      <c r="C2317" t="s">
        <v>13</v>
      </c>
      <c r="D2317" t="s">
        <v>64</v>
      </c>
      <c r="E2317" s="33">
        <v>35</v>
      </c>
      <c r="F2317" s="32">
        <v>270.92</v>
      </c>
      <c r="H2317" t="str">
        <f t="shared" si="228"/>
        <v>838Boundary38128ID0060003-0135</v>
      </c>
      <c r="I2317" s="5">
        <f t="shared" si="229"/>
        <v>270.92</v>
      </c>
      <c r="K2317" t="s">
        <v>171</v>
      </c>
      <c r="L2317" s="33">
        <v>838</v>
      </c>
      <c r="M2317" t="s">
        <v>13</v>
      </c>
      <c r="N2317" t="s">
        <v>160</v>
      </c>
      <c r="O2317" s="33">
        <v>35</v>
      </c>
      <c r="P2317" s="32">
        <v>311.56</v>
      </c>
      <c r="R2317" t="str">
        <f t="shared" si="226"/>
        <v>838Boundary38128ID0060003-0135</v>
      </c>
      <c r="S2317" s="5">
        <f t="shared" si="227"/>
        <v>311.56</v>
      </c>
      <c r="U2317" s="5"/>
    </row>
    <row r="2318" spans="1:21" x14ac:dyDescent="0.25">
      <c r="A2318" t="s">
        <v>171</v>
      </c>
      <c r="B2318" s="33">
        <v>838</v>
      </c>
      <c r="C2318" t="s">
        <v>13</v>
      </c>
      <c r="D2318" t="s">
        <v>64</v>
      </c>
      <c r="E2318" s="33">
        <v>36</v>
      </c>
      <c r="F2318" s="32">
        <v>272.7</v>
      </c>
      <c r="H2318" t="str">
        <f t="shared" si="228"/>
        <v>838Boundary38128ID0060003-0136</v>
      </c>
      <c r="I2318" s="5">
        <f t="shared" si="229"/>
        <v>272.7</v>
      </c>
      <c r="K2318" t="s">
        <v>171</v>
      </c>
      <c r="L2318" s="33">
        <v>838</v>
      </c>
      <c r="M2318" t="s">
        <v>13</v>
      </c>
      <c r="N2318" t="s">
        <v>160</v>
      </c>
      <c r="O2318" s="33">
        <v>36</v>
      </c>
      <c r="P2318" s="32">
        <v>313.60000000000002</v>
      </c>
      <c r="R2318" t="str">
        <f t="shared" si="226"/>
        <v>838Boundary38128ID0060003-0136</v>
      </c>
      <c r="S2318" s="5">
        <f t="shared" si="227"/>
        <v>313.60000000000002</v>
      </c>
      <c r="U2318" s="5"/>
    </row>
    <row r="2319" spans="1:21" x14ac:dyDescent="0.25">
      <c r="A2319" t="s">
        <v>171</v>
      </c>
      <c r="B2319" s="33">
        <v>838</v>
      </c>
      <c r="C2319" t="s">
        <v>13</v>
      </c>
      <c r="D2319" t="s">
        <v>64</v>
      </c>
      <c r="E2319" s="33">
        <v>37</v>
      </c>
      <c r="F2319" s="32">
        <v>274.47000000000003</v>
      </c>
      <c r="H2319" t="str">
        <f t="shared" si="228"/>
        <v>838Boundary38128ID0060003-0137</v>
      </c>
      <c r="I2319" s="5">
        <f t="shared" si="229"/>
        <v>274.47000000000003</v>
      </c>
      <c r="K2319" t="s">
        <v>171</v>
      </c>
      <c r="L2319" s="33">
        <v>838</v>
      </c>
      <c r="M2319" t="s">
        <v>13</v>
      </c>
      <c r="N2319" t="s">
        <v>160</v>
      </c>
      <c r="O2319" s="33">
        <v>37</v>
      </c>
      <c r="P2319" s="32">
        <v>315.64</v>
      </c>
      <c r="R2319" t="str">
        <f t="shared" si="226"/>
        <v>838Boundary38128ID0060003-0137</v>
      </c>
      <c r="S2319" s="5">
        <f t="shared" si="227"/>
        <v>315.64</v>
      </c>
      <c r="U2319" s="5"/>
    </row>
    <row r="2320" spans="1:21" x14ac:dyDescent="0.25">
      <c r="A2320" t="s">
        <v>171</v>
      </c>
      <c r="B2320" s="33">
        <v>838</v>
      </c>
      <c r="C2320" t="s">
        <v>13</v>
      </c>
      <c r="D2320" t="s">
        <v>64</v>
      </c>
      <c r="E2320" s="33">
        <v>38</v>
      </c>
      <c r="F2320" s="32">
        <v>276.25</v>
      </c>
      <c r="H2320" t="str">
        <f t="shared" si="228"/>
        <v>838Boundary38128ID0060003-0138</v>
      </c>
      <c r="I2320" s="5">
        <f t="shared" si="229"/>
        <v>276.25</v>
      </c>
      <c r="K2320" t="s">
        <v>171</v>
      </c>
      <c r="L2320" s="33">
        <v>838</v>
      </c>
      <c r="M2320" t="s">
        <v>13</v>
      </c>
      <c r="N2320" t="s">
        <v>160</v>
      </c>
      <c r="O2320" s="33">
        <v>38</v>
      </c>
      <c r="P2320" s="32">
        <v>317.68</v>
      </c>
      <c r="R2320" t="str">
        <f t="shared" si="226"/>
        <v>838Boundary38128ID0060003-0138</v>
      </c>
      <c r="S2320" s="5">
        <f t="shared" si="227"/>
        <v>317.68</v>
      </c>
      <c r="U2320" s="5"/>
    </row>
    <row r="2321" spans="1:21" x14ac:dyDescent="0.25">
      <c r="A2321" t="s">
        <v>171</v>
      </c>
      <c r="B2321" s="33">
        <v>838</v>
      </c>
      <c r="C2321" t="s">
        <v>13</v>
      </c>
      <c r="D2321" t="s">
        <v>64</v>
      </c>
      <c r="E2321" s="33">
        <v>39</v>
      </c>
      <c r="F2321" s="32">
        <v>279.79000000000002</v>
      </c>
      <c r="H2321" t="str">
        <f t="shared" si="228"/>
        <v>838Boundary38128ID0060003-0139</v>
      </c>
      <c r="I2321" s="5">
        <f t="shared" si="229"/>
        <v>279.79000000000002</v>
      </c>
      <c r="K2321" t="s">
        <v>171</v>
      </c>
      <c r="L2321" s="33">
        <v>838</v>
      </c>
      <c r="M2321" t="s">
        <v>13</v>
      </c>
      <c r="N2321" t="s">
        <v>160</v>
      </c>
      <c r="O2321" s="33">
        <v>39</v>
      </c>
      <c r="P2321" s="32">
        <v>321.76</v>
      </c>
      <c r="R2321" t="str">
        <f t="shared" si="226"/>
        <v>838Boundary38128ID0060003-0139</v>
      </c>
      <c r="S2321" s="5">
        <f t="shared" si="227"/>
        <v>321.76</v>
      </c>
      <c r="U2321" s="5"/>
    </row>
    <row r="2322" spans="1:21" x14ac:dyDescent="0.25">
      <c r="A2322" t="s">
        <v>171</v>
      </c>
      <c r="B2322" s="33">
        <v>838</v>
      </c>
      <c r="C2322" t="s">
        <v>13</v>
      </c>
      <c r="D2322" t="s">
        <v>64</v>
      </c>
      <c r="E2322" s="33">
        <v>40</v>
      </c>
      <c r="F2322" s="32">
        <v>283.33999999999997</v>
      </c>
      <c r="H2322" t="str">
        <f t="shared" si="228"/>
        <v>838Boundary38128ID0060003-0140</v>
      </c>
      <c r="I2322" s="5">
        <f t="shared" si="229"/>
        <v>283.33999999999997</v>
      </c>
      <c r="K2322" t="s">
        <v>171</v>
      </c>
      <c r="L2322" s="33">
        <v>838</v>
      </c>
      <c r="M2322" t="s">
        <v>13</v>
      </c>
      <c r="N2322" t="s">
        <v>160</v>
      </c>
      <c r="O2322" s="33">
        <v>40</v>
      </c>
      <c r="P2322" s="32">
        <v>325.83999999999997</v>
      </c>
      <c r="R2322" t="str">
        <f t="shared" si="226"/>
        <v>838Boundary38128ID0060003-0140</v>
      </c>
      <c r="S2322" s="5">
        <f t="shared" si="227"/>
        <v>325.83999999999997</v>
      </c>
      <c r="U2322" s="5"/>
    </row>
    <row r="2323" spans="1:21" x14ac:dyDescent="0.25">
      <c r="A2323" t="s">
        <v>171</v>
      </c>
      <c r="B2323" s="33">
        <v>838</v>
      </c>
      <c r="C2323" t="s">
        <v>13</v>
      </c>
      <c r="D2323" t="s">
        <v>64</v>
      </c>
      <c r="E2323" s="33">
        <v>41</v>
      </c>
      <c r="F2323" s="32">
        <v>288.66000000000003</v>
      </c>
      <c r="H2323" t="str">
        <f t="shared" si="228"/>
        <v>838Boundary38128ID0060003-0141</v>
      </c>
      <c r="I2323" s="5">
        <f t="shared" si="229"/>
        <v>288.66000000000003</v>
      </c>
      <c r="K2323" t="s">
        <v>171</v>
      </c>
      <c r="L2323" s="33">
        <v>838</v>
      </c>
      <c r="M2323" t="s">
        <v>13</v>
      </c>
      <c r="N2323" t="s">
        <v>160</v>
      </c>
      <c r="O2323" s="33">
        <v>41</v>
      </c>
      <c r="P2323" s="32">
        <v>331.96</v>
      </c>
      <c r="R2323" t="str">
        <f t="shared" si="226"/>
        <v>838Boundary38128ID0060003-0141</v>
      </c>
      <c r="S2323" s="5">
        <f t="shared" si="227"/>
        <v>331.96</v>
      </c>
      <c r="U2323" s="5"/>
    </row>
    <row r="2324" spans="1:21" x14ac:dyDescent="0.25">
      <c r="A2324" t="s">
        <v>171</v>
      </c>
      <c r="B2324" s="33">
        <v>838</v>
      </c>
      <c r="C2324" t="s">
        <v>13</v>
      </c>
      <c r="D2324" t="s">
        <v>64</v>
      </c>
      <c r="E2324" s="33">
        <v>42</v>
      </c>
      <c r="F2324" s="32">
        <v>293.76</v>
      </c>
      <c r="H2324" t="str">
        <f t="shared" si="228"/>
        <v>838Boundary38128ID0060003-0142</v>
      </c>
      <c r="I2324" s="5">
        <f t="shared" si="229"/>
        <v>293.76</v>
      </c>
      <c r="K2324" t="s">
        <v>171</v>
      </c>
      <c r="L2324" s="33">
        <v>838</v>
      </c>
      <c r="M2324" t="s">
        <v>13</v>
      </c>
      <c r="N2324" t="s">
        <v>160</v>
      </c>
      <c r="O2324" s="33">
        <v>42</v>
      </c>
      <c r="P2324" s="32">
        <v>337.82</v>
      </c>
      <c r="R2324" t="str">
        <f t="shared" si="226"/>
        <v>838Boundary38128ID0060003-0142</v>
      </c>
      <c r="S2324" s="5">
        <f t="shared" si="227"/>
        <v>337.82</v>
      </c>
      <c r="U2324" s="5"/>
    </row>
    <row r="2325" spans="1:21" x14ac:dyDescent="0.25">
      <c r="A2325" t="s">
        <v>171</v>
      </c>
      <c r="B2325" s="33">
        <v>838</v>
      </c>
      <c r="C2325" t="s">
        <v>13</v>
      </c>
      <c r="D2325" t="s">
        <v>64</v>
      </c>
      <c r="E2325" s="33">
        <v>43</v>
      </c>
      <c r="F2325" s="32">
        <v>300.86</v>
      </c>
      <c r="H2325" t="str">
        <f t="shared" si="228"/>
        <v>838Boundary38128ID0060003-0143</v>
      </c>
      <c r="I2325" s="5">
        <f t="shared" si="229"/>
        <v>300.86</v>
      </c>
      <c r="K2325" t="s">
        <v>171</v>
      </c>
      <c r="L2325" s="33">
        <v>838</v>
      </c>
      <c r="M2325" t="s">
        <v>13</v>
      </c>
      <c r="N2325" t="s">
        <v>160</v>
      </c>
      <c r="O2325" s="33">
        <v>43</v>
      </c>
      <c r="P2325" s="32">
        <v>345.98</v>
      </c>
      <c r="R2325" t="str">
        <f t="shared" si="226"/>
        <v>838Boundary38128ID0060003-0143</v>
      </c>
      <c r="S2325" s="5">
        <f t="shared" si="227"/>
        <v>345.98</v>
      </c>
      <c r="U2325" s="5"/>
    </row>
    <row r="2326" spans="1:21" x14ac:dyDescent="0.25">
      <c r="A2326" t="s">
        <v>171</v>
      </c>
      <c r="B2326" s="33">
        <v>838</v>
      </c>
      <c r="C2326" t="s">
        <v>13</v>
      </c>
      <c r="D2326" t="s">
        <v>64</v>
      </c>
      <c r="E2326" s="33">
        <v>44</v>
      </c>
      <c r="F2326" s="32">
        <v>309.72000000000003</v>
      </c>
      <c r="H2326" t="str">
        <f t="shared" si="228"/>
        <v>838Boundary38128ID0060003-0144</v>
      </c>
      <c r="I2326" s="5">
        <f t="shared" si="229"/>
        <v>309.72000000000003</v>
      </c>
      <c r="K2326" t="s">
        <v>171</v>
      </c>
      <c r="L2326" s="33">
        <v>838</v>
      </c>
      <c r="M2326" t="s">
        <v>13</v>
      </c>
      <c r="N2326" t="s">
        <v>160</v>
      </c>
      <c r="O2326" s="33">
        <v>44</v>
      </c>
      <c r="P2326" s="32">
        <v>356.18</v>
      </c>
      <c r="R2326" t="str">
        <f t="shared" si="226"/>
        <v>838Boundary38128ID0060003-0144</v>
      </c>
      <c r="S2326" s="5">
        <f t="shared" si="227"/>
        <v>356.18</v>
      </c>
      <c r="U2326" s="5"/>
    </row>
    <row r="2327" spans="1:21" x14ac:dyDescent="0.25">
      <c r="A2327" t="s">
        <v>171</v>
      </c>
      <c r="B2327" s="33">
        <v>838</v>
      </c>
      <c r="C2327" t="s">
        <v>13</v>
      </c>
      <c r="D2327" t="s">
        <v>64</v>
      </c>
      <c r="E2327" s="33">
        <v>45</v>
      </c>
      <c r="F2327" s="32">
        <v>320.14</v>
      </c>
      <c r="H2327" t="str">
        <f t="shared" si="228"/>
        <v>838Boundary38128ID0060003-0145</v>
      </c>
      <c r="I2327" s="5">
        <f t="shared" si="229"/>
        <v>320.14</v>
      </c>
      <c r="K2327" t="s">
        <v>171</v>
      </c>
      <c r="L2327" s="33">
        <v>838</v>
      </c>
      <c r="M2327" t="s">
        <v>13</v>
      </c>
      <c r="N2327" t="s">
        <v>160</v>
      </c>
      <c r="O2327" s="33">
        <v>45</v>
      </c>
      <c r="P2327" s="32">
        <v>368.17</v>
      </c>
      <c r="R2327" t="str">
        <f t="shared" si="226"/>
        <v>838Boundary38128ID0060003-0145</v>
      </c>
      <c r="S2327" s="5">
        <f t="shared" si="227"/>
        <v>368.17</v>
      </c>
      <c r="U2327" s="5"/>
    </row>
    <row r="2328" spans="1:21" x14ac:dyDescent="0.25">
      <c r="A2328" t="s">
        <v>171</v>
      </c>
      <c r="B2328" s="33">
        <v>838</v>
      </c>
      <c r="C2328" t="s">
        <v>13</v>
      </c>
      <c r="D2328" t="s">
        <v>64</v>
      </c>
      <c r="E2328" s="33">
        <v>46</v>
      </c>
      <c r="F2328" s="32">
        <v>332.56</v>
      </c>
      <c r="H2328" t="str">
        <f t="shared" si="228"/>
        <v>838Boundary38128ID0060003-0146</v>
      </c>
      <c r="I2328" s="5">
        <f t="shared" si="229"/>
        <v>332.56</v>
      </c>
      <c r="K2328" t="s">
        <v>171</v>
      </c>
      <c r="L2328" s="33">
        <v>838</v>
      </c>
      <c r="M2328" t="s">
        <v>13</v>
      </c>
      <c r="N2328" t="s">
        <v>160</v>
      </c>
      <c r="O2328" s="33">
        <v>46</v>
      </c>
      <c r="P2328" s="32">
        <v>382.44</v>
      </c>
      <c r="R2328" t="str">
        <f t="shared" si="226"/>
        <v>838Boundary38128ID0060003-0146</v>
      </c>
      <c r="S2328" s="5">
        <f t="shared" si="227"/>
        <v>382.44</v>
      </c>
      <c r="U2328" s="5"/>
    </row>
    <row r="2329" spans="1:21" x14ac:dyDescent="0.25">
      <c r="A2329" t="s">
        <v>171</v>
      </c>
      <c r="B2329" s="33">
        <v>838</v>
      </c>
      <c r="C2329" t="s">
        <v>13</v>
      </c>
      <c r="D2329" t="s">
        <v>64</v>
      </c>
      <c r="E2329" s="33">
        <v>47</v>
      </c>
      <c r="F2329" s="32">
        <v>346.53</v>
      </c>
      <c r="H2329" t="str">
        <f t="shared" si="228"/>
        <v>838Boundary38128ID0060003-0147</v>
      </c>
      <c r="I2329" s="5">
        <f t="shared" si="229"/>
        <v>346.53</v>
      </c>
      <c r="K2329" t="s">
        <v>171</v>
      </c>
      <c r="L2329" s="33">
        <v>838</v>
      </c>
      <c r="M2329" t="s">
        <v>13</v>
      </c>
      <c r="N2329" t="s">
        <v>160</v>
      </c>
      <c r="O2329" s="33">
        <v>47</v>
      </c>
      <c r="P2329" s="32">
        <v>398.51</v>
      </c>
      <c r="R2329" t="str">
        <f t="shared" si="226"/>
        <v>838Boundary38128ID0060003-0147</v>
      </c>
      <c r="S2329" s="5">
        <f t="shared" si="227"/>
        <v>398.51</v>
      </c>
      <c r="U2329" s="5"/>
    </row>
    <row r="2330" spans="1:21" x14ac:dyDescent="0.25">
      <c r="A2330" t="s">
        <v>171</v>
      </c>
      <c r="B2330" s="33">
        <v>838</v>
      </c>
      <c r="C2330" t="s">
        <v>13</v>
      </c>
      <c r="D2330" t="s">
        <v>64</v>
      </c>
      <c r="E2330" s="33">
        <v>48</v>
      </c>
      <c r="F2330" s="32">
        <v>362.49</v>
      </c>
      <c r="H2330" t="str">
        <f t="shared" si="228"/>
        <v>838Boundary38128ID0060003-0148</v>
      </c>
      <c r="I2330" s="5">
        <f t="shared" si="229"/>
        <v>362.49</v>
      </c>
      <c r="K2330" t="s">
        <v>171</v>
      </c>
      <c r="L2330" s="33">
        <v>838</v>
      </c>
      <c r="M2330" t="s">
        <v>13</v>
      </c>
      <c r="N2330" t="s">
        <v>160</v>
      </c>
      <c r="O2330" s="33">
        <v>48</v>
      </c>
      <c r="P2330" s="32">
        <v>416.86</v>
      </c>
      <c r="R2330" t="str">
        <f t="shared" si="226"/>
        <v>838Boundary38128ID0060003-0148</v>
      </c>
      <c r="S2330" s="5">
        <f t="shared" si="227"/>
        <v>416.86</v>
      </c>
      <c r="U2330" s="5"/>
    </row>
    <row r="2331" spans="1:21" x14ac:dyDescent="0.25">
      <c r="A2331" t="s">
        <v>171</v>
      </c>
      <c r="B2331" s="33">
        <v>838</v>
      </c>
      <c r="C2331" t="s">
        <v>13</v>
      </c>
      <c r="D2331" t="s">
        <v>64</v>
      </c>
      <c r="E2331" s="33">
        <v>49</v>
      </c>
      <c r="F2331" s="32">
        <v>378.23</v>
      </c>
      <c r="H2331" t="str">
        <f t="shared" si="228"/>
        <v>838Boundary38128ID0060003-0149</v>
      </c>
      <c r="I2331" s="5">
        <f t="shared" si="229"/>
        <v>378.23</v>
      </c>
      <c r="K2331" t="s">
        <v>171</v>
      </c>
      <c r="L2331" s="33">
        <v>838</v>
      </c>
      <c r="M2331" t="s">
        <v>13</v>
      </c>
      <c r="N2331" t="s">
        <v>160</v>
      </c>
      <c r="O2331" s="33">
        <v>49</v>
      </c>
      <c r="P2331" s="32">
        <v>434.97</v>
      </c>
      <c r="R2331" t="str">
        <f t="shared" si="226"/>
        <v>838Boundary38128ID0060003-0149</v>
      </c>
      <c r="S2331" s="5">
        <f t="shared" si="227"/>
        <v>434.97</v>
      </c>
      <c r="U2331" s="5"/>
    </row>
    <row r="2332" spans="1:21" x14ac:dyDescent="0.25">
      <c r="A2332" t="s">
        <v>171</v>
      </c>
      <c r="B2332" s="33">
        <v>838</v>
      </c>
      <c r="C2332" t="s">
        <v>13</v>
      </c>
      <c r="D2332" t="s">
        <v>64</v>
      </c>
      <c r="E2332" s="33">
        <v>50</v>
      </c>
      <c r="F2332" s="32">
        <v>395.97</v>
      </c>
      <c r="H2332" t="str">
        <f t="shared" si="228"/>
        <v>838Boundary38128ID0060003-0150</v>
      </c>
      <c r="I2332" s="5">
        <f t="shared" si="229"/>
        <v>395.97</v>
      </c>
      <c r="K2332" t="s">
        <v>171</v>
      </c>
      <c r="L2332" s="33">
        <v>838</v>
      </c>
      <c r="M2332" t="s">
        <v>13</v>
      </c>
      <c r="N2332" t="s">
        <v>160</v>
      </c>
      <c r="O2332" s="33">
        <v>50</v>
      </c>
      <c r="P2332" s="32">
        <v>455.36</v>
      </c>
      <c r="R2332" t="str">
        <f t="shared" si="226"/>
        <v>838Boundary38128ID0060003-0150</v>
      </c>
      <c r="S2332" s="5">
        <f t="shared" si="227"/>
        <v>455.36</v>
      </c>
      <c r="U2332" s="5"/>
    </row>
    <row r="2333" spans="1:21" x14ac:dyDescent="0.25">
      <c r="A2333" t="s">
        <v>171</v>
      </c>
      <c r="B2333" s="33">
        <v>838</v>
      </c>
      <c r="C2333" t="s">
        <v>13</v>
      </c>
      <c r="D2333" t="s">
        <v>64</v>
      </c>
      <c r="E2333" s="33">
        <v>51</v>
      </c>
      <c r="F2333" s="32">
        <v>413.48</v>
      </c>
      <c r="H2333" t="str">
        <f t="shared" si="228"/>
        <v>838Boundary38128ID0060003-0151</v>
      </c>
      <c r="I2333" s="5">
        <f t="shared" si="229"/>
        <v>413.48</v>
      </c>
      <c r="K2333" t="s">
        <v>171</v>
      </c>
      <c r="L2333" s="33">
        <v>838</v>
      </c>
      <c r="M2333" t="s">
        <v>13</v>
      </c>
      <c r="N2333" t="s">
        <v>160</v>
      </c>
      <c r="O2333" s="33">
        <v>51</v>
      </c>
      <c r="P2333" s="32">
        <v>475.5</v>
      </c>
      <c r="R2333" t="str">
        <f t="shared" si="226"/>
        <v>838Boundary38128ID0060003-0151</v>
      </c>
      <c r="S2333" s="5">
        <f t="shared" si="227"/>
        <v>475.5</v>
      </c>
      <c r="U2333" s="5"/>
    </row>
    <row r="2334" spans="1:21" x14ac:dyDescent="0.25">
      <c r="A2334" t="s">
        <v>171</v>
      </c>
      <c r="B2334" s="33">
        <v>838</v>
      </c>
      <c r="C2334" t="s">
        <v>13</v>
      </c>
      <c r="D2334" t="s">
        <v>64</v>
      </c>
      <c r="E2334" s="33">
        <v>52</v>
      </c>
      <c r="F2334" s="32">
        <v>432.77</v>
      </c>
      <c r="H2334" t="str">
        <f t="shared" si="228"/>
        <v>838Boundary38128ID0060003-0152</v>
      </c>
      <c r="I2334" s="5">
        <f t="shared" si="229"/>
        <v>432.77</v>
      </c>
      <c r="K2334" t="s">
        <v>171</v>
      </c>
      <c r="L2334" s="33">
        <v>838</v>
      </c>
      <c r="M2334" t="s">
        <v>13</v>
      </c>
      <c r="N2334" t="s">
        <v>160</v>
      </c>
      <c r="O2334" s="33">
        <v>52</v>
      </c>
      <c r="P2334" s="32">
        <v>497.69</v>
      </c>
      <c r="R2334" t="str">
        <f t="shared" si="226"/>
        <v>838Boundary38128ID0060003-0152</v>
      </c>
      <c r="S2334" s="5">
        <f t="shared" si="227"/>
        <v>497.69</v>
      </c>
      <c r="U2334" s="5"/>
    </row>
    <row r="2335" spans="1:21" x14ac:dyDescent="0.25">
      <c r="A2335" t="s">
        <v>171</v>
      </c>
      <c r="B2335" s="33">
        <v>838</v>
      </c>
      <c r="C2335" t="s">
        <v>13</v>
      </c>
      <c r="D2335" t="s">
        <v>64</v>
      </c>
      <c r="E2335" s="33">
        <v>53</v>
      </c>
      <c r="F2335" s="32">
        <v>452.28</v>
      </c>
      <c r="H2335" t="str">
        <f t="shared" si="228"/>
        <v>838Boundary38128ID0060003-0153</v>
      </c>
      <c r="I2335" s="5">
        <f t="shared" si="229"/>
        <v>452.28</v>
      </c>
      <c r="K2335" t="s">
        <v>171</v>
      </c>
      <c r="L2335" s="33">
        <v>838</v>
      </c>
      <c r="M2335" t="s">
        <v>13</v>
      </c>
      <c r="N2335" t="s">
        <v>160</v>
      </c>
      <c r="O2335" s="33">
        <v>53</v>
      </c>
      <c r="P2335" s="32">
        <v>520.12</v>
      </c>
      <c r="R2335" t="str">
        <f t="shared" si="226"/>
        <v>838Boundary38128ID0060003-0153</v>
      </c>
      <c r="S2335" s="5">
        <f t="shared" si="227"/>
        <v>520.12</v>
      </c>
      <c r="U2335" s="5"/>
    </row>
    <row r="2336" spans="1:21" x14ac:dyDescent="0.25">
      <c r="A2336" t="s">
        <v>171</v>
      </c>
      <c r="B2336" s="33">
        <v>838</v>
      </c>
      <c r="C2336" t="s">
        <v>13</v>
      </c>
      <c r="D2336" t="s">
        <v>64</v>
      </c>
      <c r="E2336" s="33">
        <v>54</v>
      </c>
      <c r="F2336" s="32">
        <v>473.34</v>
      </c>
      <c r="H2336" t="str">
        <f t="shared" si="228"/>
        <v>838Boundary38128ID0060003-0154</v>
      </c>
      <c r="I2336" s="5">
        <f t="shared" si="229"/>
        <v>473.34</v>
      </c>
      <c r="K2336" t="s">
        <v>171</v>
      </c>
      <c r="L2336" s="33">
        <v>838</v>
      </c>
      <c r="M2336" t="s">
        <v>13</v>
      </c>
      <c r="N2336" t="s">
        <v>160</v>
      </c>
      <c r="O2336" s="33">
        <v>54</v>
      </c>
      <c r="P2336" s="32">
        <v>544.34</v>
      </c>
      <c r="R2336" t="str">
        <f t="shared" si="226"/>
        <v>838Boundary38128ID0060003-0154</v>
      </c>
      <c r="S2336" s="5">
        <f t="shared" si="227"/>
        <v>544.34</v>
      </c>
      <c r="U2336" s="5"/>
    </row>
    <row r="2337" spans="1:21" x14ac:dyDescent="0.25">
      <c r="A2337" t="s">
        <v>171</v>
      </c>
      <c r="B2337" s="33">
        <v>838</v>
      </c>
      <c r="C2337" t="s">
        <v>13</v>
      </c>
      <c r="D2337" t="s">
        <v>64</v>
      </c>
      <c r="E2337" s="33">
        <v>55</v>
      </c>
      <c r="F2337" s="32">
        <v>494.4</v>
      </c>
      <c r="H2337" t="str">
        <f t="shared" si="228"/>
        <v>838Boundary38128ID0060003-0155</v>
      </c>
      <c r="I2337" s="5">
        <f t="shared" si="229"/>
        <v>494.4</v>
      </c>
      <c r="K2337" t="s">
        <v>171</v>
      </c>
      <c r="L2337" s="33">
        <v>838</v>
      </c>
      <c r="M2337" t="s">
        <v>13</v>
      </c>
      <c r="N2337" t="s">
        <v>160</v>
      </c>
      <c r="O2337" s="33">
        <v>55</v>
      </c>
      <c r="P2337" s="32">
        <v>568.57000000000005</v>
      </c>
      <c r="R2337" t="str">
        <f t="shared" si="226"/>
        <v>838Boundary38128ID0060003-0155</v>
      </c>
      <c r="S2337" s="5">
        <f t="shared" si="227"/>
        <v>568.57000000000005</v>
      </c>
      <c r="U2337" s="5"/>
    </row>
    <row r="2338" spans="1:21" x14ac:dyDescent="0.25">
      <c r="A2338" t="s">
        <v>171</v>
      </c>
      <c r="B2338" s="33">
        <v>838</v>
      </c>
      <c r="C2338" t="s">
        <v>13</v>
      </c>
      <c r="D2338" t="s">
        <v>64</v>
      </c>
      <c r="E2338" s="33">
        <v>56</v>
      </c>
      <c r="F2338" s="32">
        <v>517.24</v>
      </c>
      <c r="H2338" t="str">
        <f t="shared" si="228"/>
        <v>838Boundary38128ID0060003-0156</v>
      </c>
      <c r="I2338" s="5">
        <f t="shared" si="229"/>
        <v>517.24</v>
      </c>
      <c r="K2338" t="s">
        <v>171</v>
      </c>
      <c r="L2338" s="33">
        <v>838</v>
      </c>
      <c r="M2338" t="s">
        <v>13</v>
      </c>
      <c r="N2338" t="s">
        <v>160</v>
      </c>
      <c r="O2338" s="33">
        <v>56</v>
      </c>
      <c r="P2338" s="32">
        <v>594.83000000000004</v>
      </c>
      <c r="R2338" t="str">
        <f t="shared" si="226"/>
        <v>838Boundary38128ID0060003-0156</v>
      </c>
      <c r="S2338" s="5">
        <f t="shared" si="227"/>
        <v>594.83000000000004</v>
      </c>
      <c r="U2338" s="5"/>
    </row>
    <row r="2339" spans="1:21" x14ac:dyDescent="0.25">
      <c r="A2339" t="s">
        <v>171</v>
      </c>
      <c r="B2339" s="33">
        <v>838</v>
      </c>
      <c r="C2339" t="s">
        <v>13</v>
      </c>
      <c r="D2339" t="s">
        <v>64</v>
      </c>
      <c r="E2339" s="33">
        <v>57</v>
      </c>
      <c r="F2339" s="32">
        <v>540.29999999999995</v>
      </c>
      <c r="H2339" t="str">
        <f t="shared" si="228"/>
        <v>838Boundary38128ID0060003-0157</v>
      </c>
      <c r="I2339" s="5">
        <f t="shared" si="229"/>
        <v>540.29999999999995</v>
      </c>
      <c r="K2339" t="s">
        <v>171</v>
      </c>
      <c r="L2339" s="33">
        <v>838</v>
      </c>
      <c r="M2339" t="s">
        <v>13</v>
      </c>
      <c r="N2339" t="s">
        <v>160</v>
      </c>
      <c r="O2339" s="33">
        <v>57</v>
      </c>
      <c r="P2339" s="32">
        <v>621.34</v>
      </c>
      <c r="R2339" t="str">
        <f t="shared" si="226"/>
        <v>838Boundary38128ID0060003-0157</v>
      </c>
      <c r="S2339" s="5">
        <f t="shared" si="227"/>
        <v>621.34</v>
      </c>
      <c r="U2339" s="5"/>
    </row>
    <row r="2340" spans="1:21" x14ac:dyDescent="0.25">
      <c r="A2340" t="s">
        <v>171</v>
      </c>
      <c r="B2340" s="33">
        <v>838</v>
      </c>
      <c r="C2340" t="s">
        <v>13</v>
      </c>
      <c r="D2340" t="s">
        <v>64</v>
      </c>
      <c r="E2340" s="33">
        <v>58</v>
      </c>
      <c r="F2340" s="32">
        <v>564.91</v>
      </c>
      <c r="H2340" t="str">
        <f t="shared" si="228"/>
        <v>838Boundary38128ID0060003-0158</v>
      </c>
      <c r="I2340" s="5">
        <f t="shared" si="229"/>
        <v>564.91</v>
      </c>
      <c r="K2340" t="s">
        <v>171</v>
      </c>
      <c r="L2340" s="33">
        <v>838</v>
      </c>
      <c r="M2340" t="s">
        <v>13</v>
      </c>
      <c r="N2340" t="s">
        <v>160</v>
      </c>
      <c r="O2340" s="33">
        <v>58</v>
      </c>
      <c r="P2340" s="32">
        <v>649.64</v>
      </c>
      <c r="R2340" t="str">
        <f t="shared" si="226"/>
        <v>838Boundary38128ID0060003-0158</v>
      </c>
      <c r="S2340" s="5">
        <f t="shared" si="227"/>
        <v>649.64</v>
      </c>
      <c r="U2340" s="5"/>
    </row>
    <row r="2341" spans="1:21" x14ac:dyDescent="0.25">
      <c r="A2341" t="s">
        <v>171</v>
      </c>
      <c r="B2341" s="33">
        <v>838</v>
      </c>
      <c r="C2341" t="s">
        <v>13</v>
      </c>
      <c r="D2341" t="s">
        <v>64</v>
      </c>
      <c r="E2341" s="33">
        <v>59</v>
      </c>
      <c r="F2341" s="32">
        <v>577.1</v>
      </c>
      <c r="H2341" t="str">
        <f t="shared" si="228"/>
        <v>838Boundary38128ID0060003-0159</v>
      </c>
      <c r="I2341" s="5">
        <f t="shared" si="229"/>
        <v>577.1</v>
      </c>
      <c r="K2341" t="s">
        <v>171</v>
      </c>
      <c r="L2341" s="33">
        <v>838</v>
      </c>
      <c r="M2341" t="s">
        <v>13</v>
      </c>
      <c r="N2341" t="s">
        <v>160</v>
      </c>
      <c r="O2341" s="33">
        <v>59</v>
      </c>
      <c r="P2341" s="32">
        <v>663.67</v>
      </c>
      <c r="R2341" t="str">
        <f t="shared" si="226"/>
        <v>838Boundary38128ID0060003-0159</v>
      </c>
      <c r="S2341" s="5">
        <f t="shared" si="227"/>
        <v>663.67</v>
      </c>
      <c r="U2341" s="5"/>
    </row>
    <row r="2342" spans="1:21" x14ac:dyDescent="0.25">
      <c r="A2342" t="s">
        <v>171</v>
      </c>
      <c r="B2342" s="33">
        <v>838</v>
      </c>
      <c r="C2342" t="s">
        <v>13</v>
      </c>
      <c r="D2342" t="s">
        <v>64</v>
      </c>
      <c r="E2342" s="33">
        <v>60</v>
      </c>
      <c r="F2342" s="32">
        <v>601.71</v>
      </c>
      <c r="H2342" t="str">
        <f t="shared" si="228"/>
        <v>838Boundary38128ID0060003-0160</v>
      </c>
      <c r="I2342" s="5">
        <f t="shared" si="229"/>
        <v>601.71</v>
      </c>
      <c r="K2342" t="s">
        <v>171</v>
      </c>
      <c r="L2342" s="33">
        <v>838</v>
      </c>
      <c r="M2342" t="s">
        <v>13</v>
      </c>
      <c r="N2342" t="s">
        <v>160</v>
      </c>
      <c r="O2342" s="33">
        <v>60</v>
      </c>
      <c r="P2342" s="32">
        <v>691.97</v>
      </c>
      <c r="R2342" t="str">
        <f t="shared" si="226"/>
        <v>838Boundary38128ID0060003-0160</v>
      </c>
      <c r="S2342" s="5">
        <f t="shared" si="227"/>
        <v>691.97</v>
      </c>
      <c r="U2342" s="5"/>
    </row>
    <row r="2343" spans="1:21" x14ac:dyDescent="0.25">
      <c r="A2343" t="s">
        <v>171</v>
      </c>
      <c r="B2343" s="33">
        <v>838</v>
      </c>
      <c r="C2343" t="s">
        <v>13</v>
      </c>
      <c r="D2343" t="s">
        <v>64</v>
      </c>
      <c r="E2343" s="33">
        <v>61</v>
      </c>
      <c r="F2343" s="32">
        <v>622.99</v>
      </c>
      <c r="H2343" t="str">
        <f t="shared" si="228"/>
        <v>838Boundary38128ID0060003-0161</v>
      </c>
      <c r="I2343" s="5">
        <f t="shared" si="229"/>
        <v>622.99</v>
      </c>
      <c r="K2343" t="s">
        <v>171</v>
      </c>
      <c r="L2343" s="33">
        <v>838</v>
      </c>
      <c r="M2343" t="s">
        <v>13</v>
      </c>
      <c r="N2343" t="s">
        <v>160</v>
      </c>
      <c r="O2343" s="33">
        <v>61</v>
      </c>
      <c r="P2343" s="32">
        <v>716.44</v>
      </c>
      <c r="R2343" t="str">
        <f t="shared" si="226"/>
        <v>838Boundary38128ID0060003-0161</v>
      </c>
      <c r="S2343" s="5">
        <f t="shared" si="227"/>
        <v>716.44</v>
      </c>
      <c r="U2343" s="5"/>
    </row>
    <row r="2344" spans="1:21" x14ac:dyDescent="0.25">
      <c r="A2344" t="s">
        <v>171</v>
      </c>
      <c r="B2344" s="33">
        <v>838</v>
      </c>
      <c r="C2344" t="s">
        <v>13</v>
      </c>
      <c r="D2344" t="s">
        <v>64</v>
      </c>
      <c r="E2344" s="33">
        <v>62</v>
      </c>
      <c r="F2344" s="32">
        <v>636.96</v>
      </c>
      <c r="H2344" t="str">
        <f t="shared" si="228"/>
        <v>838Boundary38128ID0060003-0162</v>
      </c>
      <c r="I2344" s="5">
        <f t="shared" si="229"/>
        <v>636.96</v>
      </c>
      <c r="K2344" t="s">
        <v>171</v>
      </c>
      <c r="L2344" s="33">
        <v>838</v>
      </c>
      <c r="M2344" t="s">
        <v>13</v>
      </c>
      <c r="N2344" t="s">
        <v>160</v>
      </c>
      <c r="O2344" s="33">
        <v>62</v>
      </c>
      <c r="P2344" s="32">
        <v>732.51</v>
      </c>
      <c r="R2344" t="str">
        <f t="shared" si="226"/>
        <v>838Boundary38128ID0060003-0162</v>
      </c>
      <c r="S2344" s="5">
        <f t="shared" si="227"/>
        <v>732.51</v>
      </c>
      <c r="U2344" s="5"/>
    </row>
    <row r="2345" spans="1:21" x14ac:dyDescent="0.25">
      <c r="A2345" t="s">
        <v>171</v>
      </c>
      <c r="B2345" s="33">
        <v>838</v>
      </c>
      <c r="C2345" t="s">
        <v>13</v>
      </c>
      <c r="D2345" t="s">
        <v>64</v>
      </c>
      <c r="E2345" s="33">
        <v>63</v>
      </c>
      <c r="F2345" s="32">
        <v>654.48</v>
      </c>
      <c r="H2345" t="str">
        <f t="shared" si="228"/>
        <v>838Boundary38128ID0060003-0163</v>
      </c>
      <c r="I2345" s="5">
        <f t="shared" si="229"/>
        <v>654.48</v>
      </c>
      <c r="K2345" t="s">
        <v>171</v>
      </c>
      <c r="L2345" s="33">
        <v>838</v>
      </c>
      <c r="M2345" t="s">
        <v>13</v>
      </c>
      <c r="N2345" t="s">
        <v>160</v>
      </c>
      <c r="O2345" s="33">
        <v>63</v>
      </c>
      <c r="P2345" s="32">
        <v>752.65</v>
      </c>
      <c r="R2345" t="str">
        <f t="shared" si="226"/>
        <v>838Boundary38128ID0060003-0163</v>
      </c>
      <c r="S2345" s="5">
        <f t="shared" si="227"/>
        <v>752.65</v>
      </c>
      <c r="U2345" s="5"/>
    </row>
    <row r="2346" spans="1:21" x14ac:dyDescent="0.25">
      <c r="A2346" t="s">
        <v>171</v>
      </c>
      <c r="B2346" s="33">
        <v>838</v>
      </c>
      <c r="C2346" t="s">
        <v>13</v>
      </c>
      <c r="D2346" t="s">
        <v>64</v>
      </c>
      <c r="E2346" s="33">
        <v>64</v>
      </c>
      <c r="F2346" s="32">
        <v>665.12</v>
      </c>
      <c r="H2346" t="str">
        <f t="shared" si="228"/>
        <v>838Boundary38128ID0060003-0164</v>
      </c>
      <c r="I2346" s="5">
        <f t="shared" si="229"/>
        <v>665.12</v>
      </c>
      <c r="K2346" t="s">
        <v>171</v>
      </c>
      <c r="L2346" s="33">
        <v>838</v>
      </c>
      <c r="M2346" t="s">
        <v>13</v>
      </c>
      <c r="N2346" t="s">
        <v>160</v>
      </c>
      <c r="O2346" s="33">
        <v>64</v>
      </c>
      <c r="P2346" s="32">
        <v>764.89</v>
      </c>
      <c r="R2346" t="str">
        <f t="shared" si="226"/>
        <v>838Boundary38128ID0060003-0164</v>
      </c>
      <c r="S2346" s="5">
        <f t="shared" si="227"/>
        <v>764.89</v>
      </c>
      <c r="U2346" s="5"/>
    </row>
    <row r="2347" spans="1:21" x14ac:dyDescent="0.25">
      <c r="A2347" t="s">
        <v>171</v>
      </c>
      <c r="B2347" s="33">
        <v>838</v>
      </c>
      <c r="C2347" t="s">
        <v>13</v>
      </c>
      <c r="D2347" t="s">
        <v>64</v>
      </c>
      <c r="E2347" s="33">
        <v>65</v>
      </c>
      <c r="F2347" s="32">
        <v>665.12</v>
      </c>
      <c r="H2347" t="str">
        <f t="shared" si="228"/>
        <v>838Boundary38128ID0060003-0165</v>
      </c>
      <c r="I2347" s="5">
        <f t="shared" si="229"/>
        <v>665.12</v>
      </c>
      <c r="K2347" t="s">
        <v>171</v>
      </c>
      <c r="L2347" s="33">
        <v>838</v>
      </c>
      <c r="M2347" t="s">
        <v>13</v>
      </c>
      <c r="N2347" t="s">
        <v>160</v>
      </c>
      <c r="O2347" s="33">
        <v>65</v>
      </c>
      <c r="P2347" s="32">
        <v>764.89</v>
      </c>
      <c r="R2347" t="str">
        <f t="shared" si="226"/>
        <v>838Boundary38128ID0060003-0165</v>
      </c>
      <c r="S2347" s="5">
        <f t="shared" si="227"/>
        <v>764.89</v>
      </c>
      <c r="U2347" s="5"/>
    </row>
    <row r="2348" spans="1:21" x14ac:dyDescent="0.25">
      <c r="A2348" t="s">
        <v>214</v>
      </c>
      <c r="B2348" s="33">
        <v>838</v>
      </c>
      <c r="C2348" t="s">
        <v>16</v>
      </c>
      <c r="D2348" t="s">
        <v>64</v>
      </c>
      <c r="E2348" s="33">
        <v>20</v>
      </c>
      <c r="F2348" s="32">
        <v>147.02000000000001</v>
      </c>
      <c r="H2348" t="str">
        <f t="shared" ref="H2348:H2384" si="230">B2348&amp;C2348&amp;A2348&amp;E2348</f>
        <v>838Clearwater61589ID2360059-0120</v>
      </c>
      <c r="I2348" s="5">
        <f t="shared" ref="I2348:I2384" si="231">F2348</f>
        <v>147.02000000000001</v>
      </c>
      <c r="K2348" t="s">
        <v>186</v>
      </c>
      <c r="L2348" s="33">
        <v>838</v>
      </c>
      <c r="M2348" t="s">
        <v>16</v>
      </c>
      <c r="N2348" t="s">
        <v>160</v>
      </c>
      <c r="O2348" s="33">
        <v>20</v>
      </c>
      <c r="P2348" s="32">
        <v>147.31</v>
      </c>
      <c r="R2348" t="str">
        <f t="shared" si="226"/>
        <v>838Clearwater59765ID0090002-0120</v>
      </c>
      <c r="S2348" s="5">
        <f t="shared" si="227"/>
        <v>147.31</v>
      </c>
      <c r="U2348" s="5"/>
    </row>
    <row r="2349" spans="1:21" x14ac:dyDescent="0.25">
      <c r="A2349" t="s">
        <v>214</v>
      </c>
      <c r="B2349" s="33">
        <v>838</v>
      </c>
      <c r="C2349" t="s">
        <v>16</v>
      </c>
      <c r="D2349" t="s">
        <v>64</v>
      </c>
      <c r="E2349" s="33">
        <v>21</v>
      </c>
      <c r="F2349" s="32">
        <v>231.53</v>
      </c>
      <c r="H2349" t="str">
        <f t="shared" si="230"/>
        <v>838Clearwater61589ID2360059-0121</v>
      </c>
      <c r="I2349" s="5">
        <f t="shared" si="231"/>
        <v>231.53</v>
      </c>
      <c r="K2349" t="s">
        <v>186</v>
      </c>
      <c r="L2349" s="33">
        <v>838</v>
      </c>
      <c r="M2349" t="s">
        <v>16</v>
      </c>
      <c r="N2349" t="s">
        <v>160</v>
      </c>
      <c r="O2349" s="33">
        <v>21</v>
      </c>
      <c r="P2349" s="32">
        <v>266.77999999999997</v>
      </c>
      <c r="R2349" t="str">
        <f t="shared" si="226"/>
        <v>838Clearwater59765ID0090002-0121</v>
      </c>
      <c r="S2349" s="5">
        <f t="shared" si="227"/>
        <v>266.77999999999997</v>
      </c>
      <c r="U2349" s="5"/>
    </row>
    <row r="2350" spans="1:21" x14ac:dyDescent="0.25">
      <c r="A2350" t="s">
        <v>214</v>
      </c>
      <c r="B2350" s="33">
        <v>838</v>
      </c>
      <c r="C2350" t="s">
        <v>16</v>
      </c>
      <c r="D2350" t="s">
        <v>64</v>
      </c>
      <c r="E2350" s="33">
        <v>22</v>
      </c>
      <c r="F2350" s="32">
        <v>231.53</v>
      </c>
      <c r="H2350" t="str">
        <f t="shared" si="230"/>
        <v>838Clearwater61589ID2360059-0122</v>
      </c>
      <c r="I2350" s="5">
        <f t="shared" si="231"/>
        <v>231.53</v>
      </c>
      <c r="K2350" t="s">
        <v>186</v>
      </c>
      <c r="L2350" s="33">
        <v>838</v>
      </c>
      <c r="M2350" t="s">
        <v>16</v>
      </c>
      <c r="N2350" t="s">
        <v>160</v>
      </c>
      <c r="O2350" s="33">
        <v>22</v>
      </c>
      <c r="P2350" s="32">
        <v>266.77999999999997</v>
      </c>
      <c r="R2350" t="str">
        <f t="shared" si="226"/>
        <v>838Clearwater59765ID0090002-0122</v>
      </c>
      <c r="S2350" s="5">
        <f t="shared" si="227"/>
        <v>266.77999999999997</v>
      </c>
      <c r="U2350" s="5"/>
    </row>
    <row r="2351" spans="1:21" x14ac:dyDescent="0.25">
      <c r="A2351" t="s">
        <v>214</v>
      </c>
      <c r="B2351" s="33">
        <v>838</v>
      </c>
      <c r="C2351" t="s">
        <v>16</v>
      </c>
      <c r="D2351" t="s">
        <v>64</v>
      </c>
      <c r="E2351" s="33">
        <v>23</v>
      </c>
      <c r="F2351" s="32">
        <v>231.53</v>
      </c>
      <c r="H2351" t="str">
        <f t="shared" si="230"/>
        <v>838Clearwater61589ID2360059-0123</v>
      </c>
      <c r="I2351" s="5">
        <f t="shared" si="231"/>
        <v>231.53</v>
      </c>
      <c r="K2351" t="s">
        <v>186</v>
      </c>
      <c r="L2351" s="33">
        <v>838</v>
      </c>
      <c r="M2351" t="s">
        <v>16</v>
      </c>
      <c r="N2351" t="s">
        <v>160</v>
      </c>
      <c r="O2351" s="33">
        <v>23</v>
      </c>
      <c r="P2351" s="32">
        <v>266.77999999999997</v>
      </c>
      <c r="R2351" t="str">
        <f t="shared" si="226"/>
        <v>838Clearwater59765ID0090002-0123</v>
      </c>
      <c r="S2351" s="5">
        <f t="shared" si="227"/>
        <v>266.77999999999997</v>
      </c>
      <c r="U2351" s="5"/>
    </row>
    <row r="2352" spans="1:21" x14ac:dyDescent="0.25">
      <c r="A2352" t="s">
        <v>214</v>
      </c>
      <c r="B2352" s="33">
        <v>838</v>
      </c>
      <c r="C2352" t="s">
        <v>16</v>
      </c>
      <c r="D2352" t="s">
        <v>64</v>
      </c>
      <c r="E2352" s="33">
        <v>24</v>
      </c>
      <c r="F2352" s="32">
        <v>231.53</v>
      </c>
      <c r="H2352" t="str">
        <f t="shared" si="230"/>
        <v>838Clearwater61589ID2360059-0124</v>
      </c>
      <c r="I2352" s="5">
        <f t="shared" si="231"/>
        <v>231.53</v>
      </c>
      <c r="K2352" t="s">
        <v>186</v>
      </c>
      <c r="L2352" s="33">
        <v>838</v>
      </c>
      <c r="M2352" t="s">
        <v>16</v>
      </c>
      <c r="N2352" t="s">
        <v>160</v>
      </c>
      <c r="O2352" s="33">
        <v>24</v>
      </c>
      <c r="P2352" s="32">
        <v>266.77999999999997</v>
      </c>
      <c r="R2352" t="str">
        <f t="shared" si="226"/>
        <v>838Clearwater59765ID0090002-0124</v>
      </c>
      <c r="S2352" s="5">
        <f t="shared" si="227"/>
        <v>266.77999999999997</v>
      </c>
      <c r="U2352" s="5"/>
    </row>
    <row r="2353" spans="1:21" x14ac:dyDescent="0.25">
      <c r="A2353" t="s">
        <v>214</v>
      </c>
      <c r="B2353" s="33">
        <v>838</v>
      </c>
      <c r="C2353" t="s">
        <v>16</v>
      </c>
      <c r="D2353" t="s">
        <v>64</v>
      </c>
      <c r="E2353" s="33">
        <v>25</v>
      </c>
      <c r="F2353" s="32">
        <v>232.46</v>
      </c>
      <c r="H2353" t="str">
        <f t="shared" si="230"/>
        <v>838Clearwater61589ID2360059-0125</v>
      </c>
      <c r="I2353" s="5">
        <f t="shared" si="231"/>
        <v>232.46</v>
      </c>
      <c r="K2353" t="s">
        <v>186</v>
      </c>
      <c r="L2353" s="33">
        <v>838</v>
      </c>
      <c r="M2353" t="s">
        <v>16</v>
      </c>
      <c r="N2353" t="s">
        <v>160</v>
      </c>
      <c r="O2353" s="33">
        <v>25</v>
      </c>
      <c r="P2353" s="32">
        <v>267.85000000000002</v>
      </c>
      <c r="R2353" t="str">
        <f t="shared" si="226"/>
        <v>838Clearwater59765ID0090002-0125</v>
      </c>
      <c r="S2353" s="5">
        <f t="shared" si="227"/>
        <v>267.85000000000002</v>
      </c>
      <c r="U2353" s="5"/>
    </row>
    <row r="2354" spans="1:21" x14ac:dyDescent="0.25">
      <c r="A2354" t="s">
        <v>214</v>
      </c>
      <c r="B2354" s="33">
        <v>838</v>
      </c>
      <c r="C2354" t="s">
        <v>16</v>
      </c>
      <c r="D2354" t="s">
        <v>64</v>
      </c>
      <c r="E2354" s="33">
        <v>26</v>
      </c>
      <c r="F2354" s="32">
        <v>237.09</v>
      </c>
      <c r="H2354" t="str">
        <f t="shared" si="230"/>
        <v>838Clearwater61589ID2360059-0126</v>
      </c>
      <c r="I2354" s="5">
        <f t="shared" si="231"/>
        <v>237.09</v>
      </c>
      <c r="K2354" t="s">
        <v>186</v>
      </c>
      <c r="L2354" s="33">
        <v>838</v>
      </c>
      <c r="M2354" t="s">
        <v>16</v>
      </c>
      <c r="N2354" t="s">
        <v>160</v>
      </c>
      <c r="O2354" s="33">
        <v>26</v>
      </c>
      <c r="P2354" s="32">
        <v>273.19</v>
      </c>
      <c r="R2354" t="str">
        <f t="shared" si="226"/>
        <v>838Clearwater59765ID0090002-0126</v>
      </c>
      <c r="S2354" s="5">
        <f t="shared" si="227"/>
        <v>273.19</v>
      </c>
      <c r="U2354" s="5"/>
    </row>
    <row r="2355" spans="1:21" x14ac:dyDescent="0.25">
      <c r="A2355" t="s">
        <v>214</v>
      </c>
      <c r="B2355" s="33">
        <v>838</v>
      </c>
      <c r="C2355" t="s">
        <v>16</v>
      </c>
      <c r="D2355" t="s">
        <v>64</v>
      </c>
      <c r="E2355" s="33">
        <v>27</v>
      </c>
      <c r="F2355" s="32">
        <v>242.64</v>
      </c>
      <c r="H2355" t="str">
        <f t="shared" si="230"/>
        <v>838Clearwater61589ID2360059-0127</v>
      </c>
      <c r="I2355" s="5">
        <f t="shared" si="231"/>
        <v>242.64</v>
      </c>
      <c r="K2355" t="s">
        <v>186</v>
      </c>
      <c r="L2355" s="33">
        <v>838</v>
      </c>
      <c r="M2355" t="s">
        <v>16</v>
      </c>
      <c r="N2355" t="s">
        <v>160</v>
      </c>
      <c r="O2355" s="33">
        <v>27</v>
      </c>
      <c r="P2355" s="32">
        <v>279.58999999999997</v>
      </c>
      <c r="R2355" t="str">
        <f t="shared" si="226"/>
        <v>838Clearwater59765ID0090002-0127</v>
      </c>
      <c r="S2355" s="5">
        <f t="shared" si="227"/>
        <v>279.58999999999997</v>
      </c>
      <c r="U2355" s="5"/>
    </row>
    <row r="2356" spans="1:21" x14ac:dyDescent="0.25">
      <c r="A2356" t="s">
        <v>214</v>
      </c>
      <c r="B2356" s="33">
        <v>838</v>
      </c>
      <c r="C2356" t="s">
        <v>16</v>
      </c>
      <c r="D2356" t="s">
        <v>64</v>
      </c>
      <c r="E2356" s="33">
        <v>28</v>
      </c>
      <c r="F2356" s="32">
        <v>251.67</v>
      </c>
      <c r="H2356" t="str">
        <f t="shared" si="230"/>
        <v>838Clearwater61589ID2360059-0128</v>
      </c>
      <c r="I2356" s="5">
        <f t="shared" si="231"/>
        <v>251.67</v>
      </c>
      <c r="K2356" t="s">
        <v>186</v>
      </c>
      <c r="L2356" s="33">
        <v>838</v>
      </c>
      <c r="M2356" t="s">
        <v>16</v>
      </c>
      <c r="N2356" t="s">
        <v>160</v>
      </c>
      <c r="O2356" s="33">
        <v>28</v>
      </c>
      <c r="P2356" s="32">
        <v>289.99</v>
      </c>
      <c r="R2356" t="str">
        <f t="shared" si="226"/>
        <v>838Clearwater59765ID0090002-0128</v>
      </c>
      <c r="S2356" s="5">
        <f t="shared" si="227"/>
        <v>289.99</v>
      </c>
      <c r="U2356" s="5"/>
    </row>
    <row r="2357" spans="1:21" x14ac:dyDescent="0.25">
      <c r="A2357" t="s">
        <v>214</v>
      </c>
      <c r="B2357" s="33">
        <v>838</v>
      </c>
      <c r="C2357" t="s">
        <v>16</v>
      </c>
      <c r="D2357" t="s">
        <v>64</v>
      </c>
      <c r="E2357" s="33">
        <v>29</v>
      </c>
      <c r="F2357" s="32">
        <v>259.08</v>
      </c>
      <c r="H2357" t="str">
        <f t="shared" si="230"/>
        <v>838Clearwater61589ID2360059-0129</v>
      </c>
      <c r="I2357" s="5">
        <f t="shared" si="231"/>
        <v>259.08</v>
      </c>
      <c r="K2357" t="s">
        <v>186</v>
      </c>
      <c r="L2357" s="33">
        <v>838</v>
      </c>
      <c r="M2357" t="s">
        <v>16</v>
      </c>
      <c r="N2357" t="s">
        <v>160</v>
      </c>
      <c r="O2357" s="33">
        <v>29</v>
      </c>
      <c r="P2357" s="32">
        <v>298.52999999999997</v>
      </c>
      <c r="R2357" t="str">
        <f t="shared" si="226"/>
        <v>838Clearwater59765ID0090002-0129</v>
      </c>
      <c r="S2357" s="5">
        <f t="shared" si="227"/>
        <v>298.52999999999997</v>
      </c>
      <c r="U2357" s="5"/>
    </row>
    <row r="2358" spans="1:21" x14ac:dyDescent="0.25">
      <c r="A2358" t="s">
        <v>214</v>
      </c>
      <c r="B2358" s="33">
        <v>838</v>
      </c>
      <c r="C2358" t="s">
        <v>16</v>
      </c>
      <c r="D2358" t="s">
        <v>64</v>
      </c>
      <c r="E2358" s="33">
        <v>30</v>
      </c>
      <c r="F2358" s="32">
        <v>262.79000000000002</v>
      </c>
      <c r="H2358" t="str">
        <f t="shared" si="230"/>
        <v>838Clearwater61589ID2360059-0130</v>
      </c>
      <c r="I2358" s="5">
        <f t="shared" si="231"/>
        <v>262.79000000000002</v>
      </c>
      <c r="K2358" t="s">
        <v>186</v>
      </c>
      <c r="L2358" s="33">
        <v>838</v>
      </c>
      <c r="M2358" t="s">
        <v>16</v>
      </c>
      <c r="N2358" t="s">
        <v>160</v>
      </c>
      <c r="O2358" s="33">
        <v>30</v>
      </c>
      <c r="P2358" s="32">
        <v>302.8</v>
      </c>
      <c r="R2358" t="str">
        <f t="shared" si="226"/>
        <v>838Clearwater59765ID0090002-0130</v>
      </c>
      <c r="S2358" s="5">
        <f t="shared" si="227"/>
        <v>302.8</v>
      </c>
      <c r="U2358" s="5"/>
    </row>
    <row r="2359" spans="1:21" x14ac:dyDescent="0.25">
      <c r="A2359" t="s">
        <v>214</v>
      </c>
      <c r="B2359" s="33">
        <v>838</v>
      </c>
      <c r="C2359" t="s">
        <v>16</v>
      </c>
      <c r="D2359" t="s">
        <v>64</v>
      </c>
      <c r="E2359" s="33">
        <v>31</v>
      </c>
      <c r="F2359" s="32">
        <v>268.33999999999997</v>
      </c>
      <c r="H2359" t="str">
        <f t="shared" si="230"/>
        <v>838Clearwater61589ID2360059-0131</v>
      </c>
      <c r="I2359" s="5">
        <f t="shared" si="231"/>
        <v>268.33999999999997</v>
      </c>
      <c r="K2359" t="s">
        <v>186</v>
      </c>
      <c r="L2359" s="33">
        <v>838</v>
      </c>
      <c r="M2359" t="s">
        <v>16</v>
      </c>
      <c r="N2359" t="s">
        <v>160</v>
      </c>
      <c r="O2359" s="33">
        <v>31</v>
      </c>
      <c r="P2359" s="32">
        <v>309.2</v>
      </c>
      <c r="R2359" t="str">
        <f t="shared" si="226"/>
        <v>838Clearwater59765ID0090002-0131</v>
      </c>
      <c r="S2359" s="5">
        <f t="shared" si="227"/>
        <v>309.2</v>
      </c>
      <c r="U2359" s="5"/>
    </row>
    <row r="2360" spans="1:21" x14ac:dyDescent="0.25">
      <c r="A2360" t="s">
        <v>214</v>
      </c>
      <c r="B2360" s="33">
        <v>838</v>
      </c>
      <c r="C2360" t="s">
        <v>16</v>
      </c>
      <c r="D2360" t="s">
        <v>64</v>
      </c>
      <c r="E2360" s="33">
        <v>32</v>
      </c>
      <c r="F2360" s="32">
        <v>273.89999999999998</v>
      </c>
      <c r="H2360" t="str">
        <f t="shared" si="230"/>
        <v>838Clearwater61589ID2360059-0132</v>
      </c>
      <c r="I2360" s="5">
        <f t="shared" si="231"/>
        <v>273.89999999999998</v>
      </c>
      <c r="K2360" t="s">
        <v>186</v>
      </c>
      <c r="L2360" s="33">
        <v>838</v>
      </c>
      <c r="M2360" t="s">
        <v>16</v>
      </c>
      <c r="N2360" t="s">
        <v>160</v>
      </c>
      <c r="O2360" s="33">
        <v>32</v>
      </c>
      <c r="P2360" s="32">
        <v>315.60000000000002</v>
      </c>
      <c r="R2360" t="str">
        <f t="shared" si="226"/>
        <v>838Clearwater59765ID0090002-0132</v>
      </c>
      <c r="S2360" s="5">
        <f t="shared" si="227"/>
        <v>315.60000000000002</v>
      </c>
      <c r="U2360" s="5"/>
    </row>
    <row r="2361" spans="1:21" x14ac:dyDescent="0.25">
      <c r="A2361" t="s">
        <v>214</v>
      </c>
      <c r="B2361" s="33">
        <v>838</v>
      </c>
      <c r="C2361" t="s">
        <v>16</v>
      </c>
      <c r="D2361" t="s">
        <v>64</v>
      </c>
      <c r="E2361" s="33">
        <v>33</v>
      </c>
      <c r="F2361" s="32">
        <v>277.37</v>
      </c>
      <c r="H2361" t="str">
        <f t="shared" si="230"/>
        <v>838Clearwater61589ID2360059-0133</v>
      </c>
      <c r="I2361" s="5">
        <f t="shared" si="231"/>
        <v>277.37</v>
      </c>
      <c r="K2361" t="s">
        <v>186</v>
      </c>
      <c r="L2361" s="33">
        <v>838</v>
      </c>
      <c r="M2361" t="s">
        <v>16</v>
      </c>
      <c r="N2361" t="s">
        <v>160</v>
      </c>
      <c r="O2361" s="33">
        <v>33</v>
      </c>
      <c r="P2361" s="32">
        <v>319.61</v>
      </c>
      <c r="R2361" t="str">
        <f t="shared" si="226"/>
        <v>838Clearwater59765ID0090002-0133</v>
      </c>
      <c r="S2361" s="5">
        <f t="shared" si="227"/>
        <v>319.61</v>
      </c>
      <c r="U2361" s="5"/>
    </row>
    <row r="2362" spans="1:21" x14ac:dyDescent="0.25">
      <c r="A2362" t="s">
        <v>214</v>
      </c>
      <c r="B2362" s="33">
        <v>838</v>
      </c>
      <c r="C2362" t="s">
        <v>16</v>
      </c>
      <c r="D2362" t="s">
        <v>64</v>
      </c>
      <c r="E2362" s="33">
        <v>34</v>
      </c>
      <c r="F2362" s="32">
        <v>281.08</v>
      </c>
      <c r="H2362" t="str">
        <f t="shared" si="230"/>
        <v>838Clearwater61589ID2360059-0134</v>
      </c>
      <c r="I2362" s="5">
        <f t="shared" si="231"/>
        <v>281.08</v>
      </c>
      <c r="K2362" t="s">
        <v>186</v>
      </c>
      <c r="L2362" s="33">
        <v>838</v>
      </c>
      <c r="M2362" t="s">
        <v>16</v>
      </c>
      <c r="N2362" t="s">
        <v>160</v>
      </c>
      <c r="O2362" s="33">
        <v>34</v>
      </c>
      <c r="P2362" s="32">
        <v>323.87</v>
      </c>
      <c r="R2362" t="str">
        <f t="shared" si="226"/>
        <v>838Clearwater59765ID0090002-0134</v>
      </c>
      <c r="S2362" s="5">
        <f t="shared" si="227"/>
        <v>323.87</v>
      </c>
      <c r="U2362" s="5"/>
    </row>
    <row r="2363" spans="1:21" x14ac:dyDescent="0.25">
      <c r="A2363" t="s">
        <v>214</v>
      </c>
      <c r="B2363" s="33">
        <v>838</v>
      </c>
      <c r="C2363" t="s">
        <v>16</v>
      </c>
      <c r="D2363" t="s">
        <v>64</v>
      </c>
      <c r="E2363" s="33">
        <v>35</v>
      </c>
      <c r="F2363" s="32">
        <v>282.93</v>
      </c>
      <c r="H2363" t="str">
        <f t="shared" si="230"/>
        <v>838Clearwater61589ID2360059-0135</v>
      </c>
      <c r="I2363" s="5">
        <f t="shared" si="231"/>
        <v>282.93</v>
      </c>
      <c r="K2363" t="s">
        <v>186</v>
      </c>
      <c r="L2363" s="33">
        <v>838</v>
      </c>
      <c r="M2363" t="s">
        <v>16</v>
      </c>
      <c r="N2363" t="s">
        <v>160</v>
      </c>
      <c r="O2363" s="33">
        <v>35</v>
      </c>
      <c r="P2363" s="32">
        <v>326.01</v>
      </c>
      <c r="R2363" t="str">
        <f t="shared" si="226"/>
        <v>838Clearwater59765ID0090002-0135</v>
      </c>
      <c r="S2363" s="5">
        <f t="shared" si="227"/>
        <v>326.01</v>
      </c>
      <c r="U2363" s="5"/>
    </row>
    <row r="2364" spans="1:21" x14ac:dyDescent="0.25">
      <c r="A2364" t="s">
        <v>214</v>
      </c>
      <c r="B2364" s="33">
        <v>838</v>
      </c>
      <c r="C2364" t="s">
        <v>16</v>
      </c>
      <c r="D2364" t="s">
        <v>64</v>
      </c>
      <c r="E2364" s="33">
        <v>36</v>
      </c>
      <c r="F2364" s="32">
        <v>284.77999999999997</v>
      </c>
      <c r="H2364" t="str">
        <f t="shared" si="230"/>
        <v>838Clearwater61589ID2360059-0136</v>
      </c>
      <c r="I2364" s="5">
        <f t="shared" si="231"/>
        <v>284.77999999999997</v>
      </c>
      <c r="K2364" t="s">
        <v>186</v>
      </c>
      <c r="L2364" s="33">
        <v>838</v>
      </c>
      <c r="M2364" t="s">
        <v>16</v>
      </c>
      <c r="N2364" t="s">
        <v>160</v>
      </c>
      <c r="O2364" s="33">
        <v>36</v>
      </c>
      <c r="P2364" s="32">
        <v>328.14</v>
      </c>
      <c r="R2364" t="str">
        <f t="shared" si="226"/>
        <v>838Clearwater59765ID0090002-0136</v>
      </c>
      <c r="S2364" s="5">
        <f t="shared" si="227"/>
        <v>328.14</v>
      </c>
      <c r="U2364" s="5"/>
    </row>
    <row r="2365" spans="1:21" x14ac:dyDescent="0.25">
      <c r="A2365" t="s">
        <v>214</v>
      </c>
      <c r="B2365" s="33">
        <v>838</v>
      </c>
      <c r="C2365" t="s">
        <v>16</v>
      </c>
      <c r="D2365" t="s">
        <v>64</v>
      </c>
      <c r="E2365" s="33">
        <v>37</v>
      </c>
      <c r="F2365" s="32">
        <v>286.63</v>
      </c>
      <c r="H2365" t="str">
        <f t="shared" si="230"/>
        <v>838Clearwater61589ID2360059-0137</v>
      </c>
      <c r="I2365" s="5">
        <f t="shared" si="231"/>
        <v>286.63</v>
      </c>
      <c r="K2365" t="s">
        <v>186</v>
      </c>
      <c r="L2365" s="33">
        <v>838</v>
      </c>
      <c r="M2365" t="s">
        <v>16</v>
      </c>
      <c r="N2365" t="s">
        <v>160</v>
      </c>
      <c r="O2365" s="33">
        <v>37</v>
      </c>
      <c r="P2365" s="32">
        <v>330.28</v>
      </c>
      <c r="R2365" t="str">
        <f t="shared" si="226"/>
        <v>838Clearwater59765ID0090002-0137</v>
      </c>
      <c r="S2365" s="5">
        <f t="shared" si="227"/>
        <v>330.28</v>
      </c>
      <c r="U2365" s="5"/>
    </row>
    <row r="2366" spans="1:21" x14ac:dyDescent="0.25">
      <c r="A2366" t="s">
        <v>214</v>
      </c>
      <c r="B2366" s="33">
        <v>838</v>
      </c>
      <c r="C2366" t="s">
        <v>16</v>
      </c>
      <c r="D2366" t="s">
        <v>64</v>
      </c>
      <c r="E2366" s="33">
        <v>38</v>
      </c>
      <c r="F2366" s="32">
        <v>288.49</v>
      </c>
      <c r="H2366" t="str">
        <f t="shared" si="230"/>
        <v>838Clearwater61589ID2360059-0138</v>
      </c>
      <c r="I2366" s="5">
        <f t="shared" si="231"/>
        <v>288.49</v>
      </c>
      <c r="K2366" t="s">
        <v>186</v>
      </c>
      <c r="L2366" s="33">
        <v>838</v>
      </c>
      <c r="M2366" t="s">
        <v>16</v>
      </c>
      <c r="N2366" t="s">
        <v>160</v>
      </c>
      <c r="O2366" s="33">
        <v>38</v>
      </c>
      <c r="P2366" s="32">
        <v>332.41</v>
      </c>
      <c r="R2366" t="str">
        <f t="shared" si="226"/>
        <v>838Clearwater59765ID0090002-0138</v>
      </c>
      <c r="S2366" s="5">
        <f t="shared" si="227"/>
        <v>332.41</v>
      </c>
      <c r="U2366" s="5"/>
    </row>
    <row r="2367" spans="1:21" x14ac:dyDescent="0.25">
      <c r="A2367" t="s">
        <v>214</v>
      </c>
      <c r="B2367" s="33">
        <v>838</v>
      </c>
      <c r="C2367" t="s">
        <v>16</v>
      </c>
      <c r="D2367" t="s">
        <v>64</v>
      </c>
      <c r="E2367" s="33">
        <v>39</v>
      </c>
      <c r="F2367" s="32">
        <v>292.19</v>
      </c>
      <c r="H2367" t="str">
        <f t="shared" si="230"/>
        <v>838Clearwater61589ID2360059-0139</v>
      </c>
      <c r="I2367" s="5">
        <f t="shared" si="231"/>
        <v>292.19</v>
      </c>
      <c r="K2367" t="s">
        <v>186</v>
      </c>
      <c r="L2367" s="33">
        <v>838</v>
      </c>
      <c r="M2367" t="s">
        <v>16</v>
      </c>
      <c r="N2367" t="s">
        <v>160</v>
      </c>
      <c r="O2367" s="33">
        <v>39</v>
      </c>
      <c r="P2367" s="32">
        <v>336.68</v>
      </c>
      <c r="R2367" t="str">
        <f t="shared" si="226"/>
        <v>838Clearwater59765ID0090002-0139</v>
      </c>
      <c r="S2367" s="5">
        <f t="shared" si="227"/>
        <v>336.68</v>
      </c>
      <c r="U2367" s="5"/>
    </row>
    <row r="2368" spans="1:21" x14ac:dyDescent="0.25">
      <c r="A2368" t="s">
        <v>214</v>
      </c>
      <c r="B2368" s="33">
        <v>838</v>
      </c>
      <c r="C2368" t="s">
        <v>16</v>
      </c>
      <c r="D2368" t="s">
        <v>64</v>
      </c>
      <c r="E2368" s="33">
        <v>40</v>
      </c>
      <c r="F2368" s="32">
        <v>295.89999999999998</v>
      </c>
      <c r="H2368" t="str">
        <f t="shared" si="230"/>
        <v>838Clearwater61589ID2360059-0140</v>
      </c>
      <c r="I2368" s="5">
        <f t="shared" si="231"/>
        <v>295.89999999999998</v>
      </c>
      <c r="K2368" t="s">
        <v>186</v>
      </c>
      <c r="L2368" s="33">
        <v>838</v>
      </c>
      <c r="M2368" t="s">
        <v>16</v>
      </c>
      <c r="N2368" t="s">
        <v>160</v>
      </c>
      <c r="O2368" s="33">
        <v>40</v>
      </c>
      <c r="P2368" s="32">
        <v>340.95</v>
      </c>
      <c r="R2368" t="str">
        <f t="shared" si="226"/>
        <v>838Clearwater59765ID0090002-0140</v>
      </c>
      <c r="S2368" s="5">
        <f t="shared" si="227"/>
        <v>340.95</v>
      </c>
      <c r="U2368" s="5"/>
    </row>
    <row r="2369" spans="1:21" x14ac:dyDescent="0.25">
      <c r="A2369" t="s">
        <v>214</v>
      </c>
      <c r="B2369" s="33">
        <v>838</v>
      </c>
      <c r="C2369" t="s">
        <v>16</v>
      </c>
      <c r="D2369" t="s">
        <v>64</v>
      </c>
      <c r="E2369" s="33">
        <v>41</v>
      </c>
      <c r="F2369" s="32">
        <v>301.45</v>
      </c>
      <c r="H2369" t="str">
        <f t="shared" si="230"/>
        <v>838Clearwater61589ID2360059-0141</v>
      </c>
      <c r="I2369" s="5">
        <f t="shared" si="231"/>
        <v>301.45</v>
      </c>
      <c r="K2369" t="s">
        <v>186</v>
      </c>
      <c r="L2369" s="33">
        <v>838</v>
      </c>
      <c r="M2369" t="s">
        <v>16</v>
      </c>
      <c r="N2369" t="s">
        <v>160</v>
      </c>
      <c r="O2369" s="33">
        <v>41</v>
      </c>
      <c r="P2369" s="32">
        <v>347.35</v>
      </c>
      <c r="R2369" t="str">
        <f t="shared" si="226"/>
        <v>838Clearwater59765ID0090002-0141</v>
      </c>
      <c r="S2369" s="5">
        <f t="shared" si="227"/>
        <v>347.35</v>
      </c>
      <c r="U2369" s="5"/>
    </row>
    <row r="2370" spans="1:21" x14ac:dyDescent="0.25">
      <c r="A2370" t="s">
        <v>214</v>
      </c>
      <c r="B2370" s="33">
        <v>838</v>
      </c>
      <c r="C2370" t="s">
        <v>16</v>
      </c>
      <c r="D2370" t="s">
        <v>64</v>
      </c>
      <c r="E2370" s="33">
        <v>42</v>
      </c>
      <c r="F2370" s="32">
        <v>306.77999999999997</v>
      </c>
      <c r="H2370" t="str">
        <f t="shared" si="230"/>
        <v>838Clearwater61589ID2360059-0142</v>
      </c>
      <c r="I2370" s="5">
        <f t="shared" si="231"/>
        <v>306.77999999999997</v>
      </c>
      <c r="K2370" t="s">
        <v>186</v>
      </c>
      <c r="L2370" s="33">
        <v>838</v>
      </c>
      <c r="M2370" t="s">
        <v>16</v>
      </c>
      <c r="N2370" t="s">
        <v>160</v>
      </c>
      <c r="O2370" s="33">
        <v>42</v>
      </c>
      <c r="P2370" s="32">
        <v>353.49</v>
      </c>
      <c r="R2370" t="str">
        <f t="shared" ref="R2370:R2433" si="232">L2370&amp;M2370&amp;K2370&amp;O2370</f>
        <v>838Clearwater59765ID0090002-0142</v>
      </c>
      <c r="S2370" s="5">
        <f t="shared" ref="S2370:S2433" si="233">P2370</f>
        <v>353.49</v>
      </c>
      <c r="U2370" s="5"/>
    </row>
    <row r="2371" spans="1:21" x14ac:dyDescent="0.25">
      <c r="A2371" t="s">
        <v>214</v>
      </c>
      <c r="B2371" s="33">
        <v>838</v>
      </c>
      <c r="C2371" t="s">
        <v>16</v>
      </c>
      <c r="D2371" t="s">
        <v>64</v>
      </c>
      <c r="E2371" s="33">
        <v>43</v>
      </c>
      <c r="F2371" s="32">
        <v>314.19</v>
      </c>
      <c r="H2371" t="str">
        <f t="shared" si="230"/>
        <v>838Clearwater61589ID2360059-0143</v>
      </c>
      <c r="I2371" s="5">
        <f t="shared" si="231"/>
        <v>314.19</v>
      </c>
      <c r="K2371" t="s">
        <v>186</v>
      </c>
      <c r="L2371" s="33">
        <v>838</v>
      </c>
      <c r="M2371" t="s">
        <v>16</v>
      </c>
      <c r="N2371" t="s">
        <v>160</v>
      </c>
      <c r="O2371" s="33">
        <v>43</v>
      </c>
      <c r="P2371" s="32">
        <v>362.02</v>
      </c>
      <c r="R2371" t="str">
        <f t="shared" si="232"/>
        <v>838Clearwater59765ID0090002-0143</v>
      </c>
      <c r="S2371" s="5">
        <f t="shared" si="233"/>
        <v>362.02</v>
      </c>
      <c r="U2371" s="5"/>
    </row>
    <row r="2372" spans="1:21" x14ac:dyDescent="0.25">
      <c r="A2372" t="s">
        <v>214</v>
      </c>
      <c r="B2372" s="33">
        <v>838</v>
      </c>
      <c r="C2372" t="s">
        <v>16</v>
      </c>
      <c r="D2372" t="s">
        <v>64</v>
      </c>
      <c r="E2372" s="33">
        <v>44</v>
      </c>
      <c r="F2372" s="32">
        <v>323.45</v>
      </c>
      <c r="H2372" t="str">
        <f t="shared" si="230"/>
        <v>838Clearwater61589ID2360059-0144</v>
      </c>
      <c r="I2372" s="5">
        <f t="shared" si="231"/>
        <v>323.45</v>
      </c>
      <c r="K2372" t="s">
        <v>186</v>
      </c>
      <c r="L2372" s="33">
        <v>838</v>
      </c>
      <c r="M2372" t="s">
        <v>16</v>
      </c>
      <c r="N2372" t="s">
        <v>160</v>
      </c>
      <c r="O2372" s="33">
        <v>44</v>
      </c>
      <c r="P2372" s="32">
        <v>372.7</v>
      </c>
      <c r="R2372" t="str">
        <f t="shared" si="232"/>
        <v>838Clearwater59765ID0090002-0144</v>
      </c>
      <c r="S2372" s="5">
        <f t="shared" si="233"/>
        <v>372.7</v>
      </c>
      <c r="U2372" s="5"/>
    </row>
    <row r="2373" spans="1:21" x14ac:dyDescent="0.25">
      <c r="A2373" t="s">
        <v>214</v>
      </c>
      <c r="B2373" s="33">
        <v>838</v>
      </c>
      <c r="C2373" t="s">
        <v>16</v>
      </c>
      <c r="D2373" t="s">
        <v>64</v>
      </c>
      <c r="E2373" s="33">
        <v>45</v>
      </c>
      <c r="F2373" s="32">
        <v>334.33</v>
      </c>
      <c r="H2373" t="str">
        <f t="shared" si="230"/>
        <v>838Clearwater61589ID2360059-0145</v>
      </c>
      <c r="I2373" s="5">
        <f t="shared" si="231"/>
        <v>334.33</v>
      </c>
      <c r="K2373" t="s">
        <v>186</v>
      </c>
      <c r="L2373" s="33">
        <v>838</v>
      </c>
      <c r="M2373" t="s">
        <v>16</v>
      </c>
      <c r="N2373" t="s">
        <v>160</v>
      </c>
      <c r="O2373" s="33">
        <v>45</v>
      </c>
      <c r="P2373" s="32">
        <v>385.23</v>
      </c>
      <c r="R2373" t="str">
        <f t="shared" si="232"/>
        <v>838Clearwater59765ID0090002-0145</v>
      </c>
      <c r="S2373" s="5">
        <f t="shared" si="233"/>
        <v>385.23</v>
      </c>
      <c r="U2373" s="5"/>
    </row>
    <row r="2374" spans="1:21" x14ac:dyDescent="0.25">
      <c r="A2374" t="s">
        <v>214</v>
      </c>
      <c r="B2374" s="33">
        <v>838</v>
      </c>
      <c r="C2374" t="s">
        <v>16</v>
      </c>
      <c r="D2374" t="s">
        <v>64</v>
      </c>
      <c r="E2374" s="33">
        <v>46</v>
      </c>
      <c r="F2374" s="32">
        <v>347.3</v>
      </c>
      <c r="H2374" t="str">
        <f t="shared" si="230"/>
        <v>838Clearwater61589ID2360059-0146</v>
      </c>
      <c r="I2374" s="5">
        <f t="shared" si="231"/>
        <v>347.3</v>
      </c>
      <c r="K2374" t="s">
        <v>186</v>
      </c>
      <c r="L2374" s="33">
        <v>838</v>
      </c>
      <c r="M2374" t="s">
        <v>16</v>
      </c>
      <c r="N2374" t="s">
        <v>160</v>
      </c>
      <c r="O2374" s="33">
        <v>46</v>
      </c>
      <c r="P2374" s="32">
        <v>400.17</v>
      </c>
      <c r="R2374" t="str">
        <f t="shared" si="232"/>
        <v>838Clearwater59765ID0090002-0146</v>
      </c>
      <c r="S2374" s="5">
        <f t="shared" si="233"/>
        <v>400.17</v>
      </c>
      <c r="U2374" s="5"/>
    </row>
    <row r="2375" spans="1:21" x14ac:dyDescent="0.25">
      <c r="A2375" t="s">
        <v>214</v>
      </c>
      <c r="B2375" s="33">
        <v>838</v>
      </c>
      <c r="C2375" t="s">
        <v>16</v>
      </c>
      <c r="D2375" t="s">
        <v>64</v>
      </c>
      <c r="E2375" s="33">
        <v>47</v>
      </c>
      <c r="F2375" s="32">
        <v>361.88</v>
      </c>
      <c r="H2375" t="str">
        <f t="shared" si="230"/>
        <v>838Clearwater61589ID2360059-0147</v>
      </c>
      <c r="I2375" s="5">
        <f t="shared" si="231"/>
        <v>361.88</v>
      </c>
      <c r="K2375" t="s">
        <v>186</v>
      </c>
      <c r="L2375" s="33">
        <v>838</v>
      </c>
      <c r="M2375" t="s">
        <v>16</v>
      </c>
      <c r="N2375" t="s">
        <v>160</v>
      </c>
      <c r="O2375" s="33">
        <v>47</v>
      </c>
      <c r="P2375" s="32">
        <v>416.98</v>
      </c>
      <c r="R2375" t="str">
        <f t="shared" si="232"/>
        <v>838Clearwater59765ID0090002-0147</v>
      </c>
      <c r="S2375" s="5">
        <f t="shared" si="233"/>
        <v>416.98</v>
      </c>
      <c r="U2375" s="5"/>
    </row>
    <row r="2376" spans="1:21" x14ac:dyDescent="0.25">
      <c r="A2376" t="s">
        <v>214</v>
      </c>
      <c r="B2376" s="33">
        <v>838</v>
      </c>
      <c r="C2376" t="s">
        <v>16</v>
      </c>
      <c r="D2376" t="s">
        <v>64</v>
      </c>
      <c r="E2376" s="33">
        <v>48</v>
      </c>
      <c r="F2376" s="32">
        <v>378.55</v>
      </c>
      <c r="H2376" t="str">
        <f t="shared" si="230"/>
        <v>838Clearwater61589ID2360059-0148</v>
      </c>
      <c r="I2376" s="5">
        <f t="shared" si="231"/>
        <v>378.55</v>
      </c>
      <c r="K2376" t="s">
        <v>186</v>
      </c>
      <c r="L2376" s="33">
        <v>838</v>
      </c>
      <c r="M2376" t="s">
        <v>16</v>
      </c>
      <c r="N2376" t="s">
        <v>160</v>
      </c>
      <c r="O2376" s="33">
        <v>48</v>
      </c>
      <c r="P2376" s="32">
        <v>436.19</v>
      </c>
      <c r="R2376" t="str">
        <f t="shared" si="232"/>
        <v>838Clearwater59765ID0090002-0148</v>
      </c>
      <c r="S2376" s="5">
        <f t="shared" si="233"/>
        <v>436.19</v>
      </c>
      <c r="U2376" s="5"/>
    </row>
    <row r="2377" spans="1:21" x14ac:dyDescent="0.25">
      <c r="A2377" t="s">
        <v>214</v>
      </c>
      <c r="B2377" s="33">
        <v>838</v>
      </c>
      <c r="C2377" t="s">
        <v>16</v>
      </c>
      <c r="D2377" t="s">
        <v>64</v>
      </c>
      <c r="E2377" s="33">
        <v>49</v>
      </c>
      <c r="F2377" s="32">
        <v>394.99</v>
      </c>
      <c r="H2377" t="str">
        <f t="shared" si="230"/>
        <v>838Clearwater61589ID2360059-0149</v>
      </c>
      <c r="I2377" s="5">
        <f t="shared" si="231"/>
        <v>394.99</v>
      </c>
      <c r="K2377" t="s">
        <v>186</v>
      </c>
      <c r="L2377" s="33">
        <v>838</v>
      </c>
      <c r="M2377" t="s">
        <v>16</v>
      </c>
      <c r="N2377" t="s">
        <v>160</v>
      </c>
      <c r="O2377" s="33">
        <v>49</v>
      </c>
      <c r="P2377" s="32">
        <v>455.13</v>
      </c>
      <c r="R2377" t="str">
        <f t="shared" si="232"/>
        <v>838Clearwater59765ID0090002-0149</v>
      </c>
      <c r="S2377" s="5">
        <f t="shared" si="233"/>
        <v>455.13</v>
      </c>
      <c r="U2377" s="5"/>
    </row>
    <row r="2378" spans="1:21" x14ac:dyDescent="0.25">
      <c r="A2378" t="s">
        <v>214</v>
      </c>
      <c r="B2378" s="33">
        <v>838</v>
      </c>
      <c r="C2378" t="s">
        <v>16</v>
      </c>
      <c r="D2378" t="s">
        <v>64</v>
      </c>
      <c r="E2378" s="33">
        <v>50</v>
      </c>
      <c r="F2378" s="32">
        <v>413.51</v>
      </c>
      <c r="H2378" t="str">
        <f t="shared" si="230"/>
        <v>838Clearwater61589ID2360059-0150</v>
      </c>
      <c r="I2378" s="5">
        <f t="shared" si="231"/>
        <v>413.51</v>
      </c>
      <c r="K2378" t="s">
        <v>186</v>
      </c>
      <c r="L2378" s="33">
        <v>838</v>
      </c>
      <c r="M2378" t="s">
        <v>16</v>
      </c>
      <c r="N2378" t="s">
        <v>160</v>
      </c>
      <c r="O2378" s="33">
        <v>50</v>
      </c>
      <c r="P2378" s="32">
        <v>476.47</v>
      </c>
      <c r="R2378" t="str">
        <f t="shared" si="232"/>
        <v>838Clearwater59765ID0090002-0150</v>
      </c>
      <c r="S2378" s="5">
        <f t="shared" si="233"/>
        <v>476.47</v>
      </c>
      <c r="U2378" s="5"/>
    </row>
    <row r="2379" spans="1:21" x14ac:dyDescent="0.25">
      <c r="A2379" t="s">
        <v>214</v>
      </c>
      <c r="B2379" s="33">
        <v>838</v>
      </c>
      <c r="C2379" t="s">
        <v>16</v>
      </c>
      <c r="D2379" t="s">
        <v>64</v>
      </c>
      <c r="E2379" s="33">
        <v>51</v>
      </c>
      <c r="F2379" s="32">
        <v>431.8</v>
      </c>
      <c r="H2379" t="str">
        <f t="shared" si="230"/>
        <v>838Clearwater61589ID2360059-0151</v>
      </c>
      <c r="I2379" s="5">
        <f t="shared" si="231"/>
        <v>431.8</v>
      </c>
      <c r="K2379" t="s">
        <v>186</v>
      </c>
      <c r="L2379" s="33">
        <v>838</v>
      </c>
      <c r="M2379" t="s">
        <v>16</v>
      </c>
      <c r="N2379" t="s">
        <v>160</v>
      </c>
      <c r="O2379" s="33">
        <v>51</v>
      </c>
      <c r="P2379" s="32">
        <v>497.55</v>
      </c>
      <c r="R2379" t="str">
        <f t="shared" si="232"/>
        <v>838Clearwater59765ID0090002-0151</v>
      </c>
      <c r="S2379" s="5">
        <f t="shared" si="233"/>
        <v>497.55</v>
      </c>
      <c r="U2379" s="5"/>
    </row>
    <row r="2380" spans="1:21" x14ac:dyDescent="0.25">
      <c r="A2380" t="s">
        <v>214</v>
      </c>
      <c r="B2380" s="33">
        <v>838</v>
      </c>
      <c r="C2380" t="s">
        <v>16</v>
      </c>
      <c r="D2380" t="s">
        <v>64</v>
      </c>
      <c r="E2380" s="33">
        <v>52</v>
      </c>
      <c r="F2380" s="32">
        <v>451.95</v>
      </c>
      <c r="H2380" t="str">
        <f t="shared" si="230"/>
        <v>838Clearwater61589ID2360059-0152</v>
      </c>
      <c r="I2380" s="5">
        <f t="shared" si="231"/>
        <v>451.95</v>
      </c>
      <c r="K2380" t="s">
        <v>186</v>
      </c>
      <c r="L2380" s="33">
        <v>838</v>
      </c>
      <c r="M2380" t="s">
        <v>16</v>
      </c>
      <c r="N2380" t="s">
        <v>160</v>
      </c>
      <c r="O2380" s="33">
        <v>52</v>
      </c>
      <c r="P2380" s="32">
        <v>520.76</v>
      </c>
      <c r="R2380" t="str">
        <f t="shared" si="232"/>
        <v>838Clearwater59765ID0090002-0152</v>
      </c>
      <c r="S2380" s="5">
        <f t="shared" si="233"/>
        <v>520.76</v>
      </c>
      <c r="U2380" s="5"/>
    </row>
    <row r="2381" spans="1:21" x14ac:dyDescent="0.25">
      <c r="A2381" t="s">
        <v>214</v>
      </c>
      <c r="B2381" s="33">
        <v>838</v>
      </c>
      <c r="C2381" t="s">
        <v>16</v>
      </c>
      <c r="D2381" t="s">
        <v>64</v>
      </c>
      <c r="E2381" s="33">
        <v>53</v>
      </c>
      <c r="F2381" s="32">
        <v>472.32</v>
      </c>
      <c r="H2381" t="str">
        <f t="shared" si="230"/>
        <v>838Clearwater61589ID2360059-0153</v>
      </c>
      <c r="I2381" s="5">
        <f t="shared" si="231"/>
        <v>472.32</v>
      </c>
      <c r="K2381" t="s">
        <v>186</v>
      </c>
      <c r="L2381" s="33">
        <v>838</v>
      </c>
      <c r="M2381" t="s">
        <v>16</v>
      </c>
      <c r="N2381" t="s">
        <v>160</v>
      </c>
      <c r="O2381" s="33">
        <v>53</v>
      </c>
      <c r="P2381" s="32">
        <v>544.24</v>
      </c>
      <c r="R2381" t="str">
        <f t="shared" si="232"/>
        <v>838Clearwater59765ID0090002-0153</v>
      </c>
      <c r="S2381" s="5">
        <f t="shared" si="233"/>
        <v>544.24</v>
      </c>
      <c r="U2381" s="5"/>
    </row>
    <row r="2382" spans="1:21" x14ac:dyDescent="0.25">
      <c r="A2382" t="s">
        <v>214</v>
      </c>
      <c r="B2382" s="33">
        <v>838</v>
      </c>
      <c r="C2382" t="s">
        <v>16</v>
      </c>
      <c r="D2382" t="s">
        <v>64</v>
      </c>
      <c r="E2382" s="33">
        <v>54</v>
      </c>
      <c r="F2382" s="32">
        <v>494.32</v>
      </c>
      <c r="H2382" t="str">
        <f t="shared" si="230"/>
        <v>838Clearwater61589ID2360059-0154</v>
      </c>
      <c r="I2382" s="5">
        <f t="shared" si="231"/>
        <v>494.32</v>
      </c>
      <c r="K2382" t="s">
        <v>186</v>
      </c>
      <c r="L2382" s="33">
        <v>838</v>
      </c>
      <c r="M2382" t="s">
        <v>16</v>
      </c>
      <c r="N2382" t="s">
        <v>160</v>
      </c>
      <c r="O2382" s="33">
        <v>54</v>
      </c>
      <c r="P2382" s="32">
        <v>569.58000000000004</v>
      </c>
      <c r="R2382" t="str">
        <f t="shared" si="232"/>
        <v>838Clearwater59765ID0090002-0154</v>
      </c>
      <c r="S2382" s="5">
        <f t="shared" si="233"/>
        <v>569.58000000000004</v>
      </c>
      <c r="U2382" s="5"/>
    </row>
    <row r="2383" spans="1:21" x14ac:dyDescent="0.25">
      <c r="A2383" t="s">
        <v>214</v>
      </c>
      <c r="B2383" s="33">
        <v>838</v>
      </c>
      <c r="C2383" t="s">
        <v>16</v>
      </c>
      <c r="D2383" t="s">
        <v>64</v>
      </c>
      <c r="E2383" s="33">
        <v>55</v>
      </c>
      <c r="F2383" s="32">
        <v>516.30999999999995</v>
      </c>
      <c r="H2383" t="str">
        <f t="shared" si="230"/>
        <v>838Clearwater61589ID2360059-0155</v>
      </c>
      <c r="I2383" s="5">
        <f t="shared" si="231"/>
        <v>516.30999999999995</v>
      </c>
      <c r="K2383" t="s">
        <v>186</v>
      </c>
      <c r="L2383" s="33">
        <v>838</v>
      </c>
      <c r="M2383" t="s">
        <v>16</v>
      </c>
      <c r="N2383" t="s">
        <v>160</v>
      </c>
      <c r="O2383" s="33">
        <v>55</v>
      </c>
      <c r="P2383" s="32">
        <v>594.91999999999996</v>
      </c>
      <c r="R2383" t="str">
        <f t="shared" si="232"/>
        <v>838Clearwater59765ID0090002-0155</v>
      </c>
      <c r="S2383" s="5">
        <f t="shared" si="233"/>
        <v>594.91999999999996</v>
      </c>
      <c r="U2383" s="5"/>
    </row>
    <row r="2384" spans="1:21" x14ac:dyDescent="0.25">
      <c r="A2384" t="s">
        <v>214</v>
      </c>
      <c r="B2384" s="33">
        <v>838</v>
      </c>
      <c r="C2384" t="s">
        <v>16</v>
      </c>
      <c r="D2384" t="s">
        <v>64</v>
      </c>
      <c r="E2384" s="33">
        <v>56</v>
      </c>
      <c r="F2384" s="32">
        <v>540.16</v>
      </c>
      <c r="H2384" t="str">
        <f t="shared" si="230"/>
        <v>838Clearwater61589ID2360059-0156</v>
      </c>
      <c r="I2384" s="5">
        <f t="shared" si="231"/>
        <v>540.16</v>
      </c>
      <c r="K2384" t="s">
        <v>186</v>
      </c>
      <c r="L2384" s="33">
        <v>838</v>
      </c>
      <c r="M2384" t="s">
        <v>16</v>
      </c>
      <c r="N2384" t="s">
        <v>160</v>
      </c>
      <c r="O2384" s="33">
        <v>56</v>
      </c>
      <c r="P2384" s="32">
        <v>622.4</v>
      </c>
      <c r="R2384" t="str">
        <f t="shared" si="232"/>
        <v>838Clearwater59765ID0090002-0156</v>
      </c>
      <c r="S2384" s="5">
        <f t="shared" si="233"/>
        <v>622.4</v>
      </c>
      <c r="U2384" s="5"/>
    </row>
    <row r="2385" spans="1:21" x14ac:dyDescent="0.25">
      <c r="A2385" t="s">
        <v>214</v>
      </c>
      <c r="B2385" s="33">
        <v>838</v>
      </c>
      <c r="C2385" t="s">
        <v>16</v>
      </c>
      <c r="D2385" t="s">
        <v>64</v>
      </c>
      <c r="E2385" s="33">
        <v>57</v>
      </c>
      <c r="F2385" s="32">
        <v>564.24</v>
      </c>
      <c r="H2385" t="str">
        <f t="shared" ref="H2385:H2394" si="234">B2385&amp;C2385&amp;A2385&amp;E2385</f>
        <v>838Clearwater61589ID2360059-0157</v>
      </c>
      <c r="I2385" s="5">
        <f t="shared" ref="I2385:I2394" si="235">F2385</f>
        <v>564.24</v>
      </c>
      <c r="K2385" t="s">
        <v>186</v>
      </c>
      <c r="L2385" s="33">
        <v>838</v>
      </c>
      <c r="M2385" t="s">
        <v>16</v>
      </c>
      <c r="N2385" t="s">
        <v>160</v>
      </c>
      <c r="O2385" s="33">
        <v>57</v>
      </c>
      <c r="P2385" s="32">
        <v>650.15</v>
      </c>
      <c r="R2385" t="str">
        <f t="shared" si="232"/>
        <v>838Clearwater59765ID0090002-0157</v>
      </c>
      <c r="S2385" s="5">
        <f t="shared" si="233"/>
        <v>650.15</v>
      </c>
      <c r="U2385" s="5"/>
    </row>
    <row r="2386" spans="1:21" x14ac:dyDescent="0.25">
      <c r="A2386" t="s">
        <v>214</v>
      </c>
      <c r="B2386" s="33">
        <v>838</v>
      </c>
      <c r="C2386" t="s">
        <v>16</v>
      </c>
      <c r="D2386" t="s">
        <v>64</v>
      </c>
      <c r="E2386" s="33">
        <v>58</v>
      </c>
      <c r="F2386" s="32">
        <v>589.94000000000005</v>
      </c>
      <c r="H2386" t="str">
        <f t="shared" si="234"/>
        <v>838Clearwater61589ID2360059-0158</v>
      </c>
      <c r="I2386" s="5">
        <f t="shared" si="235"/>
        <v>589.94000000000005</v>
      </c>
      <c r="K2386" t="s">
        <v>186</v>
      </c>
      <c r="L2386" s="33">
        <v>838</v>
      </c>
      <c r="M2386" t="s">
        <v>16</v>
      </c>
      <c r="N2386" t="s">
        <v>160</v>
      </c>
      <c r="O2386" s="33">
        <v>58</v>
      </c>
      <c r="P2386" s="32">
        <v>679.76</v>
      </c>
      <c r="R2386" t="str">
        <f t="shared" si="232"/>
        <v>838Clearwater59765ID0090002-0158</v>
      </c>
      <c r="S2386" s="5">
        <f t="shared" si="233"/>
        <v>679.76</v>
      </c>
      <c r="U2386" s="5"/>
    </row>
    <row r="2387" spans="1:21" x14ac:dyDescent="0.25">
      <c r="A2387" t="s">
        <v>214</v>
      </c>
      <c r="B2387" s="33">
        <v>838</v>
      </c>
      <c r="C2387" t="s">
        <v>16</v>
      </c>
      <c r="D2387" t="s">
        <v>64</v>
      </c>
      <c r="E2387" s="33">
        <v>59</v>
      </c>
      <c r="F2387" s="32">
        <v>602.66999999999996</v>
      </c>
      <c r="H2387" t="str">
        <f t="shared" si="234"/>
        <v>838Clearwater61589ID2360059-0159</v>
      </c>
      <c r="I2387" s="5">
        <f t="shared" si="235"/>
        <v>602.66999999999996</v>
      </c>
      <c r="K2387" t="s">
        <v>186</v>
      </c>
      <c r="L2387" s="33">
        <v>838</v>
      </c>
      <c r="M2387" t="s">
        <v>16</v>
      </c>
      <c r="N2387" t="s">
        <v>160</v>
      </c>
      <c r="O2387" s="33">
        <v>59</v>
      </c>
      <c r="P2387" s="32">
        <v>694.43</v>
      </c>
      <c r="R2387" t="str">
        <f t="shared" si="232"/>
        <v>838Clearwater59765ID0090002-0159</v>
      </c>
      <c r="S2387" s="5">
        <f t="shared" si="233"/>
        <v>694.43</v>
      </c>
      <c r="U2387" s="5"/>
    </row>
    <row r="2388" spans="1:21" x14ac:dyDescent="0.25">
      <c r="A2388" t="s">
        <v>214</v>
      </c>
      <c r="B2388" s="33">
        <v>838</v>
      </c>
      <c r="C2388" t="s">
        <v>16</v>
      </c>
      <c r="D2388" t="s">
        <v>64</v>
      </c>
      <c r="E2388" s="33">
        <v>60</v>
      </c>
      <c r="F2388" s="32">
        <v>628.37</v>
      </c>
      <c r="H2388" t="str">
        <f t="shared" si="234"/>
        <v>838Clearwater61589ID2360059-0160</v>
      </c>
      <c r="I2388" s="5">
        <f t="shared" si="235"/>
        <v>628.37</v>
      </c>
      <c r="K2388" t="s">
        <v>186</v>
      </c>
      <c r="L2388" s="33">
        <v>838</v>
      </c>
      <c r="M2388" t="s">
        <v>16</v>
      </c>
      <c r="N2388" t="s">
        <v>160</v>
      </c>
      <c r="O2388" s="33">
        <v>60</v>
      </c>
      <c r="P2388" s="32">
        <v>724.05</v>
      </c>
      <c r="R2388" t="str">
        <f t="shared" si="232"/>
        <v>838Clearwater59765ID0090002-0160</v>
      </c>
      <c r="S2388" s="5">
        <f t="shared" si="233"/>
        <v>724.05</v>
      </c>
      <c r="U2388" s="5"/>
    </row>
    <row r="2389" spans="1:21" x14ac:dyDescent="0.25">
      <c r="A2389" t="s">
        <v>214</v>
      </c>
      <c r="B2389" s="33">
        <v>838</v>
      </c>
      <c r="C2389" t="s">
        <v>16</v>
      </c>
      <c r="D2389" t="s">
        <v>64</v>
      </c>
      <c r="E2389" s="33">
        <v>61</v>
      </c>
      <c r="F2389" s="32">
        <v>650.6</v>
      </c>
      <c r="H2389" t="str">
        <f t="shared" si="234"/>
        <v>838Clearwater61589ID2360059-0161</v>
      </c>
      <c r="I2389" s="5">
        <f t="shared" si="235"/>
        <v>650.6</v>
      </c>
      <c r="K2389" t="s">
        <v>186</v>
      </c>
      <c r="L2389" s="33">
        <v>838</v>
      </c>
      <c r="M2389" t="s">
        <v>16</v>
      </c>
      <c r="N2389" t="s">
        <v>160</v>
      </c>
      <c r="O2389" s="33">
        <v>61</v>
      </c>
      <c r="P2389" s="32">
        <v>749.66</v>
      </c>
      <c r="R2389" t="str">
        <f t="shared" si="232"/>
        <v>838Clearwater59765ID0090002-0161</v>
      </c>
      <c r="S2389" s="5">
        <f t="shared" si="233"/>
        <v>749.66</v>
      </c>
      <c r="U2389" s="5"/>
    </row>
    <row r="2390" spans="1:21" x14ac:dyDescent="0.25">
      <c r="A2390" t="s">
        <v>214</v>
      </c>
      <c r="B2390" s="33">
        <v>838</v>
      </c>
      <c r="C2390" t="s">
        <v>16</v>
      </c>
      <c r="D2390" t="s">
        <v>64</v>
      </c>
      <c r="E2390" s="33">
        <v>62</v>
      </c>
      <c r="F2390" s="32">
        <v>665.19</v>
      </c>
      <c r="H2390" t="str">
        <f t="shared" si="234"/>
        <v>838Clearwater61589ID2360059-0162</v>
      </c>
      <c r="I2390" s="5">
        <f t="shared" si="235"/>
        <v>665.19</v>
      </c>
      <c r="K2390" t="s">
        <v>186</v>
      </c>
      <c r="L2390" s="33">
        <v>838</v>
      </c>
      <c r="M2390" t="s">
        <v>16</v>
      </c>
      <c r="N2390" t="s">
        <v>160</v>
      </c>
      <c r="O2390" s="33">
        <v>62</v>
      </c>
      <c r="P2390" s="32">
        <v>766.47</v>
      </c>
      <c r="R2390" t="str">
        <f t="shared" si="232"/>
        <v>838Clearwater59765ID0090002-0162</v>
      </c>
      <c r="S2390" s="5">
        <f t="shared" si="233"/>
        <v>766.47</v>
      </c>
      <c r="U2390" s="5"/>
    </row>
    <row r="2391" spans="1:21" x14ac:dyDescent="0.25">
      <c r="A2391" t="s">
        <v>214</v>
      </c>
      <c r="B2391" s="33">
        <v>838</v>
      </c>
      <c r="C2391" t="s">
        <v>16</v>
      </c>
      <c r="D2391" t="s">
        <v>64</v>
      </c>
      <c r="E2391" s="33">
        <v>63</v>
      </c>
      <c r="F2391" s="32">
        <v>683.48</v>
      </c>
      <c r="H2391" t="str">
        <f t="shared" si="234"/>
        <v>838Clearwater61589ID2360059-0163</v>
      </c>
      <c r="I2391" s="5">
        <f t="shared" si="235"/>
        <v>683.48</v>
      </c>
      <c r="K2391" t="s">
        <v>186</v>
      </c>
      <c r="L2391" s="33">
        <v>838</v>
      </c>
      <c r="M2391" t="s">
        <v>16</v>
      </c>
      <c r="N2391" t="s">
        <v>160</v>
      </c>
      <c r="O2391" s="33">
        <v>63</v>
      </c>
      <c r="P2391" s="32">
        <v>787.54</v>
      </c>
      <c r="R2391" t="str">
        <f t="shared" si="232"/>
        <v>838Clearwater59765ID0090002-0163</v>
      </c>
      <c r="S2391" s="5">
        <f t="shared" si="233"/>
        <v>787.54</v>
      </c>
      <c r="U2391" s="5"/>
    </row>
    <row r="2392" spans="1:21" x14ac:dyDescent="0.25">
      <c r="A2392" t="s">
        <v>214</v>
      </c>
      <c r="B2392" s="33">
        <v>838</v>
      </c>
      <c r="C2392" t="s">
        <v>16</v>
      </c>
      <c r="D2392" t="s">
        <v>64</v>
      </c>
      <c r="E2392" s="33">
        <v>64</v>
      </c>
      <c r="F2392" s="32">
        <v>694.59</v>
      </c>
      <c r="H2392" t="str">
        <f t="shared" si="234"/>
        <v>838Clearwater61589ID2360059-0164</v>
      </c>
      <c r="I2392" s="5">
        <f t="shared" si="235"/>
        <v>694.59</v>
      </c>
      <c r="K2392" t="s">
        <v>186</v>
      </c>
      <c r="L2392" s="33">
        <v>838</v>
      </c>
      <c r="M2392" t="s">
        <v>16</v>
      </c>
      <c r="N2392" t="s">
        <v>160</v>
      </c>
      <c r="O2392" s="33">
        <v>64</v>
      </c>
      <c r="P2392" s="32">
        <v>800.34</v>
      </c>
      <c r="R2392" t="str">
        <f t="shared" si="232"/>
        <v>838Clearwater59765ID0090002-0164</v>
      </c>
      <c r="S2392" s="5">
        <f t="shared" si="233"/>
        <v>800.34</v>
      </c>
      <c r="U2392" s="5"/>
    </row>
    <row r="2393" spans="1:21" x14ac:dyDescent="0.25">
      <c r="A2393" t="s">
        <v>214</v>
      </c>
      <c r="B2393" s="33">
        <v>838</v>
      </c>
      <c r="C2393" t="s">
        <v>16</v>
      </c>
      <c r="D2393" t="s">
        <v>64</v>
      </c>
      <c r="E2393" s="33">
        <v>65</v>
      </c>
      <c r="F2393" s="32">
        <v>694.59</v>
      </c>
      <c r="H2393" t="str">
        <f t="shared" si="234"/>
        <v>838Clearwater61589ID2360059-0165</v>
      </c>
      <c r="I2393" s="5">
        <f t="shared" si="235"/>
        <v>694.59</v>
      </c>
      <c r="K2393" t="s">
        <v>186</v>
      </c>
      <c r="L2393" s="33">
        <v>838</v>
      </c>
      <c r="M2393" t="s">
        <v>16</v>
      </c>
      <c r="N2393" t="s">
        <v>160</v>
      </c>
      <c r="O2393" s="33">
        <v>65</v>
      </c>
      <c r="P2393" s="32">
        <v>800.34</v>
      </c>
      <c r="R2393" t="str">
        <f t="shared" si="232"/>
        <v>838Clearwater59765ID0090002-0165</v>
      </c>
      <c r="S2393" s="5">
        <f t="shared" si="233"/>
        <v>800.34</v>
      </c>
      <c r="U2393" s="5"/>
    </row>
    <row r="2394" spans="1:21" x14ac:dyDescent="0.25">
      <c r="A2394" t="s">
        <v>171</v>
      </c>
      <c r="B2394" s="33">
        <v>838</v>
      </c>
      <c r="C2394" t="s">
        <v>14</v>
      </c>
      <c r="D2394" t="s">
        <v>64</v>
      </c>
      <c r="E2394" s="33">
        <v>20</v>
      </c>
      <c r="F2394" s="32">
        <v>140.78</v>
      </c>
      <c r="H2394" t="str">
        <f t="shared" si="234"/>
        <v>838Kootenai38128ID0060003-0120</v>
      </c>
      <c r="I2394" s="5">
        <f t="shared" si="235"/>
        <v>140.78</v>
      </c>
      <c r="K2394" t="s">
        <v>171</v>
      </c>
      <c r="L2394" s="33">
        <v>838</v>
      </c>
      <c r="M2394" t="s">
        <v>14</v>
      </c>
      <c r="N2394" t="s">
        <v>160</v>
      </c>
      <c r="O2394" s="33">
        <v>20</v>
      </c>
      <c r="P2394" s="32">
        <v>140.78</v>
      </c>
      <c r="R2394" t="str">
        <f t="shared" si="232"/>
        <v>838Kootenai38128ID0060003-0120</v>
      </c>
      <c r="S2394" s="5">
        <f t="shared" si="233"/>
        <v>140.78</v>
      </c>
      <c r="U2394" s="5"/>
    </row>
    <row r="2395" spans="1:21" x14ac:dyDescent="0.25">
      <c r="A2395" t="s">
        <v>171</v>
      </c>
      <c r="B2395" s="33">
        <v>838</v>
      </c>
      <c r="C2395" t="s">
        <v>14</v>
      </c>
      <c r="D2395" t="s">
        <v>64</v>
      </c>
      <c r="E2395" s="33">
        <v>21</v>
      </c>
      <c r="F2395" s="32">
        <v>221.71</v>
      </c>
      <c r="H2395" t="str">
        <f t="shared" ref="H2395:H2439" si="236">B2395&amp;C2395&amp;A2395&amp;E2395</f>
        <v>838Kootenai38128ID0060003-0121</v>
      </c>
      <c r="I2395" s="5">
        <f t="shared" ref="I2395:I2439" si="237">F2395</f>
        <v>221.71</v>
      </c>
      <c r="K2395" t="s">
        <v>171</v>
      </c>
      <c r="L2395" s="33">
        <v>838</v>
      </c>
      <c r="M2395" t="s">
        <v>14</v>
      </c>
      <c r="N2395" t="s">
        <v>160</v>
      </c>
      <c r="O2395" s="33">
        <v>21</v>
      </c>
      <c r="P2395" s="32">
        <v>254.96</v>
      </c>
      <c r="R2395" t="str">
        <f t="shared" si="232"/>
        <v>838Kootenai38128ID0060003-0121</v>
      </c>
      <c r="S2395" s="5">
        <f t="shared" si="233"/>
        <v>254.96</v>
      </c>
      <c r="U2395" s="5"/>
    </row>
    <row r="2396" spans="1:21" x14ac:dyDescent="0.25">
      <c r="A2396" t="s">
        <v>171</v>
      </c>
      <c r="B2396" s="33">
        <v>838</v>
      </c>
      <c r="C2396" t="s">
        <v>14</v>
      </c>
      <c r="D2396" t="s">
        <v>64</v>
      </c>
      <c r="E2396" s="33">
        <v>22</v>
      </c>
      <c r="F2396" s="32">
        <v>221.71</v>
      </c>
      <c r="H2396" t="str">
        <f t="shared" si="236"/>
        <v>838Kootenai38128ID0060003-0122</v>
      </c>
      <c r="I2396" s="5">
        <f t="shared" si="237"/>
        <v>221.71</v>
      </c>
      <c r="K2396" t="s">
        <v>171</v>
      </c>
      <c r="L2396" s="33">
        <v>838</v>
      </c>
      <c r="M2396" t="s">
        <v>14</v>
      </c>
      <c r="N2396" t="s">
        <v>160</v>
      </c>
      <c r="O2396" s="33">
        <v>22</v>
      </c>
      <c r="P2396" s="32">
        <v>254.96</v>
      </c>
      <c r="R2396" t="str">
        <f t="shared" si="232"/>
        <v>838Kootenai38128ID0060003-0122</v>
      </c>
      <c r="S2396" s="5">
        <f t="shared" si="233"/>
        <v>254.96</v>
      </c>
      <c r="U2396" s="5"/>
    </row>
    <row r="2397" spans="1:21" x14ac:dyDescent="0.25">
      <c r="A2397" t="s">
        <v>171</v>
      </c>
      <c r="B2397" s="33">
        <v>838</v>
      </c>
      <c r="C2397" t="s">
        <v>14</v>
      </c>
      <c r="D2397" t="s">
        <v>64</v>
      </c>
      <c r="E2397" s="33">
        <v>23</v>
      </c>
      <c r="F2397" s="32">
        <v>221.71</v>
      </c>
      <c r="H2397" t="str">
        <f t="shared" si="236"/>
        <v>838Kootenai38128ID0060003-0123</v>
      </c>
      <c r="I2397" s="5">
        <f t="shared" si="237"/>
        <v>221.71</v>
      </c>
      <c r="K2397" t="s">
        <v>171</v>
      </c>
      <c r="L2397" s="33">
        <v>838</v>
      </c>
      <c r="M2397" t="s">
        <v>14</v>
      </c>
      <c r="N2397" t="s">
        <v>160</v>
      </c>
      <c r="O2397" s="33">
        <v>23</v>
      </c>
      <c r="P2397" s="32">
        <v>254.96</v>
      </c>
      <c r="R2397" t="str">
        <f t="shared" si="232"/>
        <v>838Kootenai38128ID0060003-0123</v>
      </c>
      <c r="S2397" s="5">
        <f t="shared" si="233"/>
        <v>254.96</v>
      </c>
      <c r="U2397" s="5"/>
    </row>
    <row r="2398" spans="1:21" x14ac:dyDescent="0.25">
      <c r="A2398" t="s">
        <v>171</v>
      </c>
      <c r="B2398" s="33">
        <v>838</v>
      </c>
      <c r="C2398" t="s">
        <v>14</v>
      </c>
      <c r="D2398" t="s">
        <v>64</v>
      </c>
      <c r="E2398" s="33">
        <v>24</v>
      </c>
      <c r="F2398" s="32">
        <v>221.71</v>
      </c>
      <c r="H2398" t="str">
        <f t="shared" si="236"/>
        <v>838Kootenai38128ID0060003-0124</v>
      </c>
      <c r="I2398" s="5">
        <f t="shared" si="237"/>
        <v>221.71</v>
      </c>
      <c r="K2398" t="s">
        <v>171</v>
      </c>
      <c r="L2398" s="33">
        <v>838</v>
      </c>
      <c r="M2398" t="s">
        <v>14</v>
      </c>
      <c r="N2398" t="s">
        <v>160</v>
      </c>
      <c r="O2398" s="33">
        <v>24</v>
      </c>
      <c r="P2398" s="32">
        <v>254.96</v>
      </c>
      <c r="R2398" t="str">
        <f t="shared" si="232"/>
        <v>838Kootenai38128ID0060003-0124</v>
      </c>
      <c r="S2398" s="5">
        <f t="shared" si="233"/>
        <v>254.96</v>
      </c>
      <c r="U2398" s="5"/>
    </row>
    <row r="2399" spans="1:21" x14ac:dyDescent="0.25">
      <c r="A2399" t="s">
        <v>171</v>
      </c>
      <c r="B2399" s="33">
        <v>838</v>
      </c>
      <c r="C2399" t="s">
        <v>14</v>
      </c>
      <c r="D2399" t="s">
        <v>64</v>
      </c>
      <c r="E2399" s="33">
        <v>25</v>
      </c>
      <c r="F2399" s="32">
        <v>222.59</v>
      </c>
      <c r="H2399" t="str">
        <f t="shared" si="236"/>
        <v>838Kootenai38128ID0060003-0125</v>
      </c>
      <c r="I2399" s="5">
        <f t="shared" si="237"/>
        <v>222.59</v>
      </c>
      <c r="K2399" t="s">
        <v>171</v>
      </c>
      <c r="L2399" s="33">
        <v>838</v>
      </c>
      <c r="M2399" t="s">
        <v>14</v>
      </c>
      <c r="N2399" t="s">
        <v>160</v>
      </c>
      <c r="O2399" s="33">
        <v>25</v>
      </c>
      <c r="P2399" s="32">
        <v>255.98</v>
      </c>
      <c r="R2399" t="str">
        <f t="shared" si="232"/>
        <v>838Kootenai38128ID0060003-0125</v>
      </c>
      <c r="S2399" s="5">
        <f t="shared" si="233"/>
        <v>255.98</v>
      </c>
      <c r="U2399" s="5"/>
    </row>
    <row r="2400" spans="1:21" x14ac:dyDescent="0.25">
      <c r="A2400" t="s">
        <v>171</v>
      </c>
      <c r="B2400" s="33">
        <v>838</v>
      </c>
      <c r="C2400" t="s">
        <v>14</v>
      </c>
      <c r="D2400" t="s">
        <v>64</v>
      </c>
      <c r="E2400" s="33">
        <v>26</v>
      </c>
      <c r="F2400" s="32">
        <v>227.03</v>
      </c>
      <c r="H2400" t="str">
        <f t="shared" si="236"/>
        <v>838Kootenai38128ID0060003-0126</v>
      </c>
      <c r="I2400" s="5">
        <f t="shared" si="237"/>
        <v>227.03</v>
      </c>
      <c r="K2400" t="s">
        <v>171</v>
      </c>
      <c r="L2400" s="33">
        <v>838</v>
      </c>
      <c r="M2400" t="s">
        <v>14</v>
      </c>
      <c r="N2400" t="s">
        <v>160</v>
      </c>
      <c r="O2400" s="33">
        <v>26</v>
      </c>
      <c r="P2400" s="32">
        <v>261.08</v>
      </c>
      <c r="R2400" t="str">
        <f t="shared" si="232"/>
        <v>838Kootenai38128ID0060003-0126</v>
      </c>
      <c r="S2400" s="5">
        <f t="shared" si="233"/>
        <v>261.08</v>
      </c>
      <c r="U2400" s="5"/>
    </row>
    <row r="2401" spans="1:21" x14ac:dyDescent="0.25">
      <c r="A2401" t="s">
        <v>171</v>
      </c>
      <c r="B2401" s="33">
        <v>838</v>
      </c>
      <c r="C2401" t="s">
        <v>14</v>
      </c>
      <c r="D2401" t="s">
        <v>64</v>
      </c>
      <c r="E2401" s="33">
        <v>27</v>
      </c>
      <c r="F2401" s="32">
        <v>232.35</v>
      </c>
      <c r="H2401" t="str">
        <f t="shared" si="236"/>
        <v>838Kootenai38128ID0060003-0127</v>
      </c>
      <c r="I2401" s="5">
        <f t="shared" si="237"/>
        <v>232.35</v>
      </c>
      <c r="K2401" t="s">
        <v>171</v>
      </c>
      <c r="L2401" s="33">
        <v>838</v>
      </c>
      <c r="M2401" t="s">
        <v>14</v>
      </c>
      <c r="N2401" t="s">
        <v>160</v>
      </c>
      <c r="O2401" s="33">
        <v>27</v>
      </c>
      <c r="P2401" s="32">
        <v>267.2</v>
      </c>
      <c r="R2401" t="str">
        <f t="shared" si="232"/>
        <v>838Kootenai38128ID0060003-0127</v>
      </c>
      <c r="S2401" s="5">
        <f t="shared" si="233"/>
        <v>267.2</v>
      </c>
      <c r="U2401" s="5"/>
    </row>
    <row r="2402" spans="1:21" x14ac:dyDescent="0.25">
      <c r="A2402" t="s">
        <v>171</v>
      </c>
      <c r="B2402" s="33">
        <v>838</v>
      </c>
      <c r="C2402" t="s">
        <v>14</v>
      </c>
      <c r="D2402" t="s">
        <v>64</v>
      </c>
      <c r="E2402" s="33">
        <v>28</v>
      </c>
      <c r="F2402" s="32">
        <v>240.99</v>
      </c>
      <c r="H2402" t="str">
        <f t="shared" si="236"/>
        <v>838Kootenai38128ID0060003-0128</v>
      </c>
      <c r="I2402" s="5">
        <f t="shared" si="237"/>
        <v>240.99</v>
      </c>
      <c r="K2402" t="s">
        <v>171</v>
      </c>
      <c r="L2402" s="33">
        <v>838</v>
      </c>
      <c r="M2402" t="s">
        <v>14</v>
      </c>
      <c r="N2402" t="s">
        <v>160</v>
      </c>
      <c r="O2402" s="33">
        <v>28</v>
      </c>
      <c r="P2402" s="32">
        <v>277.14</v>
      </c>
      <c r="R2402" t="str">
        <f t="shared" si="232"/>
        <v>838Kootenai38128ID0060003-0128</v>
      </c>
      <c r="S2402" s="5">
        <f t="shared" si="233"/>
        <v>277.14</v>
      </c>
      <c r="U2402" s="5"/>
    </row>
    <row r="2403" spans="1:21" x14ac:dyDescent="0.25">
      <c r="A2403" t="s">
        <v>171</v>
      </c>
      <c r="B2403" s="33">
        <v>838</v>
      </c>
      <c r="C2403" t="s">
        <v>14</v>
      </c>
      <c r="D2403" t="s">
        <v>64</v>
      </c>
      <c r="E2403" s="33">
        <v>29</v>
      </c>
      <c r="F2403" s="32">
        <v>248.09</v>
      </c>
      <c r="H2403" t="str">
        <f t="shared" si="236"/>
        <v>838Kootenai38128ID0060003-0129</v>
      </c>
      <c r="I2403" s="5">
        <f t="shared" si="237"/>
        <v>248.09</v>
      </c>
      <c r="K2403" t="s">
        <v>171</v>
      </c>
      <c r="L2403" s="33">
        <v>838</v>
      </c>
      <c r="M2403" t="s">
        <v>14</v>
      </c>
      <c r="N2403" t="s">
        <v>160</v>
      </c>
      <c r="O2403" s="33">
        <v>29</v>
      </c>
      <c r="P2403" s="32">
        <v>285.3</v>
      </c>
      <c r="R2403" t="str">
        <f t="shared" si="232"/>
        <v>838Kootenai38128ID0060003-0129</v>
      </c>
      <c r="S2403" s="5">
        <f t="shared" si="233"/>
        <v>285.3</v>
      </c>
      <c r="U2403" s="5"/>
    </row>
    <row r="2404" spans="1:21" x14ac:dyDescent="0.25">
      <c r="A2404" t="s">
        <v>171</v>
      </c>
      <c r="B2404" s="33">
        <v>838</v>
      </c>
      <c r="C2404" t="s">
        <v>14</v>
      </c>
      <c r="D2404" t="s">
        <v>64</v>
      </c>
      <c r="E2404" s="33">
        <v>30</v>
      </c>
      <c r="F2404" s="32">
        <v>251.64</v>
      </c>
      <c r="H2404" t="str">
        <f t="shared" si="236"/>
        <v>838Kootenai38128ID0060003-0130</v>
      </c>
      <c r="I2404" s="5">
        <f t="shared" si="237"/>
        <v>251.64</v>
      </c>
      <c r="K2404" t="s">
        <v>171</v>
      </c>
      <c r="L2404" s="33">
        <v>838</v>
      </c>
      <c r="M2404" t="s">
        <v>14</v>
      </c>
      <c r="N2404" t="s">
        <v>160</v>
      </c>
      <c r="O2404" s="33">
        <v>30</v>
      </c>
      <c r="P2404" s="32">
        <v>289.38</v>
      </c>
      <c r="R2404" t="str">
        <f t="shared" si="232"/>
        <v>838Kootenai38128ID0060003-0130</v>
      </c>
      <c r="S2404" s="5">
        <f t="shared" si="233"/>
        <v>289.38</v>
      </c>
      <c r="U2404" s="5"/>
    </row>
    <row r="2405" spans="1:21" x14ac:dyDescent="0.25">
      <c r="A2405" t="s">
        <v>171</v>
      </c>
      <c r="B2405" s="33">
        <v>838</v>
      </c>
      <c r="C2405" t="s">
        <v>14</v>
      </c>
      <c r="D2405" t="s">
        <v>64</v>
      </c>
      <c r="E2405" s="33">
        <v>31</v>
      </c>
      <c r="F2405" s="32">
        <v>256.95999999999998</v>
      </c>
      <c r="H2405" t="str">
        <f t="shared" si="236"/>
        <v>838Kootenai38128ID0060003-0131</v>
      </c>
      <c r="I2405" s="5">
        <f t="shared" si="237"/>
        <v>256.95999999999998</v>
      </c>
      <c r="K2405" t="s">
        <v>171</v>
      </c>
      <c r="L2405" s="33">
        <v>838</v>
      </c>
      <c r="M2405" t="s">
        <v>14</v>
      </c>
      <c r="N2405" t="s">
        <v>160</v>
      </c>
      <c r="O2405" s="33">
        <v>31</v>
      </c>
      <c r="P2405" s="32">
        <v>295.5</v>
      </c>
      <c r="R2405" t="str">
        <f t="shared" si="232"/>
        <v>838Kootenai38128ID0060003-0131</v>
      </c>
      <c r="S2405" s="5">
        <f t="shared" si="233"/>
        <v>295.5</v>
      </c>
      <c r="U2405" s="5"/>
    </row>
    <row r="2406" spans="1:21" x14ac:dyDescent="0.25">
      <c r="A2406" t="s">
        <v>171</v>
      </c>
      <c r="B2406" s="33">
        <v>838</v>
      </c>
      <c r="C2406" t="s">
        <v>14</v>
      </c>
      <c r="D2406" t="s">
        <v>64</v>
      </c>
      <c r="E2406" s="33">
        <v>32</v>
      </c>
      <c r="F2406" s="32">
        <v>262.27999999999997</v>
      </c>
      <c r="H2406" t="str">
        <f t="shared" si="236"/>
        <v>838Kootenai38128ID0060003-0132</v>
      </c>
      <c r="I2406" s="5">
        <f t="shared" si="237"/>
        <v>262.27999999999997</v>
      </c>
      <c r="K2406" t="s">
        <v>171</v>
      </c>
      <c r="L2406" s="33">
        <v>838</v>
      </c>
      <c r="M2406" t="s">
        <v>14</v>
      </c>
      <c r="N2406" t="s">
        <v>160</v>
      </c>
      <c r="O2406" s="33">
        <v>32</v>
      </c>
      <c r="P2406" s="32">
        <v>301.62</v>
      </c>
      <c r="R2406" t="str">
        <f t="shared" si="232"/>
        <v>838Kootenai38128ID0060003-0132</v>
      </c>
      <c r="S2406" s="5">
        <f t="shared" si="233"/>
        <v>301.62</v>
      </c>
      <c r="U2406" s="5"/>
    </row>
    <row r="2407" spans="1:21" x14ac:dyDescent="0.25">
      <c r="A2407" t="s">
        <v>171</v>
      </c>
      <c r="B2407" s="33">
        <v>838</v>
      </c>
      <c r="C2407" t="s">
        <v>14</v>
      </c>
      <c r="D2407" t="s">
        <v>64</v>
      </c>
      <c r="E2407" s="33">
        <v>33</v>
      </c>
      <c r="F2407" s="32">
        <v>265.60000000000002</v>
      </c>
      <c r="H2407" t="str">
        <f t="shared" si="236"/>
        <v>838Kootenai38128ID0060003-0133</v>
      </c>
      <c r="I2407" s="5">
        <f t="shared" si="237"/>
        <v>265.60000000000002</v>
      </c>
      <c r="K2407" t="s">
        <v>171</v>
      </c>
      <c r="L2407" s="33">
        <v>838</v>
      </c>
      <c r="M2407" t="s">
        <v>14</v>
      </c>
      <c r="N2407" t="s">
        <v>160</v>
      </c>
      <c r="O2407" s="33">
        <v>33</v>
      </c>
      <c r="P2407" s="32">
        <v>305.44</v>
      </c>
      <c r="R2407" t="str">
        <f t="shared" si="232"/>
        <v>838Kootenai38128ID0060003-0133</v>
      </c>
      <c r="S2407" s="5">
        <f t="shared" si="233"/>
        <v>305.44</v>
      </c>
      <c r="U2407" s="5"/>
    </row>
    <row r="2408" spans="1:21" x14ac:dyDescent="0.25">
      <c r="A2408" t="s">
        <v>171</v>
      </c>
      <c r="B2408" s="33">
        <v>838</v>
      </c>
      <c r="C2408" t="s">
        <v>14</v>
      </c>
      <c r="D2408" t="s">
        <v>64</v>
      </c>
      <c r="E2408" s="33">
        <v>34</v>
      </c>
      <c r="F2408" s="32">
        <v>269.14999999999998</v>
      </c>
      <c r="H2408" t="str">
        <f t="shared" si="236"/>
        <v>838Kootenai38128ID0060003-0134</v>
      </c>
      <c r="I2408" s="5">
        <f t="shared" si="237"/>
        <v>269.14999999999998</v>
      </c>
      <c r="K2408" t="s">
        <v>171</v>
      </c>
      <c r="L2408" s="33">
        <v>838</v>
      </c>
      <c r="M2408" t="s">
        <v>14</v>
      </c>
      <c r="N2408" t="s">
        <v>160</v>
      </c>
      <c r="O2408" s="33">
        <v>34</v>
      </c>
      <c r="P2408" s="32">
        <v>309.52</v>
      </c>
      <c r="R2408" t="str">
        <f t="shared" si="232"/>
        <v>838Kootenai38128ID0060003-0134</v>
      </c>
      <c r="S2408" s="5">
        <f t="shared" si="233"/>
        <v>309.52</v>
      </c>
      <c r="U2408" s="5"/>
    </row>
    <row r="2409" spans="1:21" x14ac:dyDescent="0.25">
      <c r="A2409" t="s">
        <v>171</v>
      </c>
      <c r="B2409" s="33">
        <v>838</v>
      </c>
      <c r="C2409" t="s">
        <v>14</v>
      </c>
      <c r="D2409" t="s">
        <v>64</v>
      </c>
      <c r="E2409" s="33">
        <v>35</v>
      </c>
      <c r="F2409" s="32">
        <v>270.92</v>
      </c>
      <c r="H2409" t="str">
        <f t="shared" si="236"/>
        <v>838Kootenai38128ID0060003-0135</v>
      </c>
      <c r="I2409" s="5">
        <f t="shared" si="237"/>
        <v>270.92</v>
      </c>
      <c r="K2409" t="s">
        <v>171</v>
      </c>
      <c r="L2409" s="33">
        <v>838</v>
      </c>
      <c r="M2409" t="s">
        <v>14</v>
      </c>
      <c r="N2409" t="s">
        <v>160</v>
      </c>
      <c r="O2409" s="33">
        <v>35</v>
      </c>
      <c r="P2409" s="32">
        <v>311.56</v>
      </c>
      <c r="R2409" t="str">
        <f t="shared" si="232"/>
        <v>838Kootenai38128ID0060003-0135</v>
      </c>
      <c r="S2409" s="5">
        <f t="shared" si="233"/>
        <v>311.56</v>
      </c>
      <c r="U2409" s="5"/>
    </row>
    <row r="2410" spans="1:21" x14ac:dyDescent="0.25">
      <c r="A2410" t="s">
        <v>171</v>
      </c>
      <c r="B2410" s="33">
        <v>838</v>
      </c>
      <c r="C2410" t="s">
        <v>14</v>
      </c>
      <c r="D2410" t="s">
        <v>64</v>
      </c>
      <c r="E2410" s="33">
        <v>36</v>
      </c>
      <c r="F2410" s="32">
        <v>272.7</v>
      </c>
      <c r="H2410" t="str">
        <f t="shared" si="236"/>
        <v>838Kootenai38128ID0060003-0136</v>
      </c>
      <c r="I2410" s="5">
        <f t="shared" si="237"/>
        <v>272.7</v>
      </c>
      <c r="K2410" t="s">
        <v>171</v>
      </c>
      <c r="L2410" s="33">
        <v>838</v>
      </c>
      <c r="M2410" t="s">
        <v>14</v>
      </c>
      <c r="N2410" t="s">
        <v>160</v>
      </c>
      <c r="O2410" s="33">
        <v>36</v>
      </c>
      <c r="P2410" s="32">
        <v>313.60000000000002</v>
      </c>
      <c r="R2410" t="str">
        <f t="shared" si="232"/>
        <v>838Kootenai38128ID0060003-0136</v>
      </c>
      <c r="S2410" s="5">
        <f t="shared" si="233"/>
        <v>313.60000000000002</v>
      </c>
      <c r="U2410" s="5"/>
    </row>
    <row r="2411" spans="1:21" x14ac:dyDescent="0.25">
      <c r="A2411" t="s">
        <v>171</v>
      </c>
      <c r="B2411" s="33">
        <v>838</v>
      </c>
      <c r="C2411" t="s">
        <v>14</v>
      </c>
      <c r="D2411" t="s">
        <v>64</v>
      </c>
      <c r="E2411" s="33">
        <v>37</v>
      </c>
      <c r="F2411" s="32">
        <v>274.47000000000003</v>
      </c>
      <c r="H2411" t="str">
        <f t="shared" si="236"/>
        <v>838Kootenai38128ID0060003-0137</v>
      </c>
      <c r="I2411" s="5">
        <f t="shared" si="237"/>
        <v>274.47000000000003</v>
      </c>
      <c r="K2411" t="s">
        <v>171</v>
      </c>
      <c r="L2411" s="33">
        <v>838</v>
      </c>
      <c r="M2411" t="s">
        <v>14</v>
      </c>
      <c r="N2411" t="s">
        <v>160</v>
      </c>
      <c r="O2411" s="33">
        <v>37</v>
      </c>
      <c r="P2411" s="32">
        <v>315.64</v>
      </c>
      <c r="R2411" t="str">
        <f t="shared" si="232"/>
        <v>838Kootenai38128ID0060003-0137</v>
      </c>
      <c r="S2411" s="5">
        <f t="shared" si="233"/>
        <v>315.64</v>
      </c>
      <c r="U2411" s="5"/>
    </row>
    <row r="2412" spans="1:21" x14ac:dyDescent="0.25">
      <c r="A2412" t="s">
        <v>171</v>
      </c>
      <c r="B2412" s="33">
        <v>838</v>
      </c>
      <c r="C2412" t="s">
        <v>14</v>
      </c>
      <c r="D2412" t="s">
        <v>64</v>
      </c>
      <c r="E2412" s="33">
        <v>38</v>
      </c>
      <c r="F2412" s="32">
        <v>276.25</v>
      </c>
      <c r="H2412" t="str">
        <f t="shared" si="236"/>
        <v>838Kootenai38128ID0060003-0138</v>
      </c>
      <c r="I2412" s="5">
        <f t="shared" si="237"/>
        <v>276.25</v>
      </c>
      <c r="K2412" t="s">
        <v>171</v>
      </c>
      <c r="L2412" s="33">
        <v>838</v>
      </c>
      <c r="M2412" t="s">
        <v>14</v>
      </c>
      <c r="N2412" t="s">
        <v>160</v>
      </c>
      <c r="O2412" s="33">
        <v>38</v>
      </c>
      <c r="P2412" s="32">
        <v>317.68</v>
      </c>
      <c r="R2412" t="str">
        <f t="shared" si="232"/>
        <v>838Kootenai38128ID0060003-0138</v>
      </c>
      <c r="S2412" s="5">
        <f t="shared" si="233"/>
        <v>317.68</v>
      </c>
      <c r="U2412" s="5"/>
    </row>
    <row r="2413" spans="1:21" x14ac:dyDescent="0.25">
      <c r="A2413" t="s">
        <v>171</v>
      </c>
      <c r="B2413" s="33">
        <v>838</v>
      </c>
      <c r="C2413" t="s">
        <v>14</v>
      </c>
      <c r="D2413" t="s">
        <v>64</v>
      </c>
      <c r="E2413" s="33">
        <v>39</v>
      </c>
      <c r="F2413" s="32">
        <v>279.79000000000002</v>
      </c>
      <c r="H2413" t="str">
        <f t="shared" si="236"/>
        <v>838Kootenai38128ID0060003-0139</v>
      </c>
      <c r="I2413" s="5">
        <f t="shared" si="237"/>
        <v>279.79000000000002</v>
      </c>
      <c r="K2413" t="s">
        <v>171</v>
      </c>
      <c r="L2413" s="33">
        <v>838</v>
      </c>
      <c r="M2413" t="s">
        <v>14</v>
      </c>
      <c r="N2413" t="s">
        <v>160</v>
      </c>
      <c r="O2413" s="33">
        <v>39</v>
      </c>
      <c r="P2413" s="32">
        <v>321.76</v>
      </c>
      <c r="R2413" t="str">
        <f t="shared" si="232"/>
        <v>838Kootenai38128ID0060003-0139</v>
      </c>
      <c r="S2413" s="5">
        <f t="shared" si="233"/>
        <v>321.76</v>
      </c>
      <c r="U2413" s="5"/>
    </row>
    <row r="2414" spans="1:21" x14ac:dyDescent="0.25">
      <c r="A2414" t="s">
        <v>171</v>
      </c>
      <c r="B2414" s="33">
        <v>838</v>
      </c>
      <c r="C2414" t="s">
        <v>14</v>
      </c>
      <c r="D2414" t="s">
        <v>64</v>
      </c>
      <c r="E2414" s="33">
        <v>40</v>
      </c>
      <c r="F2414" s="32">
        <v>283.33999999999997</v>
      </c>
      <c r="H2414" t="str">
        <f t="shared" si="236"/>
        <v>838Kootenai38128ID0060003-0140</v>
      </c>
      <c r="I2414" s="5">
        <f t="shared" si="237"/>
        <v>283.33999999999997</v>
      </c>
      <c r="K2414" t="s">
        <v>171</v>
      </c>
      <c r="L2414" s="33">
        <v>838</v>
      </c>
      <c r="M2414" t="s">
        <v>14</v>
      </c>
      <c r="N2414" t="s">
        <v>160</v>
      </c>
      <c r="O2414" s="33">
        <v>40</v>
      </c>
      <c r="P2414" s="32">
        <v>325.83999999999997</v>
      </c>
      <c r="R2414" t="str">
        <f t="shared" si="232"/>
        <v>838Kootenai38128ID0060003-0140</v>
      </c>
      <c r="S2414" s="5">
        <f t="shared" si="233"/>
        <v>325.83999999999997</v>
      </c>
      <c r="U2414" s="5"/>
    </row>
    <row r="2415" spans="1:21" x14ac:dyDescent="0.25">
      <c r="A2415" t="s">
        <v>171</v>
      </c>
      <c r="B2415" s="33">
        <v>838</v>
      </c>
      <c r="C2415" t="s">
        <v>14</v>
      </c>
      <c r="D2415" t="s">
        <v>64</v>
      </c>
      <c r="E2415" s="33">
        <v>41</v>
      </c>
      <c r="F2415" s="32">
        <v>288.66000000000003</v>
      </c>
      <c r="H2415" t="str">
        <f t="shared" si="236"/>
        <v>838Kootenai38128ID0060003-0141</v>
      </c>
      <c r="I2415" s="5">
        <f t="shared" si="237"/>
        <v>288.66000000000003</v>
      </c>
      <c r="K2415" t="s">
        <v>171</v>
      </c>
      <c r="L2415" s="33">
        <v>838</v>
      </c>
      <c r="M2415" t="s">
        <v>14</v>
      </c>
      <c r="N2415" t="s">
        <v>160</v>
      </c>
      <c r="O2415" s="33">
        <v>41</v>
      </c>
      <c r="P2415" s="32">
        <v>331.96</v>
      </c>
      <c r="R2415" t="str">
        <f t="shared" si="232"/>
        <v>838Kootenai38128ID0060003-0141</v>
      </c>
      <c r="S2415" s="5">
        <f t="shared" si="233"/>
        <v>331.96</v>
      </c>
      <c r="U2415" s="5"/>
    </row>
    <row r="2416" spans="1:21" x14ac:dyDescent="0.25">
      <c r="A2416" t="s">
        <v>171</v>
      </c>
      <c r="B2416" s="33">
        <v>838</v>
      </c>
      <c r="C2416" t="s">
        <v>14</v>
      </c>
      <c r="D2416" t="s">
        <v>64</v>
      </c>
      <c r="E2416" s="33">
        <v>42</v>
      </c>
      <c r="F2416" s="32">
        <v>293.76</v>
      </c>
      <c r="H2416" t="str">
        <f t="shared" si="236"/>
        <v>838Kootenai38128ID0060003-0142</v>
      </c>
      <c r="I2416" s="5">
        <f t="shared" si="237"/>
        <v>293.76</v>
      </c>
      <c r="K2416" t="s">
        <v>171</v>
      </c>
      <c r="L2416" s="33">
        <v>838</v>
      </c>
      <c r="M2416" t="s">
        <v>14</v>
      </c>
      <c r="N2416" t="s">
        <v>160</v>
      </c>
      <c r="O2416" s="33">
        <v>42</v>
      </c>
      <c r="P2416" s="32">
        <v>337.82</v>
      </c>
      <c r="R2416" t="str">
        <f t="shared" si="232"/>
        <v>838Kootenai38128ID0060003-0142</v>
      </c>
      <c r="S2416" s="5">
        <f t="shared" si="233"/>
        <v>337.82</v>
      </c>
      <c r="U2416" s="5"/>
    </row>
    <row r="2417" spans="1:21" x14ac:dyDescent="0.25">
      <c r="A2417" t="s">
        <v>171</v>
      </c>
      <c r="B2417" s="33">
        <v>838</v>
      </c>
      <c r="C2417" t="s">
        <v>14</v>
      </c>
      <c r="D2417" t="s">
        <v>64</v>
      </c>
      <c r="E2417" s="33">
        <v>43</v>
      </c>
      <c r="F2417" s="32">
        <v>300.86</v>
      </c>
      <c r="H2417" t="str">
        <f t="shared" si="236"/>
        <v>838Kootenai38128ID0060003-0143</v>
      </c>
      <c r="I2417" s="5">
        <f t="shared" si="237"/>
        <v>300.86</v>
      </c>
      <c r="K2417" t="s">
        <v>171</v>
      </c>
      <c r="L2417" s="33">
        <v>838</v>
      </c>
      <c r="M2417" t="s">
        <v>14</v>
      </c>
      <c r="N2417" t="s">
        <v>160</v>
      </c>
      <c r="O2417" s="33">
        <v>43</v>
      </c>
      <c r="P2417" s="32">
        <v>345.98</v>
      </c>
      <c r="R2417" t="str">
        <f t="shared" si="232"/>
        <v>838Kootenai38128ID0060003-0143</v>
      </c>
      <c r="S2417" s="5">
        <f t="shared" si="233"/>
        <v>345.98</v>
      </c>
      <c r="U2417" s="5"/>
    </row>
    <row r="2418" spans="1:21" x14ac:dyDescent="0.25">
      <c r="A2418" t="s">
        <v>171</v>
      </c>
      <c r="B2418" s="33">
        <v>838</v>
      </c>
      <c r="C2418" t="s">
        <v>14</v>
      </c>
      <c r="D2418" t="s">
        <v>64</v>
      </c>
      <c r="E2418" s="33">
        <v>44</v>
      </c>
      <c r="F2418" s="32">
        <v>309.72000000000003</v>
      </c>
      <c r="H2418" t="str">
        <f t="shared" si="236"/>
        <v>838Kootenai38128ID0060003-0144</v>
      </c>
      <c r="I2418" s="5">
        <f t="shared" si="237"/>
        <v>309.72000000000003</v>
      </c>
      <c r="K2418" t="s">
        <v>171</v>
      </c>
      <c r="L2418" s="33">
        <v>838</v>
      </c>
      <c r="M2418" t="s">
        <v>14</v>
      </c>
      <c r="N2418" t="s">
        <v>160</v>
      </c>
      <c r="O2418" s="33">
        <v>44</v>
      </c>
      <c r="P2418" s="32">
        <v>356.18</v>
      </c>
      <c r="R2418" t="str">
        <f t="shared" si="232"/>
        <v>838Kootenai38128ID0060003-0144</v>
      </c>
      <c r="S2418" s="5">
        <f t="shared" si="233"/>
        <v>356.18</v>
      </c>
      <c r="U2418" s="5"/>
    </row>
    <row r="2419" spans="1:21" x14ac:dyDescent="0.25">
      <c r="A2419" t="s">
        <v>171</v>
      </c>
      <c r="B2419" s="33">
        <v>838</v>
      </c>
      <c r="C2419" t="s">
        <v>14</v>
      </c>
      <c r="D2419" t="s">
        <v>64</v>
      </c>
      <c r="E2419" s="33">
        <v>45</v>
      </c>
      <c r="F2419" s="32">
        <v>320.14</v>
      </c>
      <c r="H2419" t="str">
        <f t="shared" si="236"/>
        <v>838Kootenai38128ID0060003-0145</v>
      </c>
      <c r="I2419" s="5">
        <f t="shared" si="237"/>
        <v>320.14</v>
      </c>
      <c r="K2419" t="s">
        <v>171</v>
      </c>
      <c r="L2419" s="33">
        <v>838</v>
      </c>
      <c r="M2419" t="s">
        <v>14</v>
      </c>
      <c r="N2419" t="s">
        <v>160</v>
      </c>
      <c r="O2419" s="33">
        <v>45</v>
      </c>
      <c r="P2419" s="32">
        <v>368.17</v>
      </c>
      <c r="R2419" t="str">
        <f t="shared" si="232"/>
        <v>838Kootenai38128ID0060003-0145</v>
      </c>
      <c r="S2419" s="5">
        <f t="shared" si="233"/>
        <v>368.17</v>
      </c>
      <c r="U2419" s="5"/>
    </row>
    <row r="2420" spans="1:21" x14ac:dyDescent="0.25">
      <c r="A2420" t="s">
        <v>171</v>
      </c>
      <c r="B2420" s="33">
        <v>838</v>
      </c>
      <c r="C2420" t="s">
        <v>14</v>
      </c>
      <c r="D2420" t="s">
        <v>64</v>
      </c>
      <c r="E2420" s="33">
        <v>46</v>
      </c>
      <c r="F2420" s="32">
        <v>332.56</v>
      </c>
      <c r="H2420" t="str">
        <f t="shared" si="236"/>
        <v>838Kootenai38128ID0060003-0146</v>
      </c>
      <c r="I2420" s="5">
        <f t="shared" si="237"/>
        <v>332.56</v>
      </c>
      <c r="K2420" t="s">
        <v>171</v>
      </c>
      <c r="L2420" s="33">
        <v>838</v>
      </c>
      <c r="M2420" t="s">
        <v>14</v>
      </c>
      <c r="N2420" t="s">
        <v>160</v>
      </c>
      <c r="O2420" s="33">
        <v>46</v>
      </c>
      <c r="P2420" s="32">
        <v>382.44</v>
      </c>
      <c r="R2420" t="str">
        <f t="shared" si="232"/>
        <v>838Kootenai38128ID0060003-0146</v>
      </c>
      <c r="S2420" s="5">
        <f t="shared" si="233"/>
        <v>382.44</v>
      </c>
      <c r="U2420" s="5"/>
    </row>
    <row r="2421" spans="1:21" x14ac:dyDescent="0.25">
      <c r="A2421" t="s">
        <v>171</v>
      </c>
      <c r="B2421" s="33">
        <v>838</v>
      </c>
      <c r="C2421" t="s">
        <v>14</v>
      </c>
      <c r="D2421" t="s">
        <v>64</v>
      </c>
      <c r="E2421" s="33">
        <v>47</v>
      </c>
      <c r="F2421" s="32">
        <v>346.53</v>
      </c>
      <c r="H2421" t="str">
        <f t="shared" si="236"/>
        <v>838Kootenai38128ID0060003-0147</v>
      </c>
      <c r="I2421" s="5">
        <f t="shared" si="237"/>
        <v>346.53</v>
      </c>
      <c r="K2421" t="s">
        <v>171</v>
      </c>
      <c r="L2421" s="33">
        <v>838</v>
      </c>
      <c r="M2421" t="s">
        <v>14</v>
      </c>
      <c r="N2421" t="s">
        <v>160</v>
      </c>
      <c r="O2421" s="33">
        <v>47</v>
      </c>
      <c r="P2421" s="32">
        <v>398.51</v>
      </c>
      <c r="R2421" t="str">
        <f t="shared" si="232"/>
        <v>838Kootenai38128ID0060003-0147</v>
      </c>
      <c r="S2421" s="5">
        <f t="shared" si="233"/>
        <v>398.51</v>
      </c>
      <c r="U2421" s="5"/>
    </row>
    <row r="2422" spans="1:21" x14ac:dyDescent="0.25">
      <c r="A2422" t="s">
        <v>171</v>
      </c>
      <c r="B2422" s="33">
        <v>838</v>
      </c>
      <c r="C2422" t="s">
        <v>14</v>
      </c>
      <c r="D2422" t="s">
        <v>64</v>
      </c>
      <c r="E2422" s="33">
        <v>48</v>
      </c>
      <c r="F2422" s="32">
        <v>362.49</v>
      </c>
      <c r="H2422" t="str">
        <f t="shared" si="236"/>
        <v>838Kootenai38128ID0060003-0148</v>
      </c>
      <c r="I2422" s="5">
        <f t="shared" si="237"/>
        <v>362.49</v>
      </c>
      <c r="K2422" t="s">
        <v>171</v>
      </c>
      <c r="L2422" s="33">
        <v>838</v>
      </c>
      <c r="M2422" t="s">
        <v>14</v>
      </c>
      <c r="N2422" t="s">
        <v>160</v>
      </c>
      <c r="O2422" s="33">
        <v>48</v>
      </c>
      <c r="P2422" s="32">
        <v>416.86</v>
      </c>
      <c r="R2422" t="str">
        <f t="shared" si="232"/>
        <v>838Kootenai38128ID0060003-0148</v>
      </c>
      <c r="S2422" s="5">
        <f t="shared" si="233"/>
        <v>416.86</v>
      </c>
      <c r="U2422" s="5"/>
    </row>
    <row r="2423" spans="1:21" x14ac:dyDescent="0.25">
      <c r="A2423" t="s">
        <v>171</v>
      </c>
      <c r="B2423" s="33">
        <v>838</v>
      </c>
      <c r="C2423" t="s">
        <v>14</v>
      </c>
      <c r="D2423" t="s">
        <v>64</v>
      </c>
      <c r="E2423" s="33">
        <v>49</v>
      </c>
      <c r="F2423" s="32">
        <v>378.23</v>
      </c>
      <c r="H2423" t="str">
        <f t="shared" si="236"/>
        <v>838Kootenai38128ID0060003-0149</v>
      </c>
      <c r="I2423" s="5">
        <f t="shared" si="237"/>
        <v>378.23</v>
      </c>
      <c r="K2423" t="s">
        <v>171</v>
      </c>
      <c r="L2423" s="33">
        <v>838</v>
      </c>
      <c r="M2423" t="s">
        <v>14</v>
      </c>
      <c r="N2423" t="s">
        <v>160</v>
      </c>
      <c r="O2423" s="33">
        <v>49</v>
      </c>
      <c r="P2423" s="32">
        <v>434.97</v>
      </c>
      <c r="R2423" t="str">
        <f t="shared" si="232"/>
        <v>838Kootenai38128ID0060003-0149</v>
      </c>
      <c r="S2423" s="5">
        <f t="shared" si="233"/>
        <v>434.97</v>
      </c>
      <c r="U2423" s="5"/>
    </row>
    <row r="2424" spans="1:21" x14ac:dyDescent="0.25">
      <c r="A2424" t="s">
        <v>171</v>
      </c>
      <c r="B2424" s="33">
        <v>838</v>
      </c>
      <c r="C2424" t="s">
        <v>14</v>
      </c>
      <c r="D2424" t="s">
        <v>64</v>
      </c>
      <c r="E2424" s="33">
        <v>50</v>
      </c>
      <c r="F2424" s="32">
        <v>395.97</v>
      </c>
      <c r="H2424" t="str">
        <f t="shared" si="236"/>
        <v>838Kootenai38128ID0060003-0150</v>
      </c>
      <c r="I2424" s="5">
        <f t="shared" si="237"/>
        <v>395.97</v>
      </c>
      <c r="K2424" t="s">
        <v>171</v>
      </c>
      <c r="L2424" s="33">
        <v>838</v>
      </c>
      <c r="M2424" t="s">
        <v>14</v>
      </c>
      <c r="N2424" t="s">
        <v>160</v>
      </c>
      <c r="O2424" s="33">
        <v>50</v>
      </c>
      <c r="P2424" s="32">
        <v>455.36</v>
      </c>
      <c r="R2424" t="str">
        <f t="shared" si="232"/>
        <v>838Kootenai38128ID0060003-0150</v>
      </c>
      <c r="S2424" s="5">
        <f t="shared" si="233"/>
        <v>455.36</v>
      </c>
      <c r="U2424" s="5"/>
    </row>
    <row r="2425" spans="1:21" x14ac:dyDescent="0.25">
      <c r="A2425" t="s">
        <v>171</v>
      </c>
      <c r="B2425" s="33">
        <v>838</v>
      </c>
      <c r="C2425" t="s">
        <v>14</v>
      </c>
      <c r="D2425" t="s">
        <v>64</v>
      </c>
      <c r="E2425" s="33">
        <v>51</v>
      </c>
      <c r="F2425" s="32">
        <v>413.48</v>
      </c>
      <c r="H2425" t="str">
        <f t="shared" si="236"/>
        <v>838Kootenai38128ID0060003-0151</v>
      </c>
      <c r="I2425" s="5">
        <f t="shared" si="237"/>
        <v>413.48</v>
      </c>
      <c r="K2425" t="s">
        <v>171</v>
      </c>
      <c r="L2425" s="33">
        <v>838</v>
      </c>
      <c r="M2425" t="s">
        <v>14</v>
      </c>
      <c r="N2425" t="s">
        <v>160</v>
      </c>
      <c r="O2425" s="33">
        <v>51</v>
      </c>
      <c r="P2425" s="32">
        <v>475.5</v>
      </c>
      <c r="R2425" t="str">
        <f t="shared" si="232"/>
        <v>838Kootenai38128ID0060003-0151</v>
      </c>
      <c r="S2425" s="5">
        <f t="shared" si="233"/>
        <v>475.5</v>
      </c>
      <c r="U2425" s="5"/>
    </row>
    <row r="2426" spans="1:21" x14ac:dyDescent="0.25">
      <c r="A2426" t="s">
        <v>171</v>
      </c>
      <c r="B2426" s="33">
        <v>838</v>
      </c>
      <c r="C2426" t="s">
        <v>14</v>
      </c>
      <c r="D2426" t="s">
        <v>64</v>
      </c>
      <c r="E2426" s="33">
        <v>52</v>
      </c>
      <c r="F2426" s="32">
        <v>432.77</v>
      </c>
      <c r="H2426" t="str">
        <f t="shared" si="236"/>
        <v>838Kootenai38128ID0060003-0152</v>
      </c>
      <c r="I2426" s="5">
        <f t="shared" si="237"/>
        <v>432.77</v>
      </c>
      <c r="K2426" t="s">
        <v>171</v>
      </c>
      <c r="L2426" s="33">
        <v>838</v>
      </c>
      <c r="M2426" t="s">
        <v>14</v>
      </c>
      <c r="N2426" t="s">
        <v>160</v>
      </c>
      <c r="O2426" s="33">
        <v>52</v>
      </c>
      <c r="P2426" s="32">
        <v>497.69</v>
      </c>
      <c r="R2426" t="str">
        <f t="shared" si="232"/>
        <v>838Kootenai38128ID0060003-0152</v>
      </c>
      <c r="S2426" s="5">
        <f t="shared" si="233"/>
        <v>497.69</v>
      </c>
      <c r="U2426" s="5"/>
    </row>
    <row r="2427" spans="1:21" x14ac:dyDescent="0.25">
      <c r="A2427" t="s">
        <v>171</v>
      </c>
      <c r="B2427" s="33">
        <v>838</v>
      </c>
      <c r="C2427" t="s">
        <v>14</v>
      </c>
      <c r="D2427" t="s">
        <v>64</v>
      </c>
      <c r="E2427" s="33">
        <v>53</v>
      </c>
      <c r="F2427" s="32">
        <v>452.28</v>
      </c>
      <c r="H2427" t="str">
        <f t="shared" si="236"/>
        <v>838Kootenai38128ID0060003-0153</v>
      </c>
      <c r="I2427" s="5">
        <f t="shared" si="237"/>
        <v>452.28</v>
      </c>
      <c r="K2427" t="s">
        <v>171</v>
      </c>
      <c r="L2427" s="33">
        <v>838</v>
      </c>
      <c r="M2427" t="s">
        <v>14</v>
      </c>
      <c r="N2427" t="s">
        <v>160</v>
      </c>
      <c r="O2427" s="33">
        <v>53</v>
      </c>
      <c r="P2427" s="32">
        <v>520.12</v>
      </c>
      <c r="R2427" t="str">
        <f t="shared" si="232"/>
        <v>838Kootenai38128ID0060003-0153</v>
      </c>
      <c r="S2427" s="5">
        <f t="shared" si="233"/>
        <v>520.12</v>
      </c>
      <c r="U2427" s="5"/>
    </row>
    <row r="2428" spans="1:21" x14ac:dyDescent="0.25">
      <c r="A2428" t="s">
        <v>171</v>
      </c>
      <c r="B2428" s="33">
        <v>838</v>
      </c>
      <c r="C2428" t="s">
        <v>14</v>
      </c>
      <c r="D2428" t="s">
        <v>64</v>
      </c>
      <c r="E2428" s="33">
        <v>54</v>
      </c>
      <c r="F2428" s="32">
        <v>473.34</v>
      </c>
      <c r="H2428" t="str">
        <f t="shared" si="236"/>
        <v>838Kootenai38128ID0060003-0154</v>
      </c>
      <c r="I2428" s="5">
        <f t="shared" si="237"/>
        <v>473.34</v>
      </c>
      <c r="K2428" t="s">
        <v>171</v>
      </c>
      <c r="L2428" s="33">
        <v>838</v>
      </c>
      <c r="M2428" t="s">
        <v>14</v>
      </c>
      <c r="N2428" t="s">
        <v>160</v>
      </c>
      <c r="O2428" s="33">
        <v>54</v>
      </c>
      <c r="P2428" s="32">
        <v>544.34</v>
      </c>
      <c r="R2428" t="str">
        <f t="shared" si="232"/>
        <v>838Kootenai38128ID0060003-0154</v>
      </c>
      <c r="S2428" s="5">
        <f t="shared" si="233"/>
        <v>544.34</v>
      </c>
      <c r="U2428" s="5"/>
    </row>
    <row r="2429" spans="1:21" x14ac:dyDescent="0.25">
      <c r="A2429" t="s">
        <v>171</v>
      </c>
      <c r="B2429" s="33">
        <v>838</v>
      </c>
      <c r="C2429" t="s">
        <v>14</v>
      </c>
      <c r="D2429" t="s">
        <v>64</v>
      </c>
      <c r="E2429" s="33">
        <v>55</v>
      </c>
      <c r="F2429" s="32">
        <v>494.4</v>
      </c>
      <c r="H2429" t="str">
        <f t="shared" si="236"/>
        <v>838Kootenai38128ID0060003-0155</v>
      </c>
      <c r="I2429" s="5">
        <f t="shared" si="237"/>
        <v>494.4</v>
      </c>
      <c r="K2429" t="s">
        <v>171</v>
      </c>
      <c r="L2429" s="33">
        <v>838</v>
      </c>
      <c r="M2429" t="s">
        <v>14</v>
      </c>
      <c r="N2429" t="s">
        <v>160</v>
      </c>
      <c r="O2429" s="33">
        <v>55</v>
      </c>
      <c r="P2429" s="32">
        <v>568.57000000000005</v>
      </c>
      <c r="R2429" t="str">
        <f t="shared" si="232"/>
        <v>838Kootenai38128ID0060003-0155</v>
      </c>
      <c r="S2429" s="5">
        <f t="shared" si="233"/>
        <v>568.57000000000005</v>
      </c>
      <c r="U2429" s="5"/>
    </row>
    <row r="2430" spans="1:21" x14ac:dyDescent="0.25">
      <c r="A2430" t="s">
        <v>171</v>
      </c>
      <c r="B2430" s="33">
        <v>838</v>
      </c>
      <c r="C2430" t="s">
        <v>14</v>
      </c>
      <c r="D2430" t="s">
        <v>64</v>
      </c>
      <c r="E2430" s="33">
        <v>56</v>
      </c>
      <c r="F2430" s="32">
        <v>517.24</v>
      </c>
      <c r="H2430" t="str">
        <f t="shared" si="236"/>
        <v>838Kootenai38128ID0060003-0156</v>
      </c>
      <c r="I2430" s="5">
        <f t="shared" si="237"/>
        <v>517.24</v>
      </c>
      <c r="K2430" t="s">
        <v>171</v>
      </c>
      <c r="L2430" s="33">
        <v>838</v>
      </c>
      <c r="M2430" t="s">
        <v>14</v>
      </c>
      <c r="N2430" t="s">
        <v>160</v>
      </c>
      <c r="O2430" s="33">
        <v>56</v>
      </c>
      <c r="P2430" s="32">
        <v>594.83000000000004</v>
      </c>
      <c r="R2430" t="str">
        <f t="shared" si="232"/>
        <v>838Kootenai38128ID0060003-0156</v>
      </c>
      <c r="S2430" s="5">
        <f t="shared" si="233"/>
        <v>594.83000000000004</v>
      </c>
      <c r="U2430" s="5"/>
    </row>
    <row r="2431" spans="1:21" x14ac:dyDescent="0.25">
      <c r="A2431" t="s">
        <v>171</v>
      </c>
      <c r="B2431" s="33">
        <v>838</v>
      </c>
      <c r="C2431" t="s">
        <v>14</v>
      </c>
      <c r="D2431" t="s">
        <v>64</v>
      </c>
      <c r="E2431" s="33">
        <v>57</v>
      </c>
      <c r="F2431" s="32">
        <v>540.29999999999995</v>
      </c>
      <c r="H2431" t="str">
        <f t="shared" si="236"/>
        <v>838Kootenai38128ID0060003-0157</v>
      </c>
      <c r="I2431" s="5">
        <f t="shared" si="237"/>
        <v>540.29999999999995</v>
      </c>
      <c r="K2431" t="s">
        <v>171</v>
      </c>
      <c r="L2431" s="33">
        <v>838</v>
      </c>
      <c r="M2431" t="s">
        <v>14</v>
      </c>
      <c r="N2431" t="s">
        <v>160</v>
      </c>
      <c r="O2431" s="33">
        <v>57</v>
      </c>
      <c r="P2431" s="32">
        <v>621.34</v>
      </c>
      <c r="R2431" t="str">
        <f t="shared" si="232"/>
        <v>838Kootenai38128ID0060003-0157</v>
      </c>
      <c r="S2431" s="5">
        <f t="shared" si="233"/>
        <v>621.34</v>
      </c>
      <c r="U2431" s="5"/>
    </row>
    <row r="2432" spans="1:21" x14ac:dyDescent="0.25">
      <c r="A2432" t="s">
        <v>171</v>
      </c>
      <c r="B2432" s="33">
        <v>838</v>
      </c>
      <c r="C2432" t="s">
        <v>14</v>
      </c>
      <c r="D2432" t="s">
        <v>64</v>
      </c>
      <c r="E2432" s="33">
        <v>58</v>
      </c>
      <c r="F2432" s="32">
        <v>564.91</v>
      </c>
      <c r="H2432" t="str">
        <f t="shared" si="236"/>
        <v>838Kootenai38128ID0060003-0158</v>
      </c>
      <c r="I2432" s="5">
        <f t="shared" si="237"/>
        <v>564.91</v>
      </c>
      <c r="K2432" t="s">
        <v>171</v>
      </c>
      <c r="L2432" s="33">
        <v>838</v>
      </c>
      <c r="M2432" t="s">
        <v>14</v>
      </c>
      <c r="N2432" t="s">
        <v>160</v>
      </c>
      <c r="O2432" s="33">
        <v>58</v>
      </c>
      <c r="P2432" s="32">
        <v>649.64</v>
      </c>
      <c r="R2432" t="str">
        <f t="shared" si="232"/>
        <v>838Kootenai38128ID0060003-0158</v>
      </c>
      <c r="S2432" s="5">
        <f t="shared" si="233"/>
        <v>649.64</v>
      </c>
      <c r="U2432" s="5"/>
    </row>
    <row r="2433" spans="1:21" x14ac:dyDescent="0.25">
      <c r="A2433" t="s">
        <v>171</v>
      </c>
      <c r="B2433" s="33">
        <v>838</v>
      </c>
      <c r="C2433" t="s">
        <v>14</v>
      </c>
      <c r="D2433" t="s">
        <v>64</v>
      </c>
      <c r="E2433" s="33">
        <v>59</v>
      </c>
      <c r="F2433" s="32">
        <v>577.1</v>
      </c>
      <c r="H2433" t="str">
        <f t="shared" si="236"/>
        <v>838Kootenai38128ID0060003-0159</v>
      </c>
      <c r="I2433" s="5">
        <f t="shared" si="237"/>
        <v>577.1</v>
      </c>
      <c r="K2433" t="s">
        <v>171</v>
      </c>
      <c r="L2433" s="33">
        <v>838</v>
      </c>
      <c r="M2433" t="s">
        <v>14</v>
      </c>
      <c r="N2433" t="s">
        <v>160</v>
      </c>
      <c r="O2433" s="33">
        <v>59</v>
      </c>
      <c r="P2433" s="32">
        <v>663.67</v>
      </c>
      <c r="R2433" t="str">
        <f t="shared" si="232"/>
        <v>838Kootenai38128ID0060003-0159</v>
      </c>
      <c r="S2433" s="5">
        <f t="shared" si="233"/>
        <v>663.67</v>
      </c>
      <c r="U2433" s="5"/>
    </row>
    <row r="2434" spans="1:21" x14ac:dyDescent="0.25">
      <c r="A2434" t="s">
        <v>171</v>
      </c>
      <c r="B2434" s="33">
        <v>838</v>
      </c>
      <c r="C2434" t="s">
        <v>14</v>
      </c>
      <c r="D2434" t="s">
        <v>64</v>
      </c>
      <c r="E2434" s="33">
        <v>60</v>
      </c>
      <c r="F2434" s="32">
        <v>601.71</v>
      </c>
      <c r="H2434" t="str">
        <f t="shared" si="236"/>
        <v>838Kootenai38128ID0060003-0160</v>
      </c>
      <c r="I2434" s="5">
        <f t="shared" si="237"/>
        <v>601.71</v>
      </c>
      <c r="K2434" t="s">
        <v>171</v>
      </c>
      <c r="L2434" s="33">
        <v>838</v>
      </c>
      <c r="M2434" t="s">
        <v>14</v>
      </c>
      <c r="N2434" t="s">
        <v>160</v>
      </c>
      <c r="O2434" s="33">
        <v>60</v>
      </c>
      <c r="P2434" s="32">
        <v>691.97</v>
      </c>
      <c r="R2434" t="str">
        <f t="shared" ref="R2434:R2497" si="238">L2434&amp;M2434&amp;K2434&amp;O2434</f>
        <v>838Kootenai38128ID0060003-0160</v>
      </c>
      <c r="S2434" s="5">
        <f t="shared" ref="S2434:S2497" si="239">P2434</f>
        <v>691.97</v>
      </c>
      <c r="U2434" s="5"/>
    </row>
    <row r="2435" spans="1:21" x14ac:dyDescent="0.25">
      <c r="A2435" t="s">
        <v>171</v>
      </c>
      <c r="B2435" s="33">
        <v>838</v>
      </c>
      <c r="C2435" t="s">
        <v>14</v>
      </c>
      <c r="D2435" t="s">
        <v>64</v>
      </c>
      <c r="E2435" s="33">
        <v>61</v>
      </c>
      <c r="F2435" s="32">
        <v>622.99</v>
      </c>
      <c r="H2435" t="str">
        <f t="shared" si="236"/>
        <v>838Kootenai38128ID0060003-0161</v>
      </c>
      <c r="I2435" s="5">
        <f t="shared" si="237"/>
        <v>622.99</v>
      </c>
      <c r="K2435" t="s">
        <v>171</v>
      </c>
      <c r="L2435" s="33">
        <v>838</v>
      </c>
      <c r="M2435" t="s">
        <v>14</v>
      </c>
      <c r="N2435" t="s">
        <v>160</v>
      </c>
      <c r="O2435" s="33">
        <v>61</v>
      </c>
      <c r="P2435" s="32">
        <v>716.44</v>
      </c>
      <c r="R2435" t="str">
        <f t="shared" si="238"/>
        <v>838Kootenai38128ID0060003-0161</v>
      </c>
      <c r="S2435" s="5">
        <f t="shared" si="239"/>
        <v>716.44</v>
      </c>
      <c r="U2435" s="5"/>
    </row>
    <row r="2436" spans="1:21" x14ac:dyDescent="0.25">
      <c r="A2436" t="s">
        <v>171</v>
      </c>
      <c r="B2436" s="33">
        <v>838</v>
      </c>
      <c r="C2436" t="s">
        <v>14</v>
      </c>
      <c r="D2436" t="s">
        <v>64</v>
      </c>
      <c r="E2436" s="33">
        <v>62</v>
      </c>
      <c r="F2436" s="32">
        <v>636.96</v>
      </c>
      <c r="H2436" t="str">
        <f t="shared" si="236"/>
        <v>838Kootenai38128ID0060003-0162</v>
      </c>
      <c r="I2436" s="5">
        <f t="shared" si="237"/>
        <v>636.96</v>
      </c>
      <c r="K2436" t="s">
        <v>171</v>
      </c>
      <c r="L2436" s="33">
        <v>838</v>
      </c>
      <c r="M2436" t="s">
        <v>14</v>
      </c>
      <c r="N2436" t="s">
        <v>160</v>
      </c>
      <c r="O2436" s="33">
        <v>62</v>
      </c>
      <c r="P2436" s="32">
        <v>732.51</v>
      </c>
      <c r="R2436" t="str">
        <f t="shared" si="238"/>
        <v>838Kootenai38128ID0060003-0162</v>
      </c>
      <c r="S2436" s="5">
        <f t="shared" si="239"/>
        <v>732.51</v>
      </c>
      <c r="U2436" s="5"/>
    </row>
    <row r="2437" spans="1:21" x14ac:dyDescent="0.25">
      <c r="A2437" t="s">
        <v>171</v>
      </c>
      <c r="B2437" s="33">
        <v>838</v>
      </c>
      <c r="C2437" t="s">
        <v>14</v>
      </c>
      <c r="D2437" t="s">
        <v>64</v>
      </c>
      <c r="E2437" s="33">
        <v>63</v>
      </c>
      <c r="F2437" s="32">
        <v>654.48</v>
      </c>
      <c r="H2437" t="str">
        <f t="shared" si="236"/>
        <v>838Kootenai38128ID0060003-0163</v>
      </c>
      <c r="I2437" s="5">
        <f t="shared" si="237"/>
        <v>654.48</v>
      </c>
      <c r="K2437" t="s">
        <v>171</v>
      </c>
      <c r="L2437" s="33">
        <v>838</v>
      </c>
      <c r="M2437" t="s">
        <v>14</v>
      </c>
      <c r="N2437" t="s">
        <v>160</v>
      </c>
      <c r="O2437" s="33">
        <v>63</v>
      </c>
      <c r="P2437" s="32">
        <v>752.65</v>
      </c>
      <c r="R2437" t="str">
        <f t="shared" si="238"/>
        <v>838Kootenai38128ID0060003-0163</v>
      </c>
      <c r="S2437" s="5">
        <f t="shared" si="239"/>
        <v>752.65</v>
      </c>
      <c r="U2437" s="5"/>
    </row>
    <row r="2438" spans="1:21" x14ac:dyDescent="0.25">
      <c r="A2438" t="s">
        <v>171</v>
      </c>
      <c r="B2438" s="33">
        <v>838</v>
      </c>
      <c r="C2438" t="s">
        <v>14</v>
      </c>
      <c r="D2438" t="s">
        <v>64</v>
      </c>
      <c r="E2438" s="33">
        <v>64</v>
      </c>
      <c r="F2438" s="32">
        <v>665.12</v>
      </c>
      <c r="H2438" t="str">
        <f t="shared" si="236"/>
        <v>838Kootenai38128ID0060003-0164</v>
      </c>
      <c r="I2438" s="5">
        <f t="shared" si="237"/>
        <v>665.12</v>
      </c>
      <c r="K2438" t="s">
        <v>171</v>
      </c>
      <c r="L2438" s="33">
        <v>838</v>
      </c>
      <c r="M2438" t="s">
        <v>14</v>
      </c>
      <c r="N2438" t="s">
        <v>160</v>
      </c>
      <c r="O2438" s="33">
        <v>64</v>
      </c>
      <c r="P2438" s="32">
        <v>764.89</v>
      </c>
      <c r="R2438" t="str">
        <f t="shared" si="238"/>
        <v>838Kootenai38128ID0060003-0164</v>
      </c>
      <c r="S2438" s="5">
        <f t="shared" si="239"/>
        <v>764.89</v>
      </c>
      <c r="U2438" s="5"/>
    </row>
    <row r="2439" spans="1:21" x14ac:dyDescent="0.25">
      <c r="A2439" t="s">
        <v>171</v>
      </c>
      <c r="B2439" s="33">
        <v>838</v>
      </c>
      <c r="C2439" t="s">
        <v>14</v>
      </c>
      <c r="D2439" t="s">
        <v>64</v>
      </c>
      <c r="E2439" s="33">
        <v>65</v>
      </c>
      <c r="F2439" s="32">
        <v>665.12</v>
      </c>
      <c r="H2439" t="str">
        <f t="shared" si="236"/>
        <v>838Kootenai38128ID0060003-0165</v>
      </c>
      <c r="I2439" s="5">
        <f t="shared" si="237"/>
        <v>665.12</v>
      </c>
      <c r="K2439" t="s">
        <v>171</v>
      </c>
      <c r="L2439" s="33">
        <v>838</v>
      </c>
      <c r="M2439" t="s">
        <v>14</v>
      </c>
      <c r="N2439" t="s">
        <v>160</v>
      </c>
      <c r="O2439" s="33">
        <v>65</v>
      </c>
      <c r="P2439" s="32">
        <v>764.89</v>
      </c>
      <c r="R2439" t="str">
        <f t="shared" si="238"/>
        <v>838Kootenai38128ID0060003-0165</v>
      </c>
      <c r="S2439" s="5">
        <f t="shared" si="239"/>
        <v>764.89</v>
      </c>
      <c r="U2439" s="5"/>
    </row>
    <row r="2440" spans="1:21" x14ac:dyDescent="0.25">
      <c r="A2440" t="s">
        <v>206</v>
      </c>
      <c r="B2440" s="33">
        <v>838</v>
      </c>
      <c r="C2440" t="s">
        <v>18</v>
      </c>
      <c r="D2440" t="s">
        <v>64</v>
      </c>
      <c r="E2440" s="33">
        <v>20</v>
      </c>
      <c r="F2440" s="32">
        <v>135.83000000000001</v>
      </c>
      <c r="H2440" t="str">
        <f t="shared" ref="H2440:H2468" si="240">B2440&amp;C2440&amp;A2440&amp;E2440</f>
        <v>838Latah61589ID2360035-0120</v>
      </c>
      <c r="I2440" s="5">
        <f t="shared" ref="I2440:I2468" si="241">F2440</f>
        <v>135.83000000000001</v>
      </c>
      <c r="K2440" t="s">
        <v>206</v>
      </c>
      <c r="L2440" s="33">
        <v>838</v>
      </c>
      <c r="M2440" t="s">
        <v>18</v>
      </c>
      <c r="N2440" t="s">
        <v>160</v>
      </c>
      <c r="O2440" s="33">
        <v>20</v>
      </c>
      <c r="P2440" s="32">
        <v>163</v>
      </c>
      <c r="R2440" t="str">
        <f t="shared" si="238"/>
        <v>838Latah61589ID2360035-0120</v>
      </c>
      <c r="S2440" s="5">
        <f t="shared" si="239"/>
        <v>163</v>
      </c>
      <c r="U2440" s="5"/>
    </row>
    <row r="2441" spans="1:21" x14ac:dyDescent="0.25">
      <c r="A2441" t="s">
        <v>206</v>
      </c>
      <c r="B2441" s="33">
        <v>838</v>
      </c>
      <c r="C2441" t="s">
        <v>18</v>
      </c>
      <c r="D2441" t="s">
        <v>64</v>
      </c>
      <c r="E2441" s="33">
        <v>21</v>
      </c>
      <c r="F2441" s="32">
        <v>213.91</v>
      </c>
      <c r="H2441" t="str">
        <f t="shared" si="240"/>
        <v>838Latah61589ID2360035-0121</v>
      </c>
      <c r="I2441" s="5">
        <f t="shared" si="241"/>
        <v>213.91</v>
      </c>
      <c r="K2441" t="s">
        <v>206</v>
      </c>
      <c r="L2441" s="33">
        <v>838</v>
      </c>
      <c r="M2441" t="s">
        <v>18</v>
      </c>
      <c r="N2441" t="s">
        <v>160</v>
      </c>
      <c r="O2441" s="33">
        <v>21</v>
      </c>
      <c r="P2441" s="32">
        <v>256.69</v>
      </c>
      <c r="R2441" t="str">
        <f t="shared" si="238"/>
        <v>838Latah61589ID2360035-0121</v>
      </c>
      <c r="S2441" s="5">
        <f t="shared" si="239"/>
        <v>256.69</v>
      </c>
      <c r="U2441" s="5"/>
    </row>
    <row r="2442" spans="1:21" x14ac:dyDescent="0.25">
      <c r="A2442" t="s">
        <v>206</v>
      </c>
      <c r="B2442" s="33">
        <v>838</v>
      </c>
      <c r="C2442" t="s">
        <v>18</v>
      </c>
      <c r="D2442" t="s">
        <v>64</v>
      </c>
      <c r="E2442" s="33">
        <v>22</v>
      </c>
      <c r="F2442" s="32">
        <v>213.91</v>
      </c>
      <c r="H2442" t="str">
        <f t="shared" si="240"/>
        <v>838Latah61589ID2360035-0122</v>
      </c>
      <c r="I2442" s="5">
        <f t="shared" si="241"/>
        <v>213.91</v>
      </c>
      <c r="K2442" t="s">
        <v>206</v>
      </c>
      <c r="L2442" s="33">
        <v>838</v>
      </c>
      <c r="M2442" t="s">
        <v>18</v>
      </c>
      <c r="N2442" t="s">
        <v>160</v>
      </c>
      <c r="O2442" s="33">
        <v>22</v>
      </c>
      <c r="P2442" s="32">
        <v>256.69</v>
      </c>
      <c r="R2442" t="str">
        <f t="shared" si="238"/>
        <v>838Latah61589ID2360035-0122</v>
      </c>
      <c r="S2442" s="5">
        <f t="shared" si="239"/>
        <v>256.69</v>
      </c>
      <c r="U2442" s="5"/>
    </row>
    <row r="2443" spans="1:21" x14ac:dyDescent="0.25">
      <c r="A2443" t="s">
        <v>206</v>
      </c>
      <c r="B2443" s="33">
        <v>838</v>
      </c>
      <c r="C2443" t="s">
        <v>18</v>
      </c>
      <c r="D2443" t="s">
        <v>64</v>
      </c>
      <c r="E2443" s="33">
        <v>23</v>
      </c>
      <c r="F2443" s="32">
        <v>213.91</v>
      </c>
      <c r="H2443" t="str">
        <f t="shared" si="240"/>
        <v>838Latah61589ID2360035-0123</v>
      </c>
      <c r="I2443" s="5">
        <f t="shared" si="241"/>
        <v>213.91</v>
      </c>
      <c r="K2443" t="s">
        <v>206</v>
      </c>
      <c r="L2443" s="33">
        <v>838</v>
      </c>
      <c r="M2443" t="s">
        <v>18</v>
      </c>
      <c r="N2443" t="s">
        <v>160</v>
      </c>
      <c r="O2443" s="33">
        <v>23</v>
      </c>
      <c r="P2443" s="32">
        <v>256.69</v>
      </c>
      <c r="R2443" t="str">
        <f t="shared" si="238"/>
        <v>838Latah61589ID2360035-0123</v>
      </c>
      <c r="S2443" s="5">
        <f t="shared" si="239"/>
        <v>256.69</v>
      </c>
      <c r="U2443" s="5"/>
    </row>
    <row r="2444" spans="1:21" x14ac:dyDescent="0.25">
      <c r="A2444" t="s">
        <v>206</v>
      </c>
      <c r="B2444" s="33">
        <v>838</v>
      </c>
      <c r="C2444" t="s">
        <v>18</v>
      </c>
      <c r="D2444" t="s">
        <v>64</v>
      </c>
      <c r="E2444" s="33">
        <v>24</v>
      </c>
      <c r="F2444" s="32">
        <v>213.91</v>
      </c>
      <c r="H2444" t="str">
        <f t="shared" si="240"/>
        <v>838Latah61589ID2360035-0124</v>
      </c>
      <c r="I2444" s="5">
        <f t="shared" si="241"/>
        <v>213.91</v>
      </c>
      <c r="K2444" t="s">
        <v>206</v>
      </c>
      <c r="L2444" s="33">
        <v>838</v>
      </c>
      <c r="M2444" t="s">
        <v>18</v>
      </c>
      <c r="N2444" t="s">
        <v>160</v>
      </c>
      <c r="O2444" s="33">
        <v>24</v>
      </c>
      <c r="P2444" s="32">
        <v>256.69</v>
      </c>
      <c r="R2444" t="str">
        <f t="shared" si="238"/>
        <v>838Latah61589ID2360035-0124</v>
      </c>
      <c r="S2444" s="5">
        <f t="shared" si="239"/>
        <v>256.69</v>
      </c>
      <c r="U2444" s="5"/>
    </row>
    <row r="2445" spans="1:21" x14ac:dyDescent="0.25">
      <c r="A2445" t="s">
        <v>206</v>
      </c>
      <c r="B2445" s="33">
        <v>838</v>
      </c>
      <c r="C2445" t="s">
        <v>18</v>
      </c>
      <c r="D2445" t="s">
        <v>64</v>
      </c>
      <c r="E2445" s="33">
        <v>25</v>
      </c>
      <c r="F2445" s="32">
        <v>214.77</v>
      </c>
      <c r="H2445" t="str">
        <f t="shared" si="240"/>
        <v>838Latah61589ID2360035-0125</v>
      </c>
      <c r="I2445" s="5">
        <f t="shared" si="241"/>
        <v>214.77</v>
      </c>
      <c r="K2445" t="s">
        <v>206</v>
      </c>
      <c r="L2445" s="33">
        <v>838</v>
      </c>
      <c r="M2445" t="s">
        <v>18</v>
      </c>
      <c r="N2445" t="s">
        <v>160</v>
      </c>
      <c r="O2445" s="33">
        <v>25</v>
      </c>
      <c r="P2445" s="32">
        <v>257.72000000000003</v>
      </c>
      <c r="R2445" t="str">
        <f t="shared" si="238"/>
        <v>838Latah61589ID2360035-0125</v>
      </c>
      <c r="S2445" s="5">
        <f t="shared" si="239"/>
        <v>257.72000000000003</v>
      </c>
      <c r="U2445" s="5"/>
    </row>
    <row r="2446" spans="1:21" x14ac:dyDescent="0.25">
      <c r="A2446" t="s">
        <v>206</v>
      </c>
      <c r="B2446" s="33">
        <v>838</v>
      </c>
      <c r="C2446" t="s">
        <v>18</v>
      </c>
      <c r="D2446" t="s">
        <v>64</v>
      </c>
      <c r="E2446" s="33">
        <v>26</v>
      </c>
      <c r="F2446" s="32">
        <v>219.04</v>
      </c>
      <c r="H2446" t="str">
        <f t="shared" si="240"/>
        <v>838Latah61589ID2360035-0126</v>
      </c>
      <c r="I2446" s="5">
        <f t="shared" si="241"/>
        <v>219.04</v>
      </c>
      <c r="K2446" t="s">
        <v>206</v>
      </c>
      <c r="L2446" s="33">
        <v>838</v>
      </c>
      <c r="M2446" t="s">
        <v>18</v>
      </c>
      <c r="N2446" t="s">
        <v>160</v>
      </c>
      <c r="O2446" s="33">
        <v>26</v>
      </c>
      <c r="P2446" s="32">
        <v>262.85000000000002</v>
      </c>
      <c r="R2446" t="str">
        <f t="shared" si="238"/>
        <v>838Latah61589ID2360035-0126</v>
      </c>
      <c r="S2446" s="5">
        <f t="shared" si="239"/>
        <v>262.85000000000002</v>
      </c>
      <c r="U2446" s="5"/>
    </row>
    <row r="2447" spans="1:21" x14ac:dyDescent="0.25">
      <c r="A2447" t="s">
        <v>206</v>
      </c>
      <c r="B2447" s="33">
        <v>838</v>
      </c>
      <c r="C2447" t="s">
        <v>18</v>
      </c>
      <c r="D2447" t="s">
        <v>64</v>
      </c>
      <c r="E2447" s="33">
        <v>27</v>
      </c>
      <c r="F2447" s="32">
        <v>224.18</v>
      </c>
      <c r="H2447" t="str">
        <f t="shared" si="240"/>
        <v>838Latah61589ID2360035-0127</v>
      </c>
      <c r="I2447" s="5">
        <f t="shared" si="241"/>
        <v>224.18</v>
      </c>
      <c r="K2447" t="s">
        <v>206</v>
      </c>
      <c r="L2447" s="33">
        <v>838</v>
      </c>
      <c r="M2447" t="s">
        <v>18</v>
      </c>
      <c r="N2447" t="s">
        <v>160</v>
      </c>
      <c r="O2447" s="33">
        <v>27</v>
      </c>
      <c r="P2447" s="32">
        <v>269.02</v>
      </c>
      <c r="R2447" t="str">
        <f t="shared" si="238"/>
        <v>838Latah61589ID2360035-0127</v>
      </c>
      <c r="S2447" s="5">
        <f t="shared" si="239"/>
        <v>269.02</v>
      </c>
      <c r="U2447" s="5"/>
    </row>
    <row r="2448" spans="1:21" x14ac:dyDescent="0.25">
      <c r="A2448" t="s">
        <v>206</v>
      </c>
      <c r="B2448" s="33">
        <v>838</v>
      </c>
      <c r="C2448" t="s">
        <v>18</v>
      </c>
      <c r="D2448" t="s">
        <v>64</v>
      </c>
      <c r="E2448" s="33">
        <v>28</v>
      </c>
      <c r="F2448" s="32">
        <v>232.52</v>
      </c>
      <c r="H2448" t="str">
        <f t="shared" si="240"/>
        <v>838Latah61589ID2360035-0128</v>
      </c>
      <c r="I2448" s="5">
        <f t="shared" si="241"/>
        <v>232.52</v>
      </c>
      <c r="K2448" t="s">
        <v>206</v>
      </c>
      <c r="L2448" s="33">
        <v>838</v>
      </c>
      <c r="M2448" t="s">
        <v>18</v>
      </c>
      <c r="N2448" t="s">
        <v>160</v>
      </c>
      <c r="O2448" s="33">
        <v>28</v>
      </c>
      <c r="P2448" s="32">
        <v>279.02</v>
      </c>
      <c r="R2448" t="str">
        <f t="shared" si="238"/>
        <v>838Latah61589ID2360035-0128</v>
      </c>
      <c r="S2448" s="5">
        <f t="shared" si="239"/>
        <v>279.02</v>
      </c>
      <c r="U2448" s="5"/>
    </row>
    <row r="2449" spans="1:21" x14ac:dyDescent="0.25">
      <c r="A2449" t="s">
        <v>206</v>
      </c>
      <c r="B2449" s="33">
        <v>838</v>
      </c>
      <c r="C2449" t="s">
        <v>18</v>
      </c>
      <c r="D2449" t="s">
        <v>64</v>
      </c>
      <c r="E2449" s="33">
        <v>29</v>
      </c>
      <c r="F2449" s="32">
        <v>239.37</v>
      </c>
      <c r="H2449" t="str">
        <f t="shared" si="240"/>
        <v>838Latah61589ID2360035-0129</v>
      </c>
      <c r="I2449" s="5">
        <f t="shared" si="241"/>
        <v>239.37</v>
      </c>
      <c r="K2449" t="s">
        <v>206</v>
      </c>
      <c r="L2449" s="33">
        <v>838</v>
      </c>
      <c r="M2449" t="s">
        <v>18</v>
      </c>
      <c r="N2449" t="s">
        <v>160</v>
      </c>
      <c r="O2449" s="33">
        <v>29</v>
      </c>
      <c r="P2449" s="32">
        <v>287.24</v>
      </c>
      <c r="R2449" t="str">
        <f t="shared" si="238"/>
        <v>838Latah61589ID2360035-0129</v>
      </c>
      <c r="S2449" s="5">
        <f t="shared" si="239"/>
        <v>287.24</v>
      </c>
      <c r="U2449" s="5"/>
    </row>
    <row r="2450" spans="1:21" x14ac:dyDescent="0.25">
      <c r="A2450" t="s">
        <v>206</v>
      </c>
      <c r="B2450" s="33">
        <v>838</v>
      </c>
      <c r="C2450" t="s">
        <v>18</v>
      </c>
      <c r="D2450" t="s">
        <v>64</v>
      </c>
      <c r="E2450" s="33">
        <v>30</v>
      </c>
      <c r="F2450" s="32">
        <v>242.79</v>
      </c>
      <c r="H2450" t="str">
        <f t="shared" si="240"/>
        <v>838Latah61589ID2360035-0130</v>
      </c>
      <c r="I2450" s="5">
        <f t="shared" si="241"/>
        <v>242.79</v>
      </c>
      <c r="K2450" t="s">
        <v>206</v>
      </c>
      <c r="L2450" s="33">
        <v>838</v>
      </c>
      <c r="M2450" t="s">
        <v>18</v>
      </c>
      <c r="N2450" t="s">
        <v>160</v>
      </c>
      <c r="O2450" s="33">
        <v>30</v>
      </c>
      <c r="P2450" s="32">
        <v>291.35000000000002</v>
      </c>
      <c r="R2450" t="str">
        <f t="shared" si="238"/>
        <v>838Latah61589ID2360035-0130</v>
      </c>
      <c r="S2450" s="5">
        <f t="shared" si="239"/>
        <v>291.35000000000002</v>
      </c>
      <c r="U2450" s="5"/>
    </row>
    <row r="2451" spans="1:21" x14ac:dyDescent="0.25">
      <c r="A2451" t="s">
        <v>206</v>
      </c>
      <c r="B2451" s="33">
        <v>838</v>
      </c>
      <c r="C2451" t="s">
        <v>18</v>
      </c>
      <c r="D2451" t="s">
        <v>64</v>
      </c>
      <c r="E2451" s="33">
        <v>31</v>
      </c>
      <c r="F2451" s="32">
        <v>247.92</v>
      </c>
      <c r="H2451" t="str">
        <f t="shared" si="240"/>
        <v>838Latah61589ID2360035-0131</v>
      </c>
      <c r="I2451" s="5">
        <f t="shared" si="241"/>
        <v>247.92</v>
      </c>
      <c r="K2451" t="s">
        <v>206</v>
      </c>
      <c r="L2451" s="33">
        <v>838</v>
      </c>
      <c r="M2451" t="s">
        <v>18</v>
      </c>
      <c r="N2451" t="s">
        <v>160</v>
      </c>
      <c r="O2451" s="33">
        <v>31</v>
      </c>
      <c r="P2451" s="32">
        <v>297.5</v>
      </c>
      <c r="R2451" t="str">
        <f t="shared" si="238"/>
        <v>838Latah61589ID2360035-0131</v>
      </c>
      <c r="S2451" s="5">
        <f t="shared" si="239"/>
        <v>297.5</v>
      </c>
      <c r="U2451" s="5"/>
    </row>
    <row r="2452" spans="1:21" x14ac:dyDescent="0.25">
      <c r="A2452" t="s">
        <v>206</v>
      </c>
      <c r="B2452" s="33">
        <v>838</v>
      </c>
      <c r="C2452" t="s">
        <v>18</v>
      </c>
      <c r="D2452" t="s">
        <v>64</v>
      </c>
      <c r="E2452" s="33">
        <v>32</v>
      </c>
      <c r="F2452" s="32">
        <v>253.06</v>
      </c>
      <c r="H2452" t="str">
        <f t="shared" si="240"/>
        <v>838Latah61589ID2360035-0132</v>
      </c>
      <c r="I2452" s="5">
        <f t="shared" si="241"/>
        <v>253.06</v>
      </c>
      <c r="K2452" t="s">
        <v>206</v>
      </c>
      <c r="L2452" s="33">
        <v>838</v>
      </c>
      <c r="M2452" t="s">
        <v>18</v>
      </c>
      <c r="N2452" t="s">
        <v>160</v>
      </c>
      <c r="O2452" s="33">
        <v>32</v>
      </c>
      <c r="P2452" s="32">
        <v>303.67</v>
      </c>
      <c r="R2452" t="str">
        <f t="shared" si="238"/>
        <v>838Latah61589ID2360035-0132</v>
      </c>
      <c r="S2452" s="5">
        <f t="shared" si="239"/>
        <v>303.67</v>
      </c>
      <c r="U2452" s="5"/>
    </row>
    <row r="2453" spans="1:21" x14ac:dyDescent="0.25">
      <c r="A2453" t="s">
        <v>206</v>
      </c>
      <c r="B2453" s="33">
        <v>838</v>
      </c>
      <c r="C2453" t="s">
        <v>18</v>
      </c>
      <c r="D2453" t="s">
        <v>64</v>
      </c>
      <c r="E2453" s="33">
        <v>33</v>
      </c>
      <c r="F2453" s="32">
        <v>256.26</v>
      </c>
      <c r="H2453" t="str">
        <f t="shared" si="240"/>
        <v>838Latah61589ID2360035-0133</v>
      </c>
      <c r="I2453" s="5">
        <f t="shared" si="241"/>
        <v>256.26</v>
      </c>
      <c r="K2453" t="s">
        <v>206</v>
      </c>
      <c r="L2453" s="33">
        <v>838</v>
      </c>
      <c r="M2453" t="s">
        <v>18</v>
      </c>
      <c r="N2453" t="s">
        <v>160</v>
      </c>
      <c r="O2453" s="33">
        <v>33</v>
      </c>
      <c r="P2453" s="32">
        <v>307.51</v>
      </c>
      <c r="R2453" t="str">
        <f t="shared" si="238"/>
        <v>838Latah61589ID2360035-0133</v>
      </c>
      <c r="S2453" s="5">
        <f t="shared" si="239"/>
        <v>307.51</v>
      </c>
      <c r="U2453" s="5"/>
    </row>
    <row r="2454" spans="1:21" x14ac:dyDescent="0.25">
      <c r="A2454" t="s">
        <v>206</v>
      </c>
      <c r="B2454" s="33">
        <v>838</v>
      </c>
      <c r="C2454" t="s">
        <v>18</v>
      </c>
      <c r="D2454" t="s">
        <v>64</v>
      </c>
      <c r="E2454" s="33">
        <v>34</v>
      </c>
      <c r="F2454" s="32">
        <v>259.69</v>
      </c>
      <c r="H2454" t="str">
        <f t="shared" si="240"/>
        <v>838Latah61589ID2360035-0134</v>
      </c>
      <c r="I2454" s="5">
        <f t="shared" si="241"/>
        <v>259.69</v>
      </c>
      <c r="K2454" t="s">
        <v>206</v>
      </c>
      <c r="L2454" s="33">
        <v>838</v>
      </c>
      <c r="M2454" t="s">
        <v>18</v>
      </c>
      <c r="N2454" t="s">
        <v>160</v>
      </c>
      <c r="O2454" s="33">
        <v>34</v>
      </c>
      <c r="P2454" s="32">
        <v>311.63</v>
      </c>
      <c r="R2454" t="str">
        <f t="shared" si="238"/>
        <v>838Latah61589ID2360035-0134</v>
      </c>
      <c r="S2454" s="5">
        <f t="shared" si="239"/>
        <v>311.63</v>
      </c>
      <c r="U2454" s="5"/>
    </row>
    <row r="2455" spans="1:21" x14ac:dyDescent="0.25">
      <c r="A2455" t="s">
        <v>206</v>
      </c>
      <c r="B2455" s="33">
        <v>838</v>
      </c>
      <c r="C2455" t="s">
        <v>18</v>
      </c>
      <c r="D2455" t="s">
        <v>64</v>
      </c>
      <c r="E2455" s="33">
        <v>35</v>
      </c>
      <c r="F2455" s="32">
        <v>261.39999999999998</v>
      </c>
      <c r="H2455" t="str">
        <f t="shared" si="240"/>
        <v>838Latah61589ID2360035-0135</v>
      </c>
      <c r="I2455" s="5">
        <f t="shared" si="241"/>
        <v>261.39999999999998</v>
      </c>
      <c r="K2455" t="s">
        <v>206</v>
      </c>
      <c r="L2455" s="33">
        <v>838</v>
      </c>
      <c r="M2455" t="s">
        <v>18</v>
      </c>
      <c r="N2455" t="s">
        <v>160</v>
      </c>
      <c r="O2455" s="33">
        <v>35</v>
      </c>
      <c r="P2455" s="32">
        <v>313.68</v>
      </c>
      <c r="R2455" t="str">
        <f t="shared" si="238"/>
        <v>838Latah61589ID2360035-0135</v>
      </c>
      <c r="S2455" s="5">
        <f t="shared" si="239"/>
        <v>313.68</v>
      </c>
      <c r="U2455" s="5"/>
    </row>
    <row r="2456" spans="1:21" x14ac:dyDescent="0.25">
      <c r="A2456" t="s">
        <v>206</v>
      </c>
      <c r="B2456" s="33">
        <v>838</v>
      </c>
      <c r="C2456" t="s">
        <v>18</v>
      </c>
      <c r="D2456" t="s">
        <v>64</v>
      </c>
      <c r="E2456" s="33">
        <v>36</v>
      </c>
      <c r="F2456" s="32">
        <v>263.11</v>
      </c>
      <c r="H2456" t="str">
        <f t="shared" si="240"/>
        <v>838Latah61589ID2360035-0136</v>
      </c>
      <c r="I2456" s="5">
        <f t="shared" si="241"/>
        <v>263.11</v>
      </c>
      <c r="K2456" t="s">
        <v>206</v>
      </c>
      <c r="L2456" s="33">
        <v>838</v>
      </c>
      <c r="M2456" t="s">
        <v>18</v>
      </c>
      <c r="N2456" t="s">
        <v>160</v>
      </c>
      <c r="O2456" s="33">
        <v>36</v>
      </c>
      <c r="P2456" s="32">
        <v>315.73</v>
      </c>
      <c r="R2456" t="str">
        <f t="shared" si="238"/>
        <v>838Latah61589ID2360035-0136</v>
      </c>
      <c r="S2456" s="5">
        <f t="shared" si="239"/>
        <v>315.73</v>
      </c>
      <c r="U2456" s="5"/>
    </row>
    <row r="2457" spans="1:21" x14ac:dyDescent="0.25">
      <c r="A2457" t="s">
        <v>206</v>
      </c>
      <c r="B2457" s="33">
        <v>838</v>
      </c>
      <c r="C2457" t="s">
        <v>18</v>
      </c>
      <c r="D2457" t="s">
        <v>64</v>
      </c>
      <c r="E2457" s="33">
        <v>37</v>
      </c>
      <c r="F2457" s="32">
        <v>264.82</v>
      </c>
      <c r="H2457" t="str">
        <f t="shared" si="240"/>
        <v>838Latah61589ID2360035-0137</v>
      </c>
      <c r="I2457" s="5">
        <f t="shared" si="241"/>
        <v>264.82</v>
      </c>
      <c r="K2457" t="s">
        <v>206</v>
      </c>
      <c r="L2457" s="33">
        <v>838</v>
      </c>
      <c r="M2457" t="s">
        <v>18</v>
      </c>
      <c r="N2457" t="s">
        <v>160</v>
      </c>
      <c r="O2457" s="33">
        <v>37</v>
      </c>
      <c r="P2457" s="32">
        <v>317.77999999999997</v>
      </c>
      <c r="R2457" t="str">
        <f t="shared" si="238"/>
        <v>838Latah61589ID2360035-0137</v>
      </c>
      <c r="S2457" s="5">
        <f t="shared" si="239"/>
        <v>317.77999999999997</v>
      </c>
      <c r="U2457" s="5"/>
    </row>
    <row r="2458" spans="1:21" x14ac:dyDescent="0.25">
      <c r="A2458" t="s">
        <v>206</v>
      </c>
      <c r="B2458" s="33">
        <v>838</v>
      </c>
      <c r="C2458" t="s">
        <v>18</v>
      </c>
      <c r="D2458" t="s">
        <v>64</v>
      </c>
      <c r="E2458" s="33">
        <v>38</v>
      </c>
      <c r="F2458" s="32">
        <v>266.52999999999997</v>
      </c>
      <c r="H2458" t="str">
        <f t="shared" si="240"/>
        <v>838Latah61589ID2360035-0138</v>
      </c>
      <c r="I2458" s="5">
        <f t="shared" si="241"/>
        <v>266.52999999999997</v>
      </c>
      <c r="K2458" t="s">
        <v>206</v>
      </c>
      <c r="L2458" s="33">
        <v>838</v>
      </c>
      <c r="M2458" t="s">
        <v>18</v>
      </c>
      <c r="N2458" t="s">
        <v>160</v>
      </c>
      <c r="O2458" s="33">
        <v>38</v>
      </c>
      <c r="P2458" s="32">
        <v>319.83999999999997</v>
      </c>
      <c r="R2458" t="str">
        <f t="shared" si="238"/>
        <v>838Latah61589ID2360035-0138</v>
      </c>
      <c r="S2458" s="5">
        <f t="shared" si="239"/>
        <v>319.83999999999997</v>
      </c>
      <c r="U2458" s="5"/>
    </row>
    <row r="2459" spans="1:21" x14ac:dyDescent="0.25">
      <c r="A2459" t="s">
        <v>206</v>
      </c>
      <c r="B2459" s="33">
        <v>838</v>
      </c>
      <c r="C2459" t="s">
        <v>18</v>
      </c>
      <c r="D2459" t="s">
        <v>64</v>
      </c>
      <c r="E2459" s="33">
        <v>39</v>
      </c>
      <c r="F2459" s="32">
        <v>269.95</v>
      </c>
      <c r="H2459" t="str">
        <f t="shared" si="240"/>
        <v>838Latah61589ID2360035-0139</v>
      </c>
      <c r="I2459" s="5">
        <f t="shared" si="241"/>
        <v>269.95</v>
      </c>
      <c r="K2459" t="s">
        <v>206</v>
      </c>
      <c r="L2459" s="33">
        <v>838</v>
      </c>
      <c r="M2459" t="s">
        <v>18</v>
      </c>
      <c r="N2459" t="s">
        <v>160</v>
      </c>
      <c r="O2459" s="33">
        <v>39</v>
      </c>
      <c r="P2459" s="32">
        <v>323.94</v>
      </c>
      <c r="R2459" t="str">
        <f t="shared" si="238"/>
        <v>838Latah61589ID2360035-0139</v>
      </c>
      <c r="S2459" s="5">
        <f t="shared" si="239"/>
        <v>323.94</v>
      </c>
      <c r="U2459" s="5"/>
    </row>
    <row r="2460" spans="1:21" x14ac:dyDescent="0.25">
      <c r="A2460" t="s">
        <v>206</v>
      </c>
      <c r="B2460" s="33">
        <v>838</v>
      </c>
      <c r="C2460" t="s">
        <v>18</v>
      </c>
      <c r="D2460" t="s">
        <v>64</v>
      </c>
      <c r="E2460" s="33">
        <v>40</v>
      </c>
      <c r="F2460" s="32">
        <v>273.38</v>
      </c>
      <c r="H2460" t="str">
        <f t="shared" si="240"/>
        <v>838Latah61589ID2360035-0140</v>
      </c>
      <c r="I2460" s="5">
        <f t="shared" si="241"/>
        <v>273.38</v>
      </c>
      <c r="K2460" t="s">
        <v>206</v>
      </c>
      <c r="L2460" s="33">
        <v>838</v>
      </c>
      <c r="M2460" t="s">
        <v>18</v>
      </c>
      <c r="N2460" t="s">
        <v>160</v>
      </c>
      <c r="O2460" s="33">
        <v>40</v>
      </c>
      <c r="P2460" s="32">
        <v>328.06</v>
      </c>
      <c r="R2460" t="str">
        <f t="shared" si="238"/>
        <v>838Latah61589ID2360035-0140</v>
      </c>
      <c r="S2460" s="5">
        <f t="shared" si="239"/>
        <v>328.06</v>
      </c>
      <c r="U2460" s="5"/>
    </row>
    <row r="2461" spans="1:21" x14ac:dyDescent="0.25">
      <c r="A2461" t="s">
        <v>206</v>
      </c>
      <c r="B2461" s="33">
        <v>838</v>
      </c>
      <c r="C2461" t="s">
        <v>18</v>
      </c>
      <c r="D2461" t="s">
        <v>64</v>
      </c>
      <c r="E2461" s="33">
        <v>41</v>
      </c>
      <c r="F2461" s="32">
        <v>278.51</v>
      </c>
      <c r="H2461" t="str">
        <f t="shared" si="240"/>
        <v>838Latah61589ID2360035-0141</v>
      </c>
      <c r="I2461" s="5">
        <f t="shared" si="241"/>
        <v>278.51</v>
      </c>
      <c r="K2461" t="s">
        <v>206</v>
      </c>
      <c r="L2461" s="33">
        <v>838</v>
      </c>
      <c r="M2461" t="s">
        <v>18</v>
      </c>
      <c r="N2461" t="s">
        <v>160</v>
      </c>
      <c r="O2461" s="33">
        <v>41</v>
      </c>
      <c r="P2461" s="32">
        <v>334.21</v>
      </c>
      <c r="R2461" t="str">
        <f t="shared" si="238"/>
        <v>838Latah61589ID2360035-0141</v>
      </c>
      <c r="S2461" s="5">
        <f t="shared" si="239"/>
        <v>334.21</v>
      </c>
      <c r="U2461" s="5"/>
    </row>
    <row r="2462" spans="1:21" x14ac:dyDescent="0.25">
      <c r="A2462" t="s">
        <v>206</v>
      </c>
      <c r="B2462" s="33">
        <v>838</v>
      </c>
      <c r="C2462" t="s">
        <v>18</v>
      </c>
      <c r="D2462" t="s">
        <v>64</v>
      </c>
      <c r="E2462" s="33">
        <v>42</v>
      </c>
      <c r="F2462" s="32">
        <v>283.43</v>
      </c>
      <c r="H2462" t="str">
        <f t="shared" si="240"/>
        <v>838Latah61589ID2360035-0142</v>
      </c>
      <c r="I2462" s="5">
        <f t="shared" si="241"/>
        <v>283.43</v>
      </c>
      <c r="K2462" t="s">
        <v>206</v>
      </c>
      <c r="L2462" s="33">
        <v>838</v>
      </c>
      <c r="M2462" t="s">
        <v>18</v>
      </c>
      <c r="N2462" t="s">
        <v>160</v>
      </c>
      <c r="O2462" s="33">
        <v>42</v>
      </c>
      <c r="P2462" s="32">
        <v>340.12</v>
      </c>
      <c r="R2462" t="str">
        <f t="shared" si="238"/>
        <v>838Latah61589ID2360035-0142</v>
      </c>
      <c r="S2462" s="5">
        <f t="shared" si="239"/>
        <v>340.12</v>
      </c>
      <c r="U2462" s="5"/>
    </row>
    <row r="2463" spans="1:21" x14ac:dyDescent="0.25">
      <c r="A2463" t="s">
        <v>206</v>
      </c>
      <c r="B2463" s="33">
        <v>838</v>
      </c>
      <c r="C2463" t="s">
        <v>18</v>
      </c>
      <c r="D2463" t="s">
        <v>64</v>
      </c>
      <c r="E2463" s="33">
        <v>43</v>
      </c>
      <c r="F2463" s="32">
        <v>290.27999999999997</v>
      </c>
      <c r="H2463" t="str">
        <f t="shared" si="240"/>
        <v>838Latah61589ID2360035-0143</v>
      </c>
      <c r="I2463" s="5">
        <f t="shared" si="241"/>
        <v>290.27999999999997</v>
      </c>
      <c r="K2463" t="s">
        <v>206</v>
      </c>
      <c r="L2463" s="33">
        <v>838</v>
      </c>
      <c r="M2463" t="s">
        <v>18</v>
      </c>
      <c r="N2463" t="s">
        <v>160</v>
      </c>
      <c r="O2463" s="33">
        <v>43</v>
      </c>
      <c r="P2463" s="32">
        <v>348.34</v>
      </c>
      <c r="R2463" t="str">
        <f t="shared" si="238"/>
        <v>838Latah61589ID2360035-0143</v>
      </c>
      <c r="S2463" s="5">
        <f t="shared" si="239"/>
        <v>348.34</v>
      </c>
      <c r="U2463" s="5"/>
    </row>
    <row r="2464" spans="1:21" x14ac:dyDescent="0.25">
      <c r="A2464" t="s">
        <v>206</v>
      </c>
      <c r="B2464" s="33">
        <v>838</v>
      </c>
      <c r="C2464" t="s">
        <v>18</v>
      </c>
      <c r="D2464" t="s">
        <v>64</v>
      </c>
      <c r="E2464" s="33">
        <v>44</v>
      </c>
      <c r="F2464" s="32">
        <v>298.83</v>
      </c>
      <c r="H2464" t="str">
        <f t="shared" si="240"/>
        <v>838Latah61589ID2360035-0144</v>
      </c>
      <c r="I2464" s="5">
        <f t="shared" si="241"/>
        <v>298.83</v>
      </c>
      <c r="K2464" t="s">
        <v>206</v>
      </c>
      <c r="L2464" s="33">
        <v>838</v>
      </c>
      <c r="M2464" t="s">
        <v>18</v>
      </c>
      <c r="N2464" t="s">
        <v>160</v>
      </c>
      <c r="O2464" s="33">
        <v>44</v>
      </c>
      <c r="P2464" s="32">
        <v>358.6</v>
      </c>
      <c r="R2464" t="str">
        <f t="shared" si="238"/>
        <v>838Latah61589ID2360035-0144</v>
      </c>
      <c r="S2464" s="5">
        <f t="shared" si="239"/>
        <v>358.6</v>
      </c>
      <c r="U2464" s="5"/>
    </row>
    <row r="2465" spans="1:21" x14ac:dyDescent="0.25">
      <c r="A2465" t="s">
        <v>206</v>
      </c>
      <c r="B2465" s="33">
        <v>838</v>
      </c>
      <c r="C2465" t="s">
        <v>18</v>
      </c>
      <c r="D2465" t="s">
        <v>64</v>
      </c>
      <c r="E2465" s="33">
        <v>45</v>
      </c>
      <c r="F2465" s="32">
        <v>308.89</v>
      </c>
      <c r="H2465" t="str">
        <f t="shared" si="240"/>
        <v>838Latah61589ID2360035-0145</v>
      </c>
      <c r="I2465" s="5">
        <f t="shared" si="241"/>
        <v>308.89</v>
      </c>
      <c r="K2465" t="s">
        <v>206</v>
      </c>
      <c r="L2465" s="33">
        <v>838</v>
      </c>
      <c r="M2465" t="s">
        <v>18</v>
      </c>
      <c r="N2465" t="s">
        <v>160</v>
      </c>
      <c r="O2465" s="33">
        <v>45</v>
      </c>
      <c r="P2465" s="32">
        <v>370.67</v>
      </c>
      <c r="R2465" t="str">
        <f t="shared" si="238"/>
        <v>838Latah61589ID2360035-0145</v>
      </c>
      <c r="S2465" s="5">
        <f t="shared" si="239"/>
        <v>370.67</v>
      </c>
      <c r="U2465" s="5"/>
    </row>
    <row r="2466" spans="1:21" x14ac:dyDescent="0.25">
      <c r="A2466" t="s">
        <v>206</v>
      </c>
      <c r="B2466" s="33">
        <v>838</v>
      </c>
      <c r="C2466" t="s">
        <v>18</v>
      </c>
      <c r="D2466" t="s">
        <v>64</v>
      </c>
      <c r="E2466" s="33">
        <v>46</v>
      </c>
      <c r="F2466" s="32">
        <v>320.87</v>
      </c>
      <c r="H2466" t="str">
        <f t="shared" si="240"/>
        <v>838Latah61589ID2360035-0146</v>
      </c>
      <c r="I2466" s="5">
        <f t="shared" si="241"/>
        <v>320.87</v>
      </c>
      <c r="K2466" t="s">
        <v>206</v>
      </c>
      <c r="L2466" s="33">
        <v>838</v>
      </c>
      <c r="M2466" t="s">
        <v>18</v>
      </c>
      <c r="N2466" t="s">
        <v>160</v>
      </c>
      <c r="O2466" s="33">
        <v>46</v>
      </c>
      <c r="P2466" s="32">
        <v>385.04</v>
      </c>
      <c r="R2466" t="str">
        <f t="shared" si="238"/>
        <v>838Latah61589ID2360035-0146</v>
      </c>
      <c r="S2466" s="5">
        <f t="shared" si="239"/>
        <v>385.04</v>
      </c>
      <c r="U2466" s="5"/>
    </row>
    <row r="2467" spans="1:21" x14ac:dyDescent="0.25">
      <c r="A2467" t="s">
        <v>206</v>
      </c>
      <c r="B2467" s="33">
        <v>838</v>
      </c>
      <c r="C2467" t="s">
        <v>18</v>
      </c>
      <c r="D2467" t="s">
        <v>64</v>
      </c>
      <c r="E2467" s="33">
        <v>47</v>
      </c>
      <c r="F2467" s="32">
        <v>334.34</v>
      </c>
      <c r="H2467" t="str">
        <f t="shared" si="240"/>
        <v>838Latah61589ID2360035-0147</v>
      </c>
      <c r="I2467" s="5">
        <f t="shared" si="241"/>
        <v>334.34</v>
      </c>
      <c r="K2467" t="s">
        <v>206</v>
      </c>
      <c r="L2467" s="33">
        <v>838</v>
      </c>
      <c r="M2467" t="s">
        <v>18</v>
      </c>
      <c r="N2467" t="s">
        <v>160</v>
      </c>
      <c r="O2467" s="33">
        <v>47</v>
      </c>
      <c r="P2467" s="32">
        <v>401.21</v>
      </c>
      <c r="R2467" t="str">
        <f t="shared" si="238"/>
        <v>838Latah61589ID2360035-0147</v>
      </c>
      <c r="S2467" s="5">
        <f t="shared" si="239"/>
        <v>401.21</v>
      </c>
      <c r="U2467" s="5"/>
    </row>
    <row r="2468" spans="1:21" x14ac:dyDescent="0.25">
      <c r="A2468" t="s">
        <v>206</v>
      </c>
      <c r="B2468" s="33">
        <v>838</v>
      </c>
      <c r="C2468" t="s">
        <v>18</v>
      </c>
      <c r="D2468" t="s">
        <v>64</v>
      </c>
      <c r="E2468" s="33">
        <v>48</v>
      </c>
      <c r="F2468" s="32">
        <v>349.74</v>
      </c>
      <c r="H2468" t="str">
        <f t="shared" si="240"/>
        <v>838Latah61589ID2360035-0148</v>
      </c>
      <c r="I2468" s="5">
        <f t="shared" si="241"/>
        <v>349.74</v>
      </c>
      <c r="K2468" t="s">
        <v>206</v>
      </c>
      <c r="L2468" s="33">
        <v>838</v>
      </c>
      <c r="M2468" t="s">
        <v>18</v>
      </c>
      <c r="N2468" t="s">
        <v>160</v>
      </c>
      <c r="O2468" s="33">
        <v>48</v>
      </c>
      <c r="P2468" s="32">
        <v>419.69</v>
      </c>
      <c r="R2468" t="str">
        <f t="shared" si="238"/>
        <v>838Latah61589ID2360035-0148</v>
      </c>
      <c r="S2468" s="5">
        <f t="shared" si="239"/>
        <v>419.69</v>
      </c>
      <c r="U2468" s="5"/>
    </row>
    <row r="2469" spans="1:21" x14ac:dyDescent="0.25">
      <c r="A2469" t="s">
        <v>206</v>
      </c>
      <c r="B2469" s="33">
        <v>838</v>
      </c>
      <c r="C2469" t="s">
        <v>18</v>
      </c>
      <c r="D2469" t="s">
        <v>64</v>
      </c>
      <c r="E2469" s="33">
        <v>49</v>
      </c>
      <c r="F2469" s="32">
        <v>364.93</v>
      </c>
      <c r="H2469" t="str">
        <f t="shared" ref="H2469:H2485" si="242">B2469&amp;C2469&amp;A2469&amp;E2469</f>
        <v>838Latah61589ID2360035-0149</v>
      </c>
      <c r="I2469" s="5">
        <f t="shared" ref="I2469:I2485" si="243">F2469</f>
        <v>364.93</v>
      </c>
      <c r="K2469" t="s">
        <v>206</v>
      </c>
      <c r="L2469" s="33">
        <v>838</v>
      </c>
      <c r="M2469" t="s">
        <v>18</v>
      </c>
      <c r="N2469" t="s">
        <v>160</v>
      </c>
      <c r="O2469" s="33">
        <v>49</v>
      </c>
      <c r="P2469" s="32">
        <v>437.92</v>
      </c>
      <c r="R2469" t="str">
        <f t="shared" si="238"/>
        <v>838Latah61589ID2360035-0149</v>
      </c>
      <c r="S2469" s="5">
        <f t="shared" si="239"/>
        <v>437.92</v>
      </c>
      <c r="U2469" s="5"/>
    </row>
    <row r="2470" spans="1:21" x14ac:dyDescent="0.25">
      <c r="A2470" t="s">
        <v>206</v>
      </c>
      <c r="B2470" s="33">
        <v>838</v>
      </c>
      <c r="C2470" t="s">
        <v>18</v>
      </c>
      <c r="D2470" t="s">
        <v>64</v>
      </c>
      <c r="E2470" s="33">
        <v>50</v>
      </c>
      <c r="F2470" s="32">
        <v>382.04</v>
      </c>
      <c r="H2470" t="str">
        <f t="shared" si="242"/>
        <v>838Latah61589ID2360035-0150</v>
      </c>
      <c r="I2470" s="5">
        <f t="shared" si="243"/>
        <v>382.04</v>
      </c>
      <c r="K2470" t="s">
        <v>206</v>
      </c>
      <c r="L2470" s="33">
        <v>838</v>
      </c>
      <c r="M2470" t="s">
        <v>18</v>
      </c>
      <c r="N2470" t="s">
        <v>160</v>
      </c>
      <c r="O2470" s="33">
        <v>50</v>
      </c>
      <c r="P2470" s="32">
        <v>458.45</v>
      </c>
      <c r="R2470" t="str">
        <f t="shared" si="238"/>
        <v>838Latah61589ID2360035-0150</v>
      </c>
      <c r="S2470" s="5">
        <f t="shared" si="239"/>
        <v>458.45</v>
      </c>
      <c r="U2470" s="5"/>
    </row>
    <row r="2471" spans="1:21" x14ac:dyDescent="0.25">
      <c r="A2471" t="s">
        <v>206</v>
      </c>
      <c r="B2471" s="33">
        <v>838</v>
      </c>
      <c r="C2471" t="s">
        <v>18</v>
      </c>
      <c r="D2471" t="s">
        <v>64</v>
      </c>
      <c r="E2471" s="33">
        <v>51</v>
      </c>
      <c r="F2471" s="32">
        <v>398.94</v>
      </c>
      <c r="H2471" t="str">
        <f t="shared" si="242"/>
        <v>838Latah61589ID2360035-0151</v>
      </c>
      <c r="I2471" s="5">
        <f t="shared" si="243"/>
        <v>398.94</v>
      </c>
      <c r="K2471" t="s">
        <v>206</v>
      </c>
      <c r="L2471" s="33">
        <v>838</v>
      </c>
      <c r="M2471" t="s">
        <v>18</v>
      </c>
      <c r="N2471" t="s">
        <v>160</v>
      </c>
      <c r="O2471" s="33">
        <v>51</v>
      </c>
      <c r="P2471" s="32">
        <v>478.73</v>
      </c>
      <c r="R2471" t="str">
        <f t="shared" si="238"/>
        <v>838Latah61589ID2360035-0151</v>
      </c>
      <c r="S2471" s="5">
        <f t="shared" si="239"/>
        <v>478.73</v>
      </c>
      <c r="U2471" s="5"/>
    </row>
    <row r="2472" spans="1:21" x14ac:dyDescent="0.25">
      <c r="A2472" t="s">
        <v>206</v>
      </c>
      <c r="B2472" s="33">
        <v>838</v>
      </c>
      <c r="C2472" t="s">
        <v>18</v>
      </c>
      <c r="D2472" t="s">
        <v>64</v>
      </c>
      <c r="E2472" s="33">
        <v>52</v>
      </c>
      <c r="F2472" s="32">
        <v>417.55</v>
      </c>
      <c r="H2472" t="str">
        <f t="shared" si="242"/>
        <v>838Latah61589ID2360035-0152</v>
      </c>
      <c r="I2472" s="5">
        <f t="shared" si="243"/>
        <v>417.55</v>
      </c>
      <c r="K2472" t="s">
        <v>206</v>
      </c>
      <c r="L2472" s="33">
        <v>838</v>
      </c>
      <c r="M2472" t="s">
        <v>18</v>
      </c>
      <c r="N2472" t="s">
        <v>160</v>
      </c>
      <c r="O2472" s="33">
        <v>52</v>
      </c>
      <c r="P2472" s="32">
        <v>501.06</v>
      </c>
      <c r="R2472" t="str">
        <f t="shared" si="238"/>
        <v>838Latah61589ID2360035-0152</v>
      </c>
      <c r="S2472" s="5">
        <f t="shared" si="239"/>
        <v>501.06</v>
      </c>
      <c r="U2472" s="5"/>
    </row>
    <row r="2473" spans="1:21" x14ac:dyDescent="0.25">
      <c r="A2473" t="s">
        <v>206</v>
      </c>
      <c r="B2473" s="33">
        <v>838</v>
      </c>
      <c r="C2473" t="s">
        <v>18</v>
      </c>
      <c r="D2473" t="s">
        <v>64</v>
      </c>
      <c r="E2473" s="33">
        <v>53</v>
      </c>
      <c r="F2473" s="32">
        <v>436.38</v>
      </c>
      <c r="H2473" t="str">
        <f t="shared" si="242"/>
        <v>838Latah61589ID2360035-0153</v>
      </c>
      <c r="I2473" s="5">
        <f t="shared" si="243"/>
        <v>436.38</v>
      </c>
      <c r="K2473" t="s">
        <v>206</v>
      </c>
      <c r="L2473" s="33">
        <v>838</v>
      </c>
      <c r="M2473" t="s">
        <v>18</v>
      </c>
      <c r="N2473" t="s">
        <v>160</v>
      </c>
      <c r="O2473" s="33">
        <v>53</v>
      </c>
      <c r="P2473" s="32">
        <v>523.66</v>
      </c>
      <c r="R2473" t="str">
        <f t="shared" si="238"/>
        <v>838Latah61589ID2360035-0153</v>
      </c>
      <c r="S2473" s="5">
        <f t="shared" si="239"/>
        <v>523.66</v>
      </c>
      <c r="U2473" s="5"/>
    </row>
    <row r="2474" spans="1:21" x14ac:dyDescent="0.25">
      <c r="A2474" t="s">
        <v>206</v>
      </c>
      <c r="B2474" s="33">
        <v>838</v>
      </c>
      <c r="C2474" t="s">
        <v>18</v>
      </c>
      <c r="D2474" t="s">
        <v>64</v>
      </c>
      <c r="E2474" s="33">
        <v>54</v>
      </c>
      <c r="F2474" s="32">
        <v>456.7</v>
      </c>
      <c r="H2474" t="str">
        <f t="shared" si="242"/>
        <v>838Latah61589ID2360035-0154</v>
      </c>
      <c r="I2474" s="5">
        <f t="shared" si="243"/>
        <v>456.7</v>
      </c>
      <c r="K2474" t="s">
        <v>206</v>
      </c>
      <c r="L2474" s="33">
        <v>838</v>
      </c>
      <c r="M2474" t="s">
        <v>18</v>
      </c>
      <c r="N2474" t="s">
        <v>160</v>
      </c>
      <c r="O2474" s="33">
        <v>54</v>
      </c>
      <c r="P2474" s="32">
        <v>548.04</v>
      </c>
      <c r="R2474" t="str">
        <f t="shared" si="238"/>
        <v>838Latah61589ID2360035-0154</v>
      </c>
      <c r="S2474" s="5">
        <f t="shared" si="239"/>
        <v>548.04</v>
      </c>
      <c r="U2474" s="5"/>
    </row>
    <row r="2475" spans="1:21" x14ac:dyDescent="0.25">
      <c r="A2475" t="s">
        <v>206</v>
      </c>
      <c r="B2475" s="33">
        <v>838</v>
      </c>
      <c r="C2475" t="s">
        <v>18</v>
      </c>
      <c r="D2475" t="s">
        <v>64</v>
      </c>
      <c r="E2475" s="33">
        <v>55</v>
      </c>
      <c r="F2475" s="32">
        <v>477.02</v>
      </c>
      <c r="H2475" t="str">
        <f t="shared" si="242"/>
        <v>838Latah61589ID2360035-0155</v>
      </c>
      <c r="I2475" s="5">
        <f t="shared" si="243"/>
        <v>477.02</v>
      </c>
      <c r="K2475" t="s">
        <v>206</v>
      </c>
      <c r="L2475" s="33">
        <v>838</v>
      </c>
      <c r="M2475" t="s">
        <v>18</v>
      </c>
      <c r="N2475" t="s">
        <v>160</v>
      </c>
      <c r="O2475" s="33">
        <v>55</v>
      </c>
      <c r="P2475" s="32">
        <v>572.41999999999996</v>
      </c>
      <c r="R2475" t="str">
        <f t="shared" si="238"/>
        <v>838Latah61589ID2360035-0155</v>
      </c>
      <c r="S2475" s="5">
        <f t="shared" si="239"/>
        <v>572.41999999999996</v>
      </c>
      <c r="U2475" s="5"/>
    </row>
    <row r="2476" spans="1:21" x14ac:dyDescent="0.25">
      <c r="A2476" t="s">
        <v>206</v>
      </c>
      <c r="B2476" s="33">
        <v>838</v>
      </c>
      <c r="C2476" t="s">
        <v>18</v>
      </c>
      <c r="D2476" t="s">
        <v>64</v>
      </c>
      <c r="E2476" s="33">
        <v>56</v>
      </c>
      <c r="F2476" s="32">
        <v>499.05</v>
      </c>
      <c r="H2476" t="str">
        <f t="shared" si="242"/>
        <v>838Latah61589ID2360035-0156</v>
      </c>
      <c r="I2476" s="5">
        <f t="shared" si="243"/>
        <v>499.05</v>
      </c>
      <c r="K2476" t="s">
        <v>206</v>
      </c>
      <c r="L2476" s="33">
        <v>838</v>
      </c>
      <c r="M2476" t="s">
        <v>18</v>
      </c>
      <c r="N2476" t="s">
        <v>160</v>
      </c>
      <c r="O2476" s="33">
        <v>56</v>
      </c>
      <c r="P2476" s="32">
        <v>598.86</v>
      </c>
      <c r="R2476" t="str">
        <f t="shared" si="238"/>
        <v>838Latah61589ID2360035-0156</v>
      </c>
      <c r="S2476" s="5">
        <f t="shared" si="239"/>
        <v>598.86</v>
      </c>
      <c r="U2476" s="5"/>
    </row>
    <row r="2477" spans="1:21" x14ac:dyDescent="0.25">
      <c r="A2477" t="s">
        <v>206</v>
      </c>
      <c r="B2477" s="33">
        <v>838</v>
      </c>
      <c r="C2477" t="s">
        <v>18</v>
      </c>
      <c r="D2477" t="s">
        <v>64</v>
      </c>
      <c r="E2477" s="33">
        <v>57</v>
      </c>
      <c r="F2477" s="32">
        <v>521.29999999999995</v>
      </c>
      <c r="H2477" t="str">
        <f t="shared" si="242"/>
        <v>838Latah61589ID2360035-0157</v>
      </c>
      <c r="I2477" s="5">
        <f t="shared" si="243"/>
        <v>521.29999999999995</v>
      </c>
      <c r="K2477" t="s">
        <v>206</v>
      </c>
      <c r="L2477" s="33">
        <v>838</v>
      </c>
      <c r="M2477" t="s">
        <v>18</v>
      </c>
      <c r="N2477" t="s">
        <v>160</v>
      </c>
      <c r="O2477" s="33">
        <v>57</v>
      </c>
      <c r="P2477" s="32">
        <v>625.55999999999995</v>
      </c>
      <c r="R2477" t="str">
        <f t="shared" si="238"/>
        <v>838Latah61589ID2360035-0157</v>
      </c>
      <c r="S2477" s="5">
        <f t="shared" si="239"/>
        <v>625.55999999999995</v>
      </c>
      <c r="U2477" s="5"/>
    </row>
    <row r="2478" spans="1:21" x14ac:dyDescent="0.25">
      <c r="A2478" t="s">
        <v>206</v>
      </c>
      <c r="B2478" s="33">
        <v>838</v>
      </c>
      <c r="C2478" t="s">
        <v>18</v>
      </c>
      <c r="D2478" t="s">
        <v>64</v>
      </c>
      <c r="E2478" s="33">
        <v>58</v>
      </c>
      <c r="F2478" s="32">
        <v>545.04</v>
      </c>
      <c r="H2478" t="str">
        <f t="shared" si="242"/>
        <v>838Latah61589ID2360035-0158</v>
      </c>
      <c r="I2478" s="5">
        <f t="shared" si="243"/>
        <v>545.04</v>
      </c>
      <c r="K2478" t="s">
        <v>206</v>
      </c>
      <c r="L2478" s="33">
        <v>838</v>
      </c>
      <c r="M2478" t="s">
        <v>18</v>
      </c>
      <c r="N2478" t="s">
        <v>160</v>
      </c>
      <c r="O2478" s="33">
        <v>58</v>
      </c>
      <c r="P2478" s="32">
        <v>654.04999999999995</v>
      </c>
      <c r="R2478" t="str">
        <f t="shared" si="238"/>
        <v>838Latah61589ID2360035-0158</v>
      </c>
      <c r="S2478" s="5">
        <f t="shared" si="239"/>
        <v>654.04999999999995</v>
      </c>
      <c r="U2478" s="5"/>
    </row>
    <row r="2479" spans="1:21" x14ac:dyDescent="0.25">
      <c r="A2479" t="s">
        <v>206</v>
      </c>
      <c r="B2479" s="33">
        <v>838</v>
      </c>
      <c r="C2479" t="s">
        <v>18</v>
      </c>
      <c r="D2479" t="s">
        <v>64</v>
      </c>
      <c r="E2479" s="33">
        <v>59</v>
      </c>
      <c r="F2479" s="32">
        <v>556.80999999999995</v>
      </c>
      <c r="H2479" t="str">
        <f t="shared" si="242"/>
        <v>838Latah61589ID2360035-0159</v>
      </c>
      <c r="I2479" s="5">
        <f t="shared" si="243"/>
        <v>556.80999999999995</v>
      </c>
      <c r="K2479" t="s">
        <v>206</v>
      </c>
      <c r="L2479" s="33">
        <v>838</v>
      </c>
      <c r="M2479" t="s">
        <v>18</v>
      </c>
      <c r="N2479" t="s">
        <v>160</v>
      </c>
      <c r="O2479" s="33">
        <v>59</v>
      </c>
      <c r="P2479" s="32">
        <v>668.17</v>
      </c>
      <c r="R2479" t="str">
        <f t="shared" si="238"/>
        <v>838Latah61589ID2360035-0159</v>
      </c>
      <c r="S2479" s="5">
        <f t="shared" si="239"/>
        <v>668.17</v>
      </c>
      <c r="U2479" s="5"/>
    </row>
    <row r="2480" spans="1:21" x14ac:dyDescent="0.25">
      <c r="A2480" t="s">
        <v>206</v>
      </c>
      <c r="B2480" s="33">
        <v>838</v>
      </c>
      <c r="C2480" t="s">
        <v>18</v>
      </c>
      <c r="D2480" t="s">
        <v>64</v>
      </c>
      <c r="E2480" s="33">
        <v>60</v>
      </c>
      <c r="F2480" s="32">
        <v>580.54999999999995</v>
      </c>
      <c r="H2480" t="str">
        <f t="shared" si="242"/>
        <v>838Latah61589ID2360035-0160</v>
      </c>
      <c r="I2480" s="5">
        <f t="shared" si="243"/>
        <v>580.54999999999995</v>
      </c>
      <c r="K2480" t="s">
        <v>206</v>
      </c>
      <c r="L2480" s="33">
        <v>838</v>
      </c>
      <c r="M2480" t="s">
        <v>18</v>
      </c>
      <c r="N2480" t="s">
        <v>160</v>
      </c>
      <c r="O2480" s="33">
        <v>60</v>
      </c>
      <c r="P2480" s="32">
        <v>696.66</v>
      </c>
      <c r="R2480" t="str">
        <f t="shared" si="238"/>
        <v>838Latah61589ID2360035-0160</v>
      </c>
      <c r="S2480" s="5">
        <f t="shared" si="239"/>
        <v>696.66</v>
      </c>
      <c r="U2480" s="5"/>
    </row>
    <row r="2481" spans="1:21" x14ac:dyDescent="0.25">
      <c r="A2481" t="s">
        <v>206</v>
      </c>
      <c r="B2481" s="33">
        <v>838</v>
      </c>
      <c r="C2481" t="s">
        <v>18</v>
      </c>
      <c r="D2481" t="s">
        <v>64</v>
      </c>
      <c r="E2481" s="33">
        <v>61</v>
      </c>
      <c r="F2481" s="32">
        <v>601.09</v>
      </c>
      <c r="H2481" t="str">
        <f t="shared" si="242"/>
        <v>838Latah61589ID2360035-0161</v>
      </c>
      <c r="I2481" s="5">
        <f t="shared" si="243"/>
        <v>601.09</v>
      </c>
      <c r="K2481" t="s">
        <v>206</v>
      </c>
      <c r="L2481" s="33">
        <v>838</v>
      </c>
      <c r="M2481" t="s">
        <v>18</v>
      </c>
      <c r="N2481" t="s">
        <v>160</v>
      </c>
      <c r="O2481" s="33">
        <v>61</v>
      </c>
      <c r="P2481" s="32">
        <v>721.31</v>
      </c>
      <c r="R2481" t="str">
        <f t="shared" si="238"/>
        <v>838Latah61589ID2360035-0161</v>
      </c>
      <c r="S2481" s="5">
        <f t="shared" si="239"/>
        <v>721.31</v>
      </c>
      <c r="U2481" s="5"/>
    </row>
    <row r="2482" spans="1:21" x14ac:dyDescent="0.25">
      <c r="A2482" t="s">
        <v>206</v>
      </c>
      <c r="B2482" s="33">
        <v>838</v>
      </c>
      <c r="C2482" t="s">
        <v>18</v>
      </c>
      <c r="D2482" t="s">
        <v>64</v>
      </c>
      <c r="E2482" s="33">
        <v>62</v>
      </c>
      <c r="F2482" s="32">
        <v>614.55999999999995</v>
      </c>
      <c r="H2482" t="str">
        <f t="shared" si="242"/>
        <v>838Latah61589ID2360035-0162</v>
      </c>
      <c r="I2482" s="5">
        <f t="shared" si="243"/>
        <v>614.55999999999995</v>
      </c>
      <c r="K2482" t="s">
        <v>206</v>
      </c>
      <c r="L2482" s="33">
        <v>838</v>
      </c>
      <c r="M2482" t="s">
        <v>18</v>
      </c>
      <c r="N2482" t="s">
        <v>160</v>
      </c>
      <c r="O2482" s="33">
        <v>62</v>
      </c>
      <c r="P2482" s="32">
        <v>737.47</v>
      </c>
      <c r="R2482" t="str">
        <f t="shared" si="238"/>
        <v>838Latah61589ID2360035-0162</v>
      </c>
      <c r="S2482" s="5">
        <f t="shared" si="239"/>
        <v>737.47</v>
      </c>
      <c r="U2482" s="5"/>
    </row>
    <row r="2483" spans="1:21" x14ac:dyDescent="0.25">
      <c r="A2483" t="s">
        <v>206</v>
      </c>
      <c r="B2483" s="33">
        <v>838</v>
      </c>
      <c r="C2483" t="s">
        <v>18</v>
      </c>
      <c r="D2483" t="s">
        <v>64</v>
      </c>
      <c r="E2483" s="33">
        <v>63</v>
      </c>
      <c r="F2483" s="32">
        <v>631.46</v>
      </c>
      <c r="H2483" t="str">
        <f t="shared" si="242"/>
        <v>838Latah61589ID2360035-0163</v>
      </c>
      <c r="I2483" s="5">
        <f t="shared" si="243"/>
        <v>631.46</v>
      </c>
      <c r="K2483" t="s">
        <v>206</v>
      </c>
      <c r="L2483" s="33">
        <v>838</v>
      </c>
      <c r="M2483" t="s">
        <v>18</v>
      </c>
      <c r="N2483" t="s">
        <v>160</v>
      </c>
      <c r="O2483" s="33">
        <v>63</v>
      </c>
      <c r="P2483" s="32">
        <v>757.75</v>
      </c>
      <c r="R2483" t="str">
        <f t="shared" si="238"/>
        <v>838Latah61589ID2360035-0163</v>
      </c>
      <c r="S2483" s="5">
        <f t="shared" si="239"/>
        <v>757.75</v>
      </c>
      <c r="U2483" s="5"/>
    </row>
    <row r="2484" spans="1:21" x14ac:dyDescent="0.25">
      <c r="A2484" t="s">
        <v>206</v>
      </c>
      <c r="B2484" s="33">
        <v>838</v>
      </c>
      <c r="C2484" t="s">
        <v>18</v>
      </c>
      <c r="D2484" t="s">
        <v>64</v>
      </c>
      <c r="E2484" s="33">
        <v>64</v>
      </c>
      <c r="F2484" s="32">
        <v>641.73</v>
      </c>
      <c r="H2484" t="str">
        <f t="shared" si="242"/>
        <v>838Latah61589ID2360035-0164</v>
      </c>
      <c r="I2484" s="5">
        <f t="shared" si="243"/>
        <v>641.73</v>
      </c>
      <c r="K2484" t="s">
        <v>206</v>
      </c>
      <c r="L2484" s="33">
        <v>838</v>
      </c>
      <c r="M2484" t="s">
        <v>18</v>
      </c>
      <c r="N2484" t="s">
        <v>160</v>
      </c>
      <c r="O2484" s="33">
        <v>64</v>
      </c>
      <c r="P2484" s="32">
        <v>770.08</v>
      </c>
      <c r="R2484" t="str">
        <f t="shared" si="238"/>
        <v>838Latah61589ID2360035-0164</v>
      </c>
      <c r="S2484" s="5">
        <f t="shared" si="239"/>
        <v>770.08</v>
      </c>
      <c r="U2484" s="5"/>
    </row>
    <row r="2485" spans="1:21" x14ac:dyDescent="0.25">
      <c r="A2485" t="s">
        <v>206</v>
      </c>
      <c r="B2485" s="33">
        <v>838</v>
      </c>
      <c r="C2485" t="s">
        <v>18</v>
      </c>
      <c r="D2485" t="s">
        <v>64</v>
      </c>
      <c r="E2485" s="33">
        <v>65</v>
      </c>
      <c r="F2485" s="32">
        <v>641.73</v>
      </c>
      <c r="H2485" t="str">
        <f t="shared" si="242"/>
        <v>838Latah61589ID2360035-0165</v>
      </c>
      <c r="I2485" s="5">
        <f t="shared" si="243"/>
        <v>641.73</v>
      </c>
      <c r="K2485" t="s">
        <v>206</v>
      </c>
      <c r="L2485" s="33">
        <v>838</v>
      </c>
      <c r="M2485" t="s">
        <v>18</v>
      </c>
      <c r="N2485" t="s">
        <v>160</v>
      </c>
      <c r="O2485" s="33">
        <v>65</v>
      </c>
      <c r="P2485" s="32">
        <v>770.08</v>
      </c>
      <c r="R2485" t="str">
        <f t="shared" si="238"/>
        <v>838Latah61589ID2360035-0165</v>
      </c>
      <c r="S2485" s="5">
        <f t="shared" si="239"/>
        <v>770.08</v>
      </c>
      <c r="U2485" s="5"/>
    </row>
    <row r="2486" spans="1:21" x14ac:dyDescent="0.25">
      <c r="A2486" t="s">
        <v>206</v>
      </c>
      <c r="B2486" s="33">
        <v>838</v>
      </c>
      <c r="C2486" t="s">
        <v>20</v>
      </c>
      <c r="D2486" t="s">
        <v>64</v>
      </c>
      <c r="E2486" s="33">
        <v>20</v>
      </c>
      <c r="F2486" s="32">
        <v>135.83000000000001</v>
      </c>
      <c r="H2486" t="str">
        <f t="shared" ref="H2486:H2531" si="244">B2486&amp;C2486&amp;A2486&amp;E2486</f>
        <v>838Nez Perce61589ID2360035-0120</v>
      </c>
      <c r="I2486" s="5">
        <f t="shared" ref="I2486:I2531" si="245">F2486</f>
        <v>135.83000000000001</v>
      </c>
      <c r="K2486" t="s">
        <v>206</v>
      </c>
      <c r="L2486" s="33">
        <v>838</v>
      </c>
      <c r="M2486" t="s">
        <v>20</v>
      </c>
      <c r="N2486" t="s">
        <v>160</v>
      </c>
      <c r="O2486" s="33">
        <v>20</v>
      </c>
      <c r="P2486" s="32">
        <v>163</v>
      </c>
      <c r="R2486" t="str">
        <f t="shared" si="238"/>
        <v>838Nez Perce61589ID2360035-0120</v>
      </c>
      <c r="S2486" s="5">
        <f t="shared" si="239"/>
        <v>163</v>
      </c>
      <c r="U2486" s="5"/>
    </row>
    <row r="2487" spans="1:21" x14ac:dyDescent="0.25">
      <c r="A2487" t="s">
        <v>206</v>
      </c>
      <c r="B2487" s="33">
        <v>838</v>
      </c>
      <c r="C2487" t="s">
        <v>20</v>
      </c>
      <c r="D2487" t="s">
        <v>64</v>
      </c>
      <c r="E2487" s="33">
        <v>21</v>
      </c>
      <c r="F2487" s="32">
        <v>213.91</v>
      </c>
      <c r="H2487" t="str">
        <f t="shared" si="244"/>
        <v>838Nez Perce61589ID2360035-0121</v>
      </c>
      <c r="I2487" s="5">
        <f t="shared" si="245"/>
        <v>213.91</v>
      </c>
      <c r="K2487" t="s">
        <v>206</v>
      </c>
      <c r="L2487" s="33">
        <v>838</v>
      </c>
      <c r="M2487" t="s">
        <v>20</v>
      </c>
      <c r="N2487" t="s">
        <v>160</v>
      </c>
      <c r="O2487" s="33">
        <v>21</v>
      </c>
      <c r="P2487" s="32">
        <v>256.69</v>
      </c>
      <c r="R2487" t="str">
        <f t="shared" si="238"/>
        <v>838Nez Perce61589ID2360035-0121</v>
      </c>
      <c r="S2487" s="5">
        <f t="shared" si="239"/>
        <v>256.69</v>
      </c>
      <c r="U2487" s="5"/>
    </row>
    <row r="2488" spans="1:21" x14ac:dyDescent="0.25">
      <c r="A2488" t="s">
        <v>206</v>
      </c>
      <c r="B2488" s="33">
        <v>838</v>
      </c>
      <c r="C2488" t="s">
        <v>20</v>
      </c>
      <c r="D2488" t="s">
        <v>64</v>
      </c>
      <c r="E2488" s="33">
        <v>22</v>
      </c>
      <c r="F2488" s="32">
        <v>213.91</v>
      </c>
      <c r="H2488" t="str">
        <f t="shared" si="244"/>
        <v>838Nez Perce61589ID2360035-0122</v>
      </c>
      <c r="I2488" s="5">
        <f t="shared" si="245"/>
        <v>213.91</v>
      </c>
      <c r="K2488" t="s">
        <v>206</v>
      </c>
      <c r="L2488" s="33">
        <v>838</v>
      </c>
      <c r="M2488" t="s">
        <v>20</v>
      </c>
      <c r="N2488" t="s">
        <v>160</v>
      </c>
      <c r="O2488" s="33">
        <v>22</v>
      </c>
      <c r="P2488" s="32">
        <v>256.69</v>
      </c>
      <c r="R2488" t="str">
        <f t="shared" si="238"/>
        <v>838Nez Perce61589ID2360035-0122</v>
      </c>
      <c r="S2488" s="5">
        <f t="shared" si="239"/>
        <v>256.69</v>
      </c>
      <c r="U2488" s="5"/>
    </row>
    <row r="2489" spans="1:21" x14ac:dyDescent="0.25">
      <c r="A2489" t="s">
        <v>206</v>
      </c>
      <c r="B2489" s="33">
        <v>838</v>
      </c>
      <c r="C2489" t="s">
        <v>20</v>
      </c>
      <c r="D2489" t="s">
        <v>64</v>
      </c>
      <c r="E2489" s="33">
        <v>23</v>
      </c>
      <c r="F2489" s="32">
        <v>213.91</v>
      </c>
      <c r="H2489" t="str">
        <f t="shared" si="244"/>
        <v>838Nez Perce61589ID2360035-0123</v>
      </c>
      <c r="I2489" s="5">
        <f t="shared" si="245"/>
        <v>213.91</v>
      </c>
      <c r="K2489" t="s">
        <v>206</v>
      </c>
      <c r="L2489" s="33">
        <v>838</v>
      </c>
      <c r="M2489" t="s">
        <v>20</v>
      </c>
      <c r="N2489" t="s">
        <v>160</v>
      </c>
      <c r="O2489" s="33">
        <v>23</v>
      </c>
      <c r="P2489" s="32">
        <v>256.69</v>
      </c>
      <c r="R2489" t="str">
        <f t="shared" si="238"/>
        <v>838Nez Perce61589ID2360035-0123</v>
      </c>
      <c r="S2489" s="5">
        <f t="shared" si="239"/>
        <v>256.69</v>
      </c>
      <c r="U2489" s="5"/>
    </row>
    <row r="2490" spans="1:21" x14ac:dyDescent="0.25">
      <c r="A2490" t="s">
        <v>206</v>
      </c>
      <c r="B2490" s="33">
        <v>838</v>
      </c>
      <c r="C2490" t="s">
        <v>20</v>
      </c>
      <c r="D2490" t="s">
        <v>64</v>
      </c>
      <c r="E2490" s="33">
        <v>24</v>
      </c>
      <c r="F2490" s="32">
        <v>213.91</v>
      </c>
      <c r="H2490" t="str">
        <f t="shared" si="244"/>
        <v>838Nez Perce61589ID2360035-0124</v>
      </c>
      <c r="I2490" s="5">
        <f t="shared" si="245"/>
        <v>213.91</v>
      </c>
      <c r="K2490" t="s">
        <v>206</v>
      </c>
      <c r="L2490" s="33">
        <v>838</v>
      </c>
      <c r="M2490" t="s">
        <v>20</v>
      </c>
      <c r="N2490" t="s">
        <v>160</v>
      </c>
      <c r="O2490" s="33">
        <v>24</v>
      </c>
      <c r="P2490" s="32">
        <v>256.69</v>
      </c>
      <c r="R2490" t="str">
        <f t="shared" si="238"/>
        <v>838Nez Perce61589ID2360035-0124</v>
      </c>
      <c r="S2490" s="5">
        <f t="shared" si="239"/>
        <v>256.69</v>
      </c>
      <c r="U2490" s="5"/>
    </row>
    <row r="2491" spans="1:21" x14ac:dyDescent="0.25">
      <c r="A2491" t="s">
        <v>206</v>
      </c>
      <c r="B2491" s="33">
        <v>838</v>
      </c>
      <c r="C2491" t="s">
        <v>20</v>
      </c>
      <c r="D2491" t="s">
        <v>64</v>
      </c>
      <c r="E2491" s="33">
        <v>25</v>
      </c>
      <c r="F2491" s="32">
        <v>214.77</v>
      </c>
      <c r="H2491" t="str">
        <f t="shared" si="244"/>
        <v>838Nez Perce61589ID2360035-0125</v>
      </c>
      <c r="I2491" s="5">
        <f t="shared" si="245"/>
        <v>214.77</v>
      </c>
      <c r="K2491" t="s">
        <v>206</v>
      </c>
      <c r="L2491" s="33">
        <v>838</v>
      </c>
      <c r="M2491" t="s">
        <v>20</v>
      </c>
      <c r="N2491" t="s">
        <v>160</v>
      </c>
      <c r="O2491" s="33">
        <v>25</v>
      </c>
      <c r="P2491" s="32">
        <v>257.72000000000003</v>
      </c>
      <c r="R2491" t="str">
        <f t="shared" si="238"/>
        <v>838Nez Perce61589ID2360035-0125</v>
      </c>
      <c r="S2491" s="5">
        <f t="shared" si="239"/>
        <v>257.72000000000003</v>
      </c>
      <c r="U2491" s="5"/>
    </row>
    <row r="2492" spans="1:21" x14ac:dyDescent="0.25">
      <c r="A2492" t="s">
        <v>206</v>
      </c>
      <c r="B2492" s="33">
        <v>838</v>
      </c>
      <c r="C2492" t="s">
        <v>20</v>
      </c>
      <c r="D2492" t="s">
        <v>64</v>
      </c>
      <c r="E2492" s="33">
        <v>26</v>
      </c>
      <c r="F2492" s="32">
        <v>219.04</v>
      </c>
      <c r="H2492" t="str">
        <f t="shared" si="244"/>
        <v>838Nez Perce61589ID2360035-0126</v>
      </c>
      <c r="I2492" s="5">
        <f t="shared" si="245"/>
        <v>219.04</v>
      </c>
      <c r="K2492" t="s">
        <v>206</v>
      </c>
      <c r="L2492" s="33">
        <v>838</v>
      </c>
      <c r="M2492" t="s">
        <v>20</v>
      </c>
      <c r="N2492" t="s">
        <v>160</v>
      </c>
      <c r="O2492" s="33">
        <v>26</v>
      </c>
      <c r="P2492" s="32">
        <v>262.85000000000002</v>
      </c>
      <c r="R2492" t="str">
        <f t="shared" si="238"/>
        <v>838Nez Perce61589ID2360035-0126</v>
      </c>
      <c r="S2492" s="5">
        <f t="shared" si="239"/>
        <v>262.85000000000002</v>
      </c>
      <c r="U2492" s="5"/>
    </row>
    <row r="2493" spans="1:21" x14ac:dyDescent="0.25">
      <c r="A2493" t="s">
        <v>206</v>
      </c>
      <c r="B2493" s="33">
        <v>838</v>
      </c>
      <c r="C2493" t="s">
        <v>20</v>
      </c>
      <c r="D2493" t="s">
        <v>64</v>
      </c>
      <c r="E2493" s="33">
        <v>27</v>
      </c>
      <c r="F2493" s="32">
        <v>224.18</v>
      </c>
      <c r="H2493" t="str">
        <f t="shared" si="244"/>
        <v>838Nez Perce61589ID2360035-0127</v>
      </c>
      <c r="I2493" s="5">
        <f t="shared" si="245"/>
        <v>224.18</v>
      </c>
      <c r="K2493" t="s">
        <v>206</v>
      </c>
      <c r="L2493" s="33">
        <v>838</v>
      </c>
      <c r="M2493" t="s">
        <v>20</v>
      </c>
      <c r="N2493" t="s">
        <v>160</v>
      </c>
      <c r="O2493" s="33">
        <v>27</v>
      </c>
      <c r="P2493" s="32">
        <v>269.02</v>
      </c>
      <c r="R2493" t="str">
        <f t="shared" si="238"/>
        <v>838Nez Perce61589ID2360035-0127</v>
      </c>
      <c r="S2493" s="5">
        <f t="shared" si="239"/>
        <v>269.02</v>
      </c>
      <c r="U2493" s="5"/>
    </row>
    <row r="2494" spans="1:21" x14ac:dyDescent="0.25">
      <c r="A2494" t="s">
        <v>206</v>
      </c>
      <c r="B2494" s="33">
        <v>838</v>
      </c>
      <c r="C2494" t="s">
        <v>20</v>
      </c>
      <c r="D2494" t="s">
        <v>64</v>
      </c>
      <c r="E2494" s="33">
        <v>28</v>
      </c>
      <c r="F2494" s="32">
        <v>232.52</v>
      </c>
      <c r="H2494" t="str">
        <f t="shared" si="244"/>
        <v>838Nez Perce61589ID2360035-0128</v>
      </c>
      <c r="I2494" s="5">
        <f t="shared" si="245"/>
        <v>232.52</v>
      </c>
      <c r="K2494" t="s">
        <v>206</v>
      </c>
      <c r="L2494" s="33">
        <v>838</v>
      </c>
      <c r="M2494" t="s">
        <v>20</v>
      </c>
      <c r="N2494" t="s">
        <v>160</v>
      </c>
      <c r="O2494" s="33">
        <v>28</v>
      </c>
      <c r="P2494" s="32">
        <v>279.02</v>
      </c>
      <c r="R2494" t="str">
        <f t="shared" si="238"/>
        <v>838Nez Perce61589ID2360035-0128</v>
      </c>
      <c r="S2494" s="5">
        <f t="shared" si="239"/>
        <v>279.02</v>
      </c>
      <c r="U2494" s="5"/>
    </row>
    <row r="2495" spans="1:21" x14ac:dyDescent="0.25">
      <c r="A2495" t="s">
        <v>206</v>
      </c>
      <c r="B2495" s="33">
        <v>838</v>
      </c>
      <c r="C2495" t="s">
        <v>20</v>
      </c>
      <c r="D2495" t="s">
        <v>64</v>
      </c>
      <c r="E2495" s="33">
        <v>29</v>
      </c>
      <c r="F2495" s="32">
        <v>239.37</v>
      </c>
      <c r="H2495" t="str">
        <f t="shared" si="244"/>
        <v>838Nez Perce61589ID2360035-0129</v>
      </c>
      <c r="I2495" s="5">
        <f t="shared" si="245"/>
        <v>239.37</v>
      </c>
      <c r="K2495" t="s">
        <v>206</v>
      </c>
      <c r="L2495" s="33">
        <v>838</v>
      </c>
      <c r="M2495" t="s">
        <v>20</v>
      </c>
      <c r="N2495" t="s">
        <v>160</v>
      </c>
      <c r="O2495" s="33">
        <v>29</v>
      </c>
      <c r="P2495" s="32">
        <v>287.24</v>
      </c>
      <c r="R2495" t="str">
        <f t="shared" si="238"/>
        <v>838Nez Perce61589ID2360035-0129</v>
      </c>
      <c r="S2495" s="5">
        <f t="shared" si="239"/>
        <v>287.24</v>
      </c>
      <c r="U2495" s="5"/>
    </row>
    <row r="2496" spans="1:21" x14ac:dyDescent="0.25">
      <c r="A2496" t="s">
        <v>206</v>
      </c>
      <c r="B2496" s="33">
        <v>838</v>
      </c>
      <c r="C2496" t="s">
        <v>20</v>
      </c>
      <c r="D2496" t="s">
        <v>64</v>
      </c>
      <c r="E2496" s="33">
        <v>30</v>
      </c>
      <c r="F2496" s="32">
        <v>242.79</v>
      </c>
      <c r="H2496" t="str">
        <f t="shared" si="244"/>
        <v>838Nez Perce61589ID2360035-0130</v>
      </c>
      <c r="I2496" s="5">
        <f t="shared" si="245"/>
        <v>242.79</v>
      </c>
      <c r="K2496" t="s">
        <v>206</v>
      </c>
      <c r="L2496" s="33">
        <v>838</v>
      </c>
      <c r="M2496" t="s">
        <v>20</v>
      </c>
      <c r="N2496" t="s">
        <v>160</v>
      </c>
      <c r="O2496" s="33">
        <v>30</v>
      </c>
      <c r="P2496" s="32">
        <v>291.35000000000002</v>
      </c>
      <c r="R2496" t="str">
        <f t="shared" si="238"/>
        <v>838Nez Perce61589ID2360035-0130</v>
      </c>
      <c r="S2496" s="5">
        <f t="shared" si="239"/>
        <v>291.35000000000002</v>
      </c>
      <c r="U2496" s="5"/>
    </row>
    <row r="2497" spans="1:21" x14ac:dyDescent="0.25">
      <c r="A2497" t="s">
        <v>206</v>
      </c>
      <c r="B2497" s="33">
        <v>838</v>
      </c>
      <c r="C2497" t="s">
        <v>20</v>
      </c>
      <c r="D2497" t="s">
        <v>64</v>
      </c>
      <c r="E2497" s="33">
        <v>31</v>
      </c>
      <c r="F2497" s="32">
        <v>247.92</v>
      </c>
      <c r="H2497" t="str">
        <f t="shared" si="244"/>
        <v>838Nez Perce61589ID2360035-0131</v>
      </c>
      <c r="I2497" s="5">
        <f t="shared" si="245"/>
        <v>247.92</v>
      </c>
      <c r="K2497" t="s">
        <v>206</v>
      </c>
      <c r="L2497" s="33">
        <v>838</v>
      </c>
      <c r="M2497" t="s">
        <v>20</v>
      </c>
      <c r="N2497" t="s">
        <v>160</v>
      </c>
      <c r="O2497" s="33">
        <v>31</v>
      </c>
      <c r="P2497" s="32">
        <v>297.5</v>
      </c>
      <c r="R2497" t="str">
        <f t="shared" si="238"/>
        <v>838Nez Perce61589ID2360035-0131</v>
      </c>
      <c r="S2497" s="5">
        <f t="shared" si="239"/>
        <v>297.5</v>
      </c>
      <c r="U2497" s="5"/>
    </row>
    <row r="2498" spans="1:21" x14ac:dyDescent="0.25">
      <c r="A2498" t="s">
        <v>206</v>
      </c>
      <c r="B2498" s="33">
        <v>838</v>
      </c>
      <c r="C2498" t="s">
        <v>20</v>
      </c>
      <c r="D2498" t="s">
        <v>64</v>
      </c>
      <c r="E2498" s="33">
        <v>32</v>
      </c>
      <c r="F2498" s="32">
        <v>253.06</v>
      </c>
      <c r="H2498" t="str">
        <f t="shared" si="244"/>
        <v>838Nez Perce61589ID2360035-0132</v>
      </c>
      <c r="I2498" s="5">
        <f t="shared" si="245"/>
        <v>253.06</v>
      </c>
      <c r="K2498" t="s">
        <v>206</v>
      </c>
      <c r="L2498" s="33">
        <v>838</v>
      </c>
      <c r="M2498" t="s">
        <v>20</v>
      </c>
      <c r="N2498" t="s">
        <v>160</v>
      </c>
      <c r="O2498" s="33">
        <v>32</v>
      </c>
      <c r="P2498" s="32">
        <v>303.67</v>
      </c>
      <c r="R2498" t="str">
        <f t="shared" ref="R2498:R2561" si="246">L2498&amp;M2498&amp;K2498&amp;O2498</f>
        <v>838Nez Perce61589ID2360035-0132</v>
      </c>
      <c r="S2498" s="5">
        <f t="shared" ref="S2498:S2561" si="247">P2498</f>
        <v>303.67</v>
      </c>
      <c r="U2498" s="5"/>
    </row>
    <row r="2499" spans="1:21" x14ac:dyDescent="0.25">
      <c r="A2499" t="s">
        <v>206</v>
      </c>
      <c r="B2499" s="33">
        <v>838</v>
      </c>
      <c r="C2499" t="s">
        <v>20</v>
      </c>
      <c r="D2499" t="s">
        <v>64</v>
      </c>
      <c r="E2499" s="33">
        <v>33</v>
      </c>
      <c r="F2499" s="32">
        <v>256.26</v>
      </c>
      <c r="H2499" t="str">
        <f t="shared" si="244"/>
        <v>838Nez Perce61589ID2360035-0133</v>
      </c>
      <c r="I2499" s="5">
        <f t="shared" si="245"/>
        <v>256.26</v>
      </c>
      <c r="K2499" t="s">
        <v>206</v>
      </c>
      <c r="L2499" s="33">
        <v>838</v>
      </c>
      <c r="M2499" t="s">
        <v>20</v>
      </c>
      <c r="N2499" t="s">
        <v>160</v>
      </c>
      <c r="O2499" s="33">
        <v>33</v>
      </c>
      <c r="P2499" s="32">
        <v>307.51</v>
      </c>
      <c r="R2499" t="str">
        <f t="shared" si="246"/>
        <v>838Nez Perce61589ID2360035-0133</v>
      </c>
      <c r="S2499" s="5">
        <f t="shared" si="247"/>
        <v>307.51</v>
      </c>
      <c r="U2499" s="5"/>
    </row>
    <row r="2500" spans="1:21" x14ac:dyDescent="0.25">
      <c r="A2500" t="s">
        <v>206</v>
      </c>
      <c r="B2500" s="33">
        <v>838</v>
      </c>
      <c r="C2500" t="s">
        <v>20</v>
      </c>
      <c r="D2500" t="s">
        <v>64</v>
      </c>
      <c r="E2500" s="33">
        <v>34</v>
      </c>
      <c r="F2500" s="32">
        <v>259.69</v>
      </c>
      <c r="H2500" t="str">
        <f t="shared" si="244"/>
        <v>838Nez Perce61589ID2360035-0134</v>
      </c>
      <c r="I2500" s="5">
        <f t="shared" si="245"/>
        <v>259.69</v>
      </c>
      <c r="K2500" t="s">
        <v>206</v>
      </c>
      <c r="L2500" s="33">
        <v>838</v>
      </c>
      <c r="M2500" t="s">
        <v>20</v>
      </c>
      <c r="N2500" t="s">
        <v>160</v>
      </c>
      <c r="O2500" s="33">
        <v>34</v>
      </c>
      <c r="P2500" s="32">
        <v>311.63</v>
      </c>
      <c r="R2500" t="str">
        <f t="shared" si="246"/>
        <v>838Nez Perce61589ID2360035-0134</v>
      </c>
      <c r="S2500" s="5">
        <f t="shared" si="247"/>
        <v>311.63</v>
      </c>
      <c r="U2500" s="5"/>
    </row>
    <row r="2501" spans="1:21" x14ac:dyDescent="0.25">
      <c r="A2501" t="s">
        <v>206</v>
      </c>
      <c r="B2501" s="33">
        <v>838</v>
      </c>
      <c r="C2501" t="s">
        <v>20</v>
      </c>
      <c r="D2501" t="s">
        <v>64</v>
      </c>
      <c r="E2501" s="33">
        <v>35</v>
      </c>
      <c r="F2501" s="32">
        <v>261.39999999999998</v>
      </c>
      <c r="H2501" t="str">
        <f t="shared" si="244"/>
        <v>838Nez Perce61589ID2360035-0135</v>
      </c>
      <c r="I2501" s="5">
        <f t="shared" si="245"/>
        <v>261.39999999999998</v>
      </c>
      <c r="K2501" t="s">
        <v>206</v>
      </c>
      <c r="L2501" s="33">
        <v>838</v>
      </c>
      <c r="M2501" t="s">
        <v>20</v>
      </c>
      <c r="N2501" t="s">
        <v>160</v>
      </c>
      <c r="O2501" s="33">
        <v>35</v>
      </c>
      <c r="P2501" s="32">
        <v>313.68</v>
      </c>
      <c r="R2501" t="str">
        <f t="shared" si="246"/>
        <v>838Nez Perce61589ID2360035-0135</v>
      </c>
      <c r="S2501" s="5">
        <f t="shared" si="247"/>
        <v>313.68</v>
      </c>
      <c r="U2501" s="5"/>
    </row>
    <row r="2502" spans="1:21" x14ac:dyDescent="0.25">
      <c r="A2502" t="s">
        <v>206</v>
      </c>
      <c r="B2502" s="33">
        <v>838</v>
      </c>
      <c r="C2502" t="s">
        <v>20</v>
      </c>
      <c r="D2502" t="s">
        <v>64</v>
      </c>
      <c r="E2502" s="33">
        <v>36</v>
      </c>
      <c r="F2502" s="32">
        <v>263.11</v>
      </c>
      <c r="H2502" t="str">
        <f t="shared" si="244"/>
        <v>838Nez Perce61589ID2360035-0136</v>
      </c>
      <c r="I2502" s="5">
        <f t="shared" si="245"/>
        <v>263.11</v>
      </c>
      <c r="K2502" t="s">
        <v>206</v>
      </c>
      <c r="L2502" s="33">
        <v>838</v>
      </c>
      <c r="M2502" t="s">
        <v>20</v>
      </c>
      <c r="N2502" t="s">
        <v>160</v>
      </c>
      <c r="O2502" s="33">
        <v>36</v>
      </c>
      <c r="P2502" s="32">
        <v>315.73</v>
      </c>
      <c r="R2502" t="str">
        <f t="shared" si="246"/>
        <v>838Nez Perce61589ID2360035-0136</v>
      </c>
      <c r="S2502" s="5">
        <f t="shared" si="247"/>
        <v>315.73</v>
      </c>
      <c r="U2502" s="5"/>
    </row>
    <row r="2503" spans="1:21" x14ac:dyDescent="0.25">
      <c r="A2503" t="s">
        <v>206</v>
      </c>
      <c r="B2503" s="33">
        <v>838</v>
      </c>
      <c r="C2503" t="s">
        <v>20</v>
      </c>
      <c r="D2503" t="s">
        <v>64</v>
      </c>
      <c r="E2503" s="33">
        <v>37</v>
      </c>
      <c r="F2503" s="32">
        <v>264.82</v>
      </c>
      <c r="H2503" t="str">
        <f t="shared" si="244"/>
        <v>838Nez Perce61589ID2360035-0137</v>
      </c>
      <c r="I2503" s="5">
        <f t="shared" si="245"/>
        <v>264.82</v>
      </c>
      <c r="K2503" t="s">
        <v>206</v>
      </c>
      <c r="L2503" s="33">
        <v>838</v>
      </c>
      <c r="M2503" t="s">
        <v>20</v>
      </c>
      <c r="N2503" t="s">
        <v>160</v>
      </c>
      <c r="O2503" s="33">
        <v>37</v>
      </c>
      <c r="P2503" s="32">
        <v>317.77999999999997</v>
      </c>
      <c r="R2503" t="str">
        <f t="shared" si="246"/>
        <v>838Nez Perce61589ID2360035-0137</v>
      </c>
      <c r="S2503" s="5">
        <f t="shared" si="247"/>
        <v>317.77999999999997</v>
      </c>
      <c r="U2503" s="5"/>
    </row>
    <row r="2504" spans="1:21" x14ac:dyDescent="0.25">
      <c r="A2504" t="s">
        <v>206</v>
      </c>
      <c r="B2504" s="33">
        <v>838</v>
      </c>
      <c r="C2504" t="s">
        <v>20</v>
      </c>
      <c r="D2504" t="s">
        <v>64</v>
      </c>
      <c r="E2504" s="33">
        <v>38</v>
      </c>
      <c r="F2504" s="32">
        <v>266.52999999999997</v>
      </c>
      <c r="H2504" t="str">
        <f t="shared" si="244"/>
        <v>838Nez Perce61589ID2360035-0138</v>
      </c>
      <c r="I2504" s="5">
        <f t="shared" si="245"/>
        <v>266.52999999999997</v>
      </c>
      <c r="K2504" t="s">
        <v>206</v>
      </c>
      <c r="L2504" s="33">
        <v>838</v>
      </c>
      <c r="M2504" t="s">
        <v>20</v>
      </c>
      <c r="N2504" t="s">
        <v>160</v>
      </c>
      <c r="O2504" s="33">
        <v>38</v>
      </c>
      <c r="P2504" s="32">
        <v>319.83999999999997</v>
      </c>
      <c r="R2504" t="str">
        <f t="shared" si="246"/>
        <v>838Nez Perce61589ID2360035-0138</v>
      </c>
      <c r="S2504" s="5">
        <f t="shared" si="247"/>
        <v>319.83999999999997</v>
      </c>
      <c r="U2504" s="5"/>
    </row>
    <row r="2505" spans="1:21" x14ac:dyDescent="0.25">
      <c r="A2505" t="s">
        <v>206</v>
      </c>
      <c r="B2505" s="33">
        <v>838</v>
      </c>
      <c r="C2505" t="s">
        <v>20</v>
      </c>
      <c r="D2505" t="s">
        <v>64</v>
      </c>
      <c r="E2505" s="33">
        <v>39</v>
      </c>
      <c r="F2505" s="32">
        <v>269.95</v>
      </c>
      <c r="H2505" t="str">
        <f t="shared" si="244"/>
        <v>838Nez Perce61589ID2360035-0139</v>
      </c>
      <c r="I2505" s="5">
        <f t="shared" si="245"/>
        <v>269.95</v>
      </c>
      <c r="K2505" t="s">
        <v>206</v>
      </c>
      <c r="L2505" s="33">
        <v>838</v>
      </c>
      <c r="M2505" t="s">
        <v>20</v>
      </c>
      <c r="N2505" t="s">
        <v>160</v>
      </c>
      <c r="O2505" s="33">
        <v>39</v>
      </c>
      <c r="P2505" s="32">
        <v>323.94</v>
      </c>
      <c r="R2505" t="str">
        <f t="shared" si="246"/>
        <v>838Nez Perce61589ID2360035-0139</v>
      </c>
      <c r="S2505" s="5">
        <f t="shared" si="247"/>
        <v>323.94</v>
      </c>
      <c r="U2505" s="5"/>
    </row>
    <row r="2506" spans="1:21" x14ac:dyDescent="0.25">
      <c r="A2506" t="s">
        <v>206</v>
      </c>
      <c r="B2506" s="33">
        <v>838</v>
      </c>
      <c r="C2506" t="s">
        <v>20</v>
      </c>
      <c r="D2506" t="s">
        <v>64</v>
      </c>
      <c r="E2506" s="33">
        <v>40</v>
      </c>
      <c r="F2506" s="32">
        <v>273.38</v>
      </c>
      <c r="H2506" t="str">
        <f t="shared" si="244"/>
        <v>838Nez Perce61589ID2360035-0140</v>
      </c>
      <c r="I2506" s="5">
        <f t="shared" si="245"/>
        <v>273.38</v>
      </c>
      <c r="K2506" t="s">
        <v>206</v>
      </c>
      <c r="L2506" s="33">
        <v>838</v>
      </c>
      <c r="M2506" t="s">
        <v>20</v>
      </c>
      <c r="N2506" t="s">
        <v>160</v>
      </c>
      <c r="O2506" s="33">
        <v>40</v>
      </c>
      <c r="P2506" s="32">
        <v>328.06</v>
      </c>
      <c r="R2506" t="str">
        <f t="shared" si="246"/>
        <v>838Nez Perce61589ID2360035-0140</v>
      </c>
      <c r="S2506" s="5">
        <f t="shared" si="247"/>
        <v>328.06</v>
      </c>
      <c r="U2506" s="5"/>
    </row>
    <row r="2507" spans="1:21" x14ac:dyDescent="0.25">
      <c r="A2507" t="s">
        <v>206</v>
      </c>
      <c r="B2507" s="33">
        <v>838</v>
      </c>
      <c r="C2507" t="s">
        <v>20</v>
      </c>
      <c r="D2507" t="s">
        <v>64</v>
      </c>
      <c r="E2507" s="33">
        <v>41</v>
      </c>
      <c r="F2507" s="32">
        <v>278.51</v>
      </c>
      <c r="H2507" t="str">
        <f t="shared" si="244"/>
        <v>838Nez Perce61589ID2360035-0141</v>
      </c>
      <c r="I2507" s="5">
        <f t="shared" si="245"/>
        <v>278.51</v>
      </c>
      <c r="K2507" t="s">
        <v>206</v>
      </c>
      <c r="L2507" s="33">
        <v>838</v>
      </c>
      <c r="M2507" t="s">
        <v>20</v>
      </c>
      <c r="N2507" t="s">
        <v>160</v>
      </c>
      <c r="O2507" s="33">
        <v>41</v>
      </c>
      <c r="P2507" s="32">
        <v>334.21</v>
      </c>
      <c r="R2507" t="str">
        <f t="shared" si="246"/>
        <v>838Nez Perce61589ID2360035-0141</v>
      </c>
      <c r="S2507" s="5">
        <f t="shared" si="247"/>
        <v>334.21</v>
      </c>
      <c r="U2507" s="5"/>
    </row>
    <row r="2508" spans="1:21" x14ac:dyDescent="0.25">
      <c r="A2508" t="s">
        <v>206</v>
      </c>
      <c r="B2508" s="33">
        <v>838</v>
      </c>
      <c r="C2508" t="s">
        <v>20</v>
      </c>
      <c r="D2508" t="s">
        <v>64</v>
      </c>
      <c r="E2508" s="33">
        <v>42</v>
      </c>
      <c r="F2508" s="32">
        <v>283.43</v>
      </c>
      <c r="H2508" t="str">
        <f t="shared" si="244"/>
        <v>838Nez Perce61589ID2360035-0142</v>
      </c>
      <c r="I2508" s="5">
        <f t="shared" si="245"/>
        <v>283.43</v>
      </c>
      <c r="K2508" t="s">
        <v>206</v>
      </c>
      <c r="L2508" s="33">
        <v>838</v>
      </c>
      <c r="M2508" t="s">
        <v>20</v>
      </c>
      <c r="N2508" t="s">
        <v>160</v>
      </c>
      <c r="O2508" s="33">
        <v>42</v>
      </c>
      <c r="P2508" s="32">
        <v>340.12</v>
      </c>
      <c r="R2508" t="str">
        <f t="shared" si="246"/>
        <v>838Nez Perce61589ID2360035-0142</v>
      </c>
      <c r="S2508" s="5">
        <f t="shared" si="247"/>
        <v>340.12</v>
      </c>
      <c r="U2508" s="5"/>
    </row>
    <row r="2509" spans="1:21" x14ac:dyDescent="0.25">
      <c r="A2509" t="s">
        <v>206</v>
      </c>
      <c r="B2509" s="33">
        <v>838</v>
      </c>
      <c r="C2509" t="s">
        <v>20</v>
      </c>
      <c r="D2509" t="s">
        <v>64</v>
      </c>
      <c r="E2509" s="33">
        <v>43</v>
      </c>
      <c r="F2509" s="32">
        <v>290.27999999999997</v>
      </c>
      <c r="H2509" t="str">
        <f t="shared" si="244"/>
        <v>838Nez Perce61589ID2360035-0143</v>
      </c>
      <c r="I2509" s="5">
        <f t="shared" si="245"/>
        <v>290.27999999999997</v>
      </c>
      <c r="K2509" t="s">
        <v>206</v>
      </c>
      <c r="L2509" s="33">
        <v>838</v>
      </c>
      <c r="M2509" t="s">
        <v>20</v>
      </c>
      <c r="N2509" t="s">
        <v>160</v>
      </c>
      <c r="O2509" s="33">
        <v>43</v>
      </c>
      <c r="P2509" s="32">
        <v>348.34</v>
      </c>
      <c r="R2509" t="str">
        <f t="shared" si="246"/>
        <v>838Nez Perce61589ID2360035-0143</v>
      </c>
      <c r="S2509" s="5">
        <f t="shared" si="247"/>
        <v>348.34</v>
      </c>
      <c r="U2509" s="5"/>
    </row>
    <row r="2510" spans="1:21" x14ac:dyDescent="0.25">
      <c r="A2510" t="s">
        <v>206</v>
      </c>
      <c r="B2510" s="33">
        <v>838</v>
      </c>
      <c r="C2510" t="s">
        <v>20</v>
      </c>
      <c r="D2510" t="s">
        <v>64</v>
      </c>
      <c r="E2510" s="33">
        <v>44</v>
      </c>
      <c r="F2510" s="32">
        <v>298.83</v>
      </c>
      <c r="H2510" t="str">
        <f t="shared" si="244"/>
        <v>838Nez Perce61589ID2360035-0144</v>
      </c>
      <c r="I2510" s="5">
        <f t="shared" si="245"/>
        <v>298.83</v>
      </c>
      <c r="K2510" t="s">
        <v>206</v>
      </c>
      <c r="L2510" s="33">
        <v>838</v>
      </c>
      <c r="M2510" t="s">
        <v>20</v>
      </c>
      <c r="N2510" t="s">
        <v>160</v>
      </c>
      <c r="O2510" s="33">
        <v>44</v>
      </c>
      <c r="P2510" s="32">
        <v>358.6</v>
      </c>
      <c r="R2510" t="str">
        <f t="shared" si="246"/>
        <v>838Nez Perce61589ID2360035-0144</v>
      </c>
      <c r="S2510" s="5">
        <f t="shared" si="247"/>
        <v>358.6</v>
      </c>
      <c r="U2510" s="5"/>
    </row>
    <row r="2511" spans="1:21" x14ac:dyDescent="0.25">
      <c r="A2511" t="s">
        <v>206</v>
      </c>
      <c r="B2511" s="33">
        <v>838</v>
      </c>
      <c r="C2511" t="s">
        <v>20</v>
      </c>
      <c r="D2511" t="s">
        <v>64</v>
      </c>
      <c r="E2511" s="33">
        <v>45</v>
      </c>
      <c r="F2511" s="32">
        <v>308.89</v>
      </c>
      <c r="H2511" t="str">
        <f t="shared" si="244"/>
        <v>838Nez Perce61589ID2360035-0145</v>
      </c>
      <c r="I2511" s="5">
        <f t="shared" si="245"/>
        <v>308.89</v>
      </c>
      <c r="K2511" t="s">
        <v>206</v>
      </c>
      <c r="L2511" s="33">
        <v>838</v>
      </c>
      <c r="M2511" t="s">
        <v>20</v>
      </c>
      <c r="N2511" t="s">
        <v>160</v>
      </c>
      <c r="O2511" s="33">
        <v>45</v>
      </c>
      <c r="P2511" s="32">
        <v>370.67</v>
      </c>
      <c r="R2511" t="str">
        <f t="shared" si="246"/>
        <v>838Nez Perce61589ID2360035-0145</v>
      </c>
      <c r="S2511" s="5">
        <f t="shared" si="247"/>
        <v>370.67</v>
      </c>
      <c r="U2511" s="5"/>
    </row>
    <row r="2512" spans="1:21" x14ac:dyDescent="0.25">
      <c r="A2512" t="s">
        <v>206</v>
      </c>
      <c r="B2512" s="33">
        <v>838</v>
      </c>
      <c r="C2512" t="s">
        <v>20</v>
      </c>
      <c r="D2512" t="s">
        <v>64</v>
      </c>
      <c r="E2512" s="33">
        <v>46</v>
      </c>
      <c r="F2512" s="32">
        <v>320.87</v>
      </c>
      <c r="H2512" t="str">
        <f t="shared" si="244"/>
        <v>838Nez Perce61589ID2360035-0146</v>
      </c>
      <c r="I2512" s="5">
        <f t="shared" si="245"/>
        <v>320.87</v>
      </c>
      <c r="K2512" t="s">
        <v>206</v>
      </c>
      <c r="L2512" s="33">
        <v>838</v>
      </c>
      <c r="M2512" t="s">
        <v>20</v>
      </c>
      <c r="N2512" t="s">
        <v>160</v>
      </c>
      <c r="O2512" s="33">
        <v>46</v>
      </c>
      <c r="P2512" s="32">
        <v>385.04</v>
      </c>
      <c r="R2512" t="str">
        <f t="shared" si="246"/>
        <v>838Nez Perce61589ID2360035-0146</v>
      </c>
      <c r="S2512" s="5">
        <f t="shared" si="247"/>
        <v>385.04</v>
      </c>
      <c r="U2512" s="5"/>
    </row>
    <row r="2513" spans="1:21" x14ac:dyDescent="0.25">
      <c r="A2513" t="s">
        <v>206</v>
      </c>
      <c r="B2513" s="33">
        <v>838</v>
      </c>
      <c r="C2513" t="s">
        <v>20</v>
      </c>
      <c r="D2513" t="s">
        <v>64</v>
      </c>
      <c r="E2513" s="33">
        <v>47</v>
      </c>
      <c r="F2513" s="32">
        <v>334.34</v>
      </c>
      <c r="H2513" t="str">
        <f t="shared" si="244"/>
        <v>838Nez Perce61589ID2360035-0147</v>
      </c>
      <c r="I2513" s="5">
        <f t="shared" si="245"/>
        <v>334.34</v>
      </c>
      <c r="K2513" t="s">
        <v>206</v>
      </c>
      <c r="L2513" s="33">
        <v>838</v>
      </c>
      <c r="M2513" t="s">
        <v>20</v>
      </c>
      <c r="N2513" t="s">
        <v>160</v>
      </c>
      <c r="O2513" s="33">
        <v>47</v>
      </c>
      <c r="P2513" s="32">
        <v>401.21</v>
      </c>
      <c r="R2513" t="str">
        <f t="shared" si="246"/>
        <v>838Nez Perce61589ID2360035-0147</v>
      </c>
      <c r="S2513" s="5">
        <f t="shared" si="247"/>
        <v>401.21</v>
      </c>
      <c r="U2513" s="5"/>
    </row>
    <row r="2514" spans="1:21" x14ac:dyDescent="0.25">
      <c r="A2514" t="s">
        <v>206</v>
      </c>
      <c r="B2514" s="33">
        <v>838</v>
      </c>
      <c r="C2514" t="s">
        <v>20</v>
      </c>
      <c r="D2514" t="s">
        <v>64</v>
      </c>
      <c r="E2514" s="33">
        <v>48</v>
      </c>
      <c r="F2514" s="32">
        <v>349.74</v>
      </c>
      <c r="H2514" t="str">
        <f t="shared" si="244"/>
        <v>838Nez Perce61589ID2360035-0148</v>
      </c>
      <c r="I2514" s="5">
        <f t="shared" si="245"/>
        <v>349.74</v>
      </c>
      <c r="K2514" t="s">
        <v>206</v>
      </c>
      <c r="L2514" s="33">
        <v>838</v>
      </c>
      <c r="M2514" t="s">
        <v>20</v>
      </c>
      <c r="N2514" t="s">
        <v>160</v>
      </c>
      <c r="O2514" s="33">
        <v>48</v>
      </c>
      <c r="P2514" s="32">
        <v>419.69</v>
      </c>
      <c r="R2514" t="str">
        <f t="shared" si="246"/>
        <v>838Nez Perce61589ID2360035-0148</v>
      </c>
      <c r="S2514" s="5">
        <f t="shared" si="247"/>
        <v>419.69</v>
      </c>
      <c r="U2514" s="5"/>
    </row>
    <row r="2515" spans="1:21" x14ac:dyDescent="0.25">
      <c r="A2515" t="s">
        <v>206</v>
      </c>
      <c r="B2515" s="33">
        <v>838</v>
      </c>
      <c r="C2515" t="s">
        <v>20</v>
      </c>
      <c r="D2515" t="s">
        <v>64</v>
      </c>
      <c r="E2515" s="33">
        <v>49</v>
      </c>
      <c r="F2515" s="32">
        <v>364.93</v>
      </c>
      <c r="H2515" t="str">
        <f t="shared" si="244"/>
        <v>838Nez Perce61589ID2360035-0149</v>
      </c>
      <c r="I2515" s="5">
        <f t="shared" si="245"/>
        <v>364.93</v>
      </c>
      <c r="K2515" t="s">
        <v>206</v>
      </c>
      <c r="L2515" s="33">
        <v>838</v>
      </c>
      <c r="M2515" t="s">
        <v>20</v>
      </c>
      <c r="N2515" t="s">
        <v>160</v>
      </c>
      <c r="O2515" s="33">
        <v>49</v>
      </c>
      <c r="P2515" s="32">
        <v>437.92</v>
      </c>
      <c r="R2515" t="str">
        <f t="shared" si="246"/>
        <v>838Nez Perce61589ID2360035-0149</v>
      </c>
      <c r="S2515" s="5">
        <f t="shared" si="247"/>
        <v>437.92</v>
      </c>
      <c r="U2515" s="5"/>
    </row>
    <row r="2516" spans="1:21" x14ac:dyDescent="0.25">
      <c r="A2516" t="s">
        <v>206</v>
      </c>
      <c r="B2516" s="33">
        <v>838</v>
      </c>
      <c r="C2516" t="s">
        <v>20</v>
      </c>
      <c r="D2516" t="s">
        <v>64</v>
      </c>
      <c r="E2516" s="33">
        <v>50</v>
      </c>
      <c r="F2516" s="32">
        <v>382.04</v>
      </c>
      <c r="H2516" t="str">
        <f t="shared" si="244"/>
        <v>838Nez Perce61589ID2360035-0150</v>
      </c>
      <c r="I2516" s="5">
        <f t="shared" si="245"/>
        <v>382.04</v>
      </c>
      <c r="K2516" t="s">
        <v>206</v>
      </c>
      <c r="L2516" s="33">
        <v>838</v>
      </c>
      <c r="M2516" t="s">
        <v>20</v>
      </c>
      <c r="N2516" t="s">
        <v>160</v>
      </c>
      <c r="O2516" s="33">
        <v>50</v>
      </c>
      <c r="P2516" s="32">
        <v>458.45</v>
      </c>
      <c r="R2516" t="str">
        <f t="shared" si="246"/>
        <v>838Nez Perce61589ID2360035-0150</v>
      </c>
      <c r="S2516" s="5">
        <f t="shared" si="247"/>
        <v>458.45</v>
      </c>
      <c r="U2516" s="5"/>
    </row>
    <row r="2517" spans="1:21" x14ac:dyDescent="0.25">
      <c r="A2517" t="s">
        <v>206</v>
      </c>
      <c r="B2517" s="33">
        <v>838</v>
      </c>
      <c r="C2517" t="s">
        <v>20</v>
      </c>
      <c r="D2517" t="s">
        <v>64</v>
      </c>
      <c r="E2517" s="33">
        <v>51</v>
      </c>
      <c r="F2517" s="32">
        <v>398.94</v>
      </c>
      <c r="H2517" t="str">
        <f t="shared" si="244"/>
        <v>838Nez Perce61589ID2360035-0151</v>
      </c>
      <c r="I2517" s="5">
        <f t="shared" si="245"/>
        <v>398.94</v>
      </c>
      <c r="K2517" t="s">
        <v>206</v>
      </c>
      <c r="L2517" s="33">
        <v>838</v>
      </c>
      <c r="M2517" t="s">
        <v>20</v>
      </c>
      <c r="N2517" t="s">
        <v>160</v>
      </c>
      <c r="O2517" s="33">
        <v>51</v>
      </c>
      <c r="P2517" s="32">
        <v>478.73</v>
      </c>
      <c r="R2517" t="str">
        <f t="shared" si="246"/>
        <v>838Nez Perce61589ID2360035-0151</v>
      </c>
      <c r="S2517" s="5">
        <f t="shared" si="247"/>
        <v>478.73</v>
      </c>
      <c r="U2517" s="5"/>
    </row>
    <row r="2518" spans="1:21" x14ac:dyDescent="0.25">
      <c r="A2518" t="s">
        <v>206</v>
      </c>
      <c r="B2518" s="33">
        <v>838</v>
      </c>
      <c r="C2518" t="s">
        <v>20</v>
      </c>
      <c r="D2518" t="s">
        <v>64</v>
      </c>
      <c r="E2518" s="33">
        <v>52</v>
      </c>
      <c r="F2518" s="32">
        <v>417.55</v>
      </c>
      <c r="H2518" t="str">
        <f t="shared" si="244"/>
        <v>838Nez Perce61589ID2360035-0152</v>
      </c>
      <c r="I2518" s="5">
        <f t="shared" si="245"/>
        <v>417.55</v>
      </c>
      <c r="K2518" t="s">
        <v>206</v>
      </c>
      <c r="L2518" s="33">
        <v>838</v>
      </c>
      <c r="M2518" t="s">
        <v>20</v>
      </c>
      <c r="N2518" t="s">
        <v>160</v>
      </c>
      <c r="O2518" s="33">
        <v>52</v>
      </c>
      <c r="P2518" s="32">
        <v>501.06</v>
      </c>
      <c r="R2518" t="str">
        <f t="shared" si="246"/>
        <v>838Nez Perce61589ID2360035-0152</v>
      </c>
      <c r="S2518" s="5">
        <f t="shared" si="247"/>
        <v>501.06</v>
      </c>
      <c r="U2518" s="5"/>
    </row>
    <row r="2519" spans="1:21" x14ac:dyDescent="0.25">
      <c r="A2519" t="s">
        <v>206</v>
      </c>
      <c r="B2519" s="33">
        <v>838</v>
      </c>
      <c r="C2519" t="s">
        <v>20</v>
      </c>
      <c r="D2519" t="s">
        <v>64</v>
      </c>
      <c r="E2519" s="33">
        <v>53</v>
      </c>
      <c r="F2519" s="32">
        <v>436.38</v>
      </c>
      <c r="H2519" t="str">
        <f t="shared" si="244"/>
        <v>838Nez Perce61589ID2360035-0153</v>
      </c>
      <c r="I2519" s="5">
        <f t="shared" si="245"/>
        <v>436.38</v>
      </c>
      <c r="K2519" t="s">
        <v>206</v>
      </c>
      <c r="L2519" s="33">
        <v>838</v>
      </c>
      <c r="M2519" t="s">
        <v>20</v>
      </c>
      <c r="N2519" t="s">
        <v>160</v>
      </c>
      <c r="O2519" s="33">
        <v>53</v>
      </c>
      <c r="P2519" s="32">
        <v>523.66</v>
      </c>
      <c r="R2519" t="str">
        <f t="shared" si="246"/>
        <v>838Nez Perce61589ID2360035-0153</v>
      </c>
      <c r="S2519" s="5">
        <f t="shared" si="247"/>
        <v>523.66</v>
      </c>
      <c r="U2519" s="5"/>
    </row>
    <row r="2520" spans="1:21" x14ac:dyDescent="0.25">
      <c r="A2520" t="s">
        <v>206</v>
      </c>
      <c r="B2520" s="33">
        <v>838</v>
      </c>
      <c r="C2520" t="s">
        <v>20</v>
      </c>
      <c r="D2520" t="s">
        <v>64</v>
      </c>
      <c r="E2520" s="33">
        <v>54</v>
      </c>
      <c r="F2520" s="32">
        <v>456.7</v>
      </c>
      <c r="H2520" t="str">
        <f t="shared" si="244"/>
        <v>838Nez Perce61589ID2360035-0154</v>
      </c>
      <c r="I2520" s="5">
        <f t="shared" si="245"/>
        <v>456.7</v>
      </c>
      <c r="K2520" t="s">
        <v>206</v>
      </c>
      <c r="L2520" s="33">
        <v>838</v>
      </c>
      <c r="M2520" t="s">
        <v>20</v>
      </c>
      <c r="N2520" t="s">
        <v>160</v>
      </c>
      <c r="O2520" s="33">
        <v>54</v>
      </c>
      <c r="P2520" s="32">
        <v>548.04</v>
      </c>
      <c r="R2520" t="str">
        <f t="shared" si="246"/>
        <v>838Nez Perce61589ID2360035-0154</v>
      </c>
      <c r="S2520" s="5">
        <f t="shared" si="247"/>
        <v>548.04</v>
      </c>
      <c r="U2520" s="5"/>
    </row>
    <row r="2521" spans="1:21" x14ac:dyDescent="0.25">
      <c r="A2521" t="s">
        <v>206</v>
      </c>
      <c r="B2521" s="33">
        <v>838</v>
      </c>
      <c r="C2521" t="s">
        <v>20</v>
      </c>
      <c r="D2521" t="s">
        <v>64</v>
      </c>
      <c r="E2521" s="33">
        <v>55</v>
      </c>
      <c r="F2521" s="32">
        <v>477.02</v>
      </c>
      <c r="H2521" t="str">
        <f t="shared" si="244"/>
        <v>838Nez Perce61589ID2360035-0155</v>
      </c>
      <c r="I2521" s="5">
        <f t="shared" si="245"/>
        <v>477.02</v>
      </c>
      <c r="K2521" t="s">
        <v>206</v>
      </c>
      <c r="L2521" s="33">
        <v>838</v>
      </c>
      <c r="M2521" t="s">
        <v>20</v>
      </c>
      <c r="N2521" t="s">
        <v>160</v>
      </c>
      <c r="O2521" s="33">
        <v>55</v>
      </c>
      <c r="P2521" s="32">
        <v>572.41999999999996</v>
      </c>
      <c r="R2521" t="str">
        <f t="shared" si="246"/>
        <v>838Nez Perce61589ID2360035-0155</v>
      </c>
      <c r="S2521" s="5">
        <f t="shared" si="247"/>
        <v>572.41999999999996</v>
      </c>
      <c r="U2521" s="5"/>
    </row>
    <row r="2522" spans="1:21" x14ac:dyDescent="0.25">
      <c r="A2522" t="s">
        <v>206</v>
      </c>
      <c r="B2522" s="33">
        <v>838</v>
      </c>
      <c r="C2522" t="s">
        <v>20</v>
      </c>
      <c r="D2522" t="s">
        <v>64</v>
      </c>
      <c r="E2522" s="33">
        <v>56</v>
      </c>
      <c r="F2522" s="32">
        <v>499.05</v>
      </c>
      <c r="H2522" t="str">
        <f t="shared" si="244"/>
        <v>838Nez Perce61589ID2360035-0156</v>
      </c>
      <c r="I2522" s="5">
        <f t="shared" si="245"/>
        <v>499.05</v>
      </c>
      <c r="K2522" t="s">
        <v>206</v>
      </c>
      <c r="L2522" s="33">
        <v>838</v>
      </c>
      <c r="M2522" t="s">
        <v>20</v>
      </c>
      <c r="N2522" t="s">
        <v>160</v>
      </c>
      <c r="O2522" s="33">
        <v>56</v>
      </c>
      <c r="P2522" s="32">
        <v>598.86</v>
      </c>
      <c r="R2522" t="str">
        <f t="shared" si="246"/>
        <v>838Nez Perce61589ID2360035-0156</v>
      </c>
      <c r="S2522" s="5">
        <f t="shared" si="247"/>
        <v>598.86</v>
      </c>
      <c r="U2522" s="5"/>
    </row>
    <row r="2523" spans="1:21" x14ac:dyDescent="0.25">
      <c r="A2523" t="s">
        <v>206</v>
      </c>
      <c r="B2523" s="33">
        <v>838</v>
      </c>
      <c r="C2523" t="s">
        <v>20</v>
      </c>
      <c r="D2523" t="s">
        <v>64</v>
      </c>
      <c r="E2523" s="33">
        <v>57</v>
      </c>
      <c r="F2523" s="32">
        <v>521.29999999999995</v>
      </c>
      <c r="H2523" t="str">
        <f t="shared" si="244"/>
        <v>838Nez Perce61589ID2360035-0157</v>
      </c>
      <c r="I2523" s="5">
        <f t="shared" si="245"/>
        <v>521.29999999999995</v>
      </c>
      <c r="K2523" t="s">
        <v>206</v>
      </c>
      <c r="L2523" s="33">
        <v>838</v>
      </c>
      <c r="M2523" t="s">
        <v>20</v>
      </c>
      <c r="N2523" t="s">
        <v>160</v>
      </c>
      <c r="O2523" s="33">
        <v>57</v>
      </c>
      <c r="P2523" s="32">
        <v>625.55999999999995</v>
      </c>
      <c r="R2523" t="str">
        <f t="shared" si="246"/>
        <v>838Nez Perce61589ID2360035-0157</v>
      </c>
      <c r="S2523" s="5">
        <f t="shared" si="247"/>
        <v>625.55999999999995</v>
      </c>
      <c r="U2523" s="5"/>
    </row>
    <row r="2524" spans="1:21" x14ac:dyDescent="0.25">
      <c r="A2524" t="s">
        <v>206</v>
      </c>
      <c r="B2524" s="33">
        <v>838</v>
      </c>
      <c r="C2524" t="s">
        <v>20</v>
      </c>
      <c r="D2524" t="s">
        <v>64</v>
      </c>
      <c r="E2524" s="33">
        <v>58</v>
      </c>
      <c r="F2524" s="32">
        <v>545.04</v>
      </c>
      <c r="H2524" t="str">
        <f t="shared" si="244"/>
        <v>838Nez Perce61589ID2360035-0158</v>
      </c>
      <c r="I2524" s="5">
        <f t="shared" si="245"/>
        <v>545.04</v>
      </c>
      <c r="K2524" t="s">
        <v>206</v>
      </c>
      <c r="L2524" s="33">
        <v>838</v>
      </c>
      <c r="M2524" t="s">
        <v>20</v>
      </c>
      <c r="N2524" t="s">
        <v>160</v>
      </c>
      <c r="O2524" s="33">
        <v>58</v>
      </c>
      <c r="P2524" s="32">
        <v>654.04999999999995</v>
      </c>
      <c r="R2524" t="str">
        <f t="shared" si="246"/>
        <v>838Nez Perce61589ID2360035-0158</v>
      </c>
      <c r="S2524" s="5">
        <f t="shared" si="247"/>
        <v>654.04999999999995</v>
      </c>
      <c r="U2524" s="5"/>
    </row>
    <row r="2525" spans="1:21" x14ac:dyDescent="0.25">
      <c r="A2525" t="s">
        <v>206</v>
      </c>
      <c r="B2525" s="33">
        <v>838</v>
      </c>
      <c r="C2525" t="s">
        <v>20</v>
      </c>
      <c r="D2525" t="s">
        <v>64</v>
      </c>
      <c r="E2525" s="33">
        <v>59</v>
      </c>
      <c r="F2525" s="32">
        <v>556.80999999999995</v>
      </c>
      <c r="H2525" t="str">
        <f t="shared" si="244"/>
        <v>838Nez Perce61589ID2360035-0159</v>
      </c>
      <c r="I2525" s="5">
        <f t="shared" si="245"/>
        <v>556.80999999999995</v>
      </c>
      <c r="K2525" t="s">
        <v>206</v>
      </c>
      <c r="L2525" s="33">
        <v>838</v>
      </c>
      <c r="M2525" t="s">
        <v>20</v>
      </c>
      <c r="N2525" t="s">
        <v>160</v>
      </c>
      <c r="O2525" s="33">
        <v>59</v>
      </c>
      <c r="P2525" s="32">
        <v>668.17</v>
      </c>
      <c r="R2525" t="str">
        <f t="shared" si="246"/>
        <v>838Nez Perce61589ID2360035-0159</v>
      </c>
      <c r="S2525" s="5">
        <f t="shared" si="247"/>
        <v>668.17</v>
      </c>
      <c r="U2525" s="5"/>
    </row>
    <row r="2526" spans="1:21" x14ac:dyDescent="0.25">
      <c r="A2526" t="s">
        <v>206</v>
      </c>
      <c r="B2526" s="33">
        <v>838</v>
      </c>
      <c r="C2526" t="s">
        <v>20</v>
      </c>
      <c r="D2526" t="s">
        <v>64</v>
      </c>
      <c r="E2526" s="33">
        <v>60</v>
      </c>
      <c r="F2526" s="32">
        <v>580.54999999999995</v>
      </c>
      <c r="H2526" t="str">
        <f t="shared" si="244"/>
        <v>838Nez Perce61589ID2360035-0160</v>
      </c>
      <c r="I2526" s="5">
        <f t="shared" si="245"/>
        <v>580.54999999999995</v>
      </c>
      <c r="K2526" t="s">
        <v>206</v>
      </c>
      <c r="L2526" s="33">
        <v>838</v>
      </c>
      <c r="M2526" t="s">
        <v>20</v>
      </c>
      <c r="N2526" t="s">
        <v>160</v>
      </c>
      <c r="O2526" s="33">
        <v>60</v>
      </c>
      <c r="P2526" s="32">
        <v>696.66</v>
      </c>
      <c r="R2526" t="str">
        <f t="shared" si="246"/>
        <v>838Nez Perce61589ID2360035-0160</v>
      </c>
      <c r="S2526" s="5">
        <f t="shared" si="247"/>
        <v>696.66</v>
      </c>
      <c r="U2526" s="5"/>
    </row>
    <row r="2527" spans="1:21" x14ac:dyDescent="0.25">
      <c r="A2527" t="s">
        <v>206</v>
      </c>
      <c r="B2527" s="33">
        <v>838</v>
      </c>
      <c r="C2527" t="s">
        <v>20</v>
      </c>
      <c r="D2527" t="s">
        <v>64</v>
      </c>
      <c r="E2527" s="33">
        <v>61</v>
      </c>
      <c r="F2527" s="32">
        <v>601.09</v>
      </c>
      <c r="H2527" t="str">
        <f t="shared" si="244"/>
        <v>838Nez Perce61589ID2360035-0161</v>
      </c>
      <c r="I2527" s="5">
        <f t="shared" si="245"/>
        <v>601.09</v>
      </c>
      <c r="K2527" t="s">
        <v>206</v>
      </c>
      <c r="L2527" s="33">
        <v>838</v>
      </c>
      <c r="M2527" t="s">
        <v>20</v>
      </c>
      <c r="N2527" t="s">
        <v>160</v>
      </c>
      <c r="O2527" s="33">
        <v>61</v>
      </c>
      <c r="P2527" s="32">
        <v>721.31</v>
      </c>
      <c r="R2527" t="str">
        <f t="shared" si="246"/>
        <v>838Nez Perce61589ID2360035-0161</v>
      </c>
      <c r="S2527" s="5">
        <f t="shared" si="247"/>
        <v>721.31</v>
      </c>
      <c r="U2527" s="5"/>
    </row>
    <row r="2528" spans="1:21" x14ac:dyDescent="0.25">
      <c r="A2528" t="s">
        <v>206</v>
      </c>
      <c r="B2528" s="33">
        <v>838</v>
      </c>
      <c r="C2528" t="s">
        <v>20</v>
      </c>
      <c r="D2528" t="s">
        <v>64</v>
      </c>
      <c r="E2528" s="33">
        <v>62</v>
      </c>
      <c r="F2528" s="32">
        <v>614.55999999999995</v>
      </c>
      <c r="H2528" t="str">
        <f t="shared" si="244"/>
        <v>838Nez Perce61589ID2360035-0162</v>
      </c>
      <c r="I2528" s="5">
        <f t="shared" si="245"/>
        <v>614.55999999999995</v>
      </c>
      <c r="K2528" t="s">
        <v>206</v>
      </c>
      <c r="L2528" s="33">
        <v>838</v>
      </c>
      <c r="M2528" t="s">
        <v>20</v>
      </c>
      <c r="N2528" t="s">
        <v>160</v>
      </c>
      <c r="O2528" s="33">
        <v>62</v>
      </c>
      <c r="P2528" s="32">
        <v>737.47</v>
      </c>
      <c r="R2528" t="str">
        <f t="shared" si="246"/>
        <v>838Nez Perce61589ID2360035-0162</v>
      </c>
      <c r="S2528" s="5">
        <f t="shared" si="247"/>
        <v>737.47</v>
      </c>
      <c r="U2528" s="5"/>
    </row>
    <row r="2529" spans="1:21" x14ac:dyDescent="0.25">
      <c r="A2529" t="s">
        <v>206</v>
      </c>
      <c r="B2529" s="33">
        <v>838</v>
      </c>
      <c r="C2529" t="s">
        <v>20</v>
      </c>
      <c r="D2529" t="s">
        <v>64</v>
      </c>
      <c r="E2529" s="33">
        <v>63</v>
      </c>
      <c r="F2529" s="32">
        <v>631.46</v>
      </c>
      <c r="H2529" t="str">
        <f t="shared" si="244"/>
        <v>838Nez Perce61589ID2360035-0163</v>
      </c>
      <c r="I2529" s="5">
        <f t="shared" si="245"/>
        <v>631.46</v>
      </c>
      <c r="K2529" t="s">
        <v>206</v>
      </c>
      <c r="L2529" s="33">
        <v>838</v>
      </c>
      <c r="M2529" t="s">
        <v>20</v>
      </c>
      <c r="N2529" t="s">
        <v>160</v>
      </c>
      <c r="O2529" s="33">
        <v>63</v>
      </c>
      <c r="P2529" s="32">
        <v>757.75</v>
      </c>
      <c r="R2529" t="str">
        <f t="shared" si="246"/>
        <v>838Nez Perce61589ID2360035-0163</v>
      </c>
      <c r="S2529" s="5">
        <f t="shared" si="247"/>
        <v>757.75</v>
      </c>
      <c r="U2529" s="5"/>
    </row>
    <row r="2530" spans="1:21" x14ac:dyDescent="0.25">
      <c r="A2530" t="s">
        <v>206</v>
      </c>
      <c r="B2530" s="33">
        <v>838</v>
      </c>
      <c r="C2530" t="s">
        <v>20</v>
      </c>
      <c r="D2530" t="s">
        <v>64</v>
      </c>
      <c r="E2530" s="33">
        <v>64</v>
      </c>
      <c r="F2530" s="32">
        <v>641.73</v>
      </c>
      <c r="H2530" t="str">
        <f t="shared" si="244"/>
        <v>838Nez Perce61589ID2360035-0164</v>
      </c>
      <c r="I2530" s="5">
        <f t="shared" si="245"/>
        <v>641.73</v>
      </c>
      <c r="K2530" t="s">
        <v>206</v>
      </c>
      <c r="L2530" s="33">
        <v>838</v>
      </c>
      <c r="M2530" t="s">
        <v>20</v>
      </c>
      <c r="N2530" t="s">
        <v>160</v>
      </c>
      <c r="O2530" s="33">
        <v>64</v>
      </c>
      <c r="P2530" s="32">
        <v>770.08</v>
      </c>
      <c r="R2530" t="str">
        <f t="shared" si="246"/>
        <v>838Nez Perce61589ID2360035-0164</v>
      </c>
      <c r="S2530" s="5">
        <f t="shared" si="247"/>
        <v>770.08</v>
      </c>
      <c r="U2530" s="5"/>
    </row>
    <row r="2531" spans="1:21" x14ac:dyDescent="0.25">
      <c r="A2531" t="s">
        <v>206</v>
      </c>
      <c r="B2531" s="33">
        <v>838</v>
      </c>
      <c r="C2531" t="s">
        <v>20</v>
      </c>
      <c r="D2531" t="s">
        <v>64</v>
      </c>
      <c r="E2531" s="33">
        <v>65</v>
      </c>
      <c r="F2531" s="32">
        <v>641.73</v>
      </c>
      <c r="H2531" t="str">
        <f t="shared" si="244"/>
        <v>838Nez Perce61589ID2360035-0165</v>
      </c>
      <c r="I2531" s="5">
        <f t="shared" si="245"/>
        <v>641.73</v>
      </c>
      <c r="K2531" t="s">
        <v>206</v>
      </c>
      <c r="L2531" s="33">
        <v>838</v>
      </c>
      <c r="M2531" t="s">
        <v>20</v>
      </c>
      <c r="N2531" t="s">
        <v>160</v>
      </c>
      <c r="O2531" s="33">
        <v>65</v>
      </c>
      <c r="P2531" s="32">
        <v>770.08</v>
      </c>
      <c r="R2531" t="str">
        <f t="shared" si="246"/>
        <v>838Nez Perce61589ID2360035-0165</v>
      </c>
      <c r="S2531" s="5">
        <f t="shared" si="247"/>
        <v>770.08</v>
      </c>
      <c r="U2531" s="5"/>
    </row>
    <row r="2532" spans="1:21" x14ac:dyDescent="0.25">
      <c r="A2532" t="s">
        <v>171</v>
      </c>
      <c r="B2532" s="33">
        <v>838</v>
      </c>
      <c r="C2532" t="s">
        <v>15</v>
      </c>
      <c r="D2532" t="s">
        <v>64</v>
      </c>
      <c r="E2532" s="33">
        <v>20</v>
      </c>
      <c r="F2532" s="32">
        <v>140.78</v>
      </c>
      <c r="H2532" t="str">
        <f t="shared" ref="H2532:H2552" si="248">B2532&amp;C2532&amp;A2532&amp;E2532</f>
        <v>838Shoshone38128ID0060003-0120</v>
      </c>
      <c r="I2532" s="5">
        <f t="shared" ref="I2532:I2552" si="249">F2532</f>
        <v>140.78</v>
      </c>
      <c r="K2532" t="s">
        <v>171</v>
      </c>
      <c r="L2532" s="33">
        <v>838</v>
      </c>
      <c r="M2532" t="s">
        <v>15</v>
      </c>
      <c r="N2532" t="s">
        <v>160</v>
      </c>
      <c r="O2532" s="33">
        <v>20</v>
      </c>
      <c r="P2532" s="32">
        <v>140.78</v>
      </c>
      <c r="R2532" t="str">
        <f t="shared" si="246"/>
        <v>838Shoshone38128ID0060003-0120</v>
      </c>
      <c r="S2532" s="5">
        <f t="shared" si="247"/>
        <v>140.78</v>
      </c>
      <c r="U2532" s="5"/>
    </row>
    <row r="2533" spans="1:21" x14ac:dyDescent="0.25">
      <c r="A2533" t="s">
        <v>171</v>
      </c>
      <c r="B2533" s="33">
        <v>838</v>
      </c>
      <c r="C2533" t="s">
        <v>15</v>
      </c>
      <c r="D2533" t="s">
        <v>64</v>
      </c>
      <c r="E2533" s="33">
        <v>21</v>
      </c>
      <c r="F2533" s="32">
        <v>221.71</v>
      </c>
      <c r="H2533" t="str">
        <f t="shared" si="248"/>
        <v>838Shoshone38128ID0060003-0121</v>
      </c>
      <c r="I2533" s="5">
        <f t="shared" si="249"/>
        <v>221.71</v>
      </c>
      <c r="K2533" t="s">
        <v>171</v>
      </c>
      <c r="L2533" s="33">
        <v>838</v>
      </c>
      <c r="M2533" t="s">
        <v>15</v>
      </c>
      <c r="N2533" t="s">
        <v>160</v>
      </c>
      <c r="O2533" s="33">
        <v>21</v>
      </c>
      <c r="P2533" s="32">
        <v>254.96</v>
      </c>
      <c r="R2533" t="str">
        <f t="shared" si="246"/>
        <v>838Shoshone38128ID0060003-0121</v>
      </c>
      <c r="S2533" s="5">
        <f t="shared" si="247"/>
        <v>254.96</v>
      </c>
      <c r="U2533" s="5"/>
    </row>
    <row r="2534" spans="1:21" x14ac:dyDescent="0.25">
      <c r="A2534" t="s">
        <v>171</v>
      </c>
      <c r="B2534" s="33">
        <v>838</v>
      </c>
      <c r="C2534" t="s">
        <v>15</v>
      </c>
      <c r="D2534" t="s">
        <v>64</v>
      </c>
      <c r="E2534" s="33">
        <v>22</v>
      </c>
      <c r="F2534" s="32">
        <v>221.71</v>
      </c>
      <c r="H2534" t="str">
        <f t="shared" si="248"/>
        <v>838Shoshone38128ID0060003-0122</v>
      </c>
      <c r="I2534" s="5">
        <f t="shared" si="249"/>
        <v>221.71</v>
      </c>
      <c r="K2534" t="s">
        <v>171</v>
      </c>
      <c r="L2534" s="33">
        <v>838</v>
      </c>
      <c r="M2534" t="s">
        <v>15</v>
      </c>
      <c r="N2534" t="s">
        <v>160</v>
      </c>
      <c r="O2534" s="33">
        <v>22</v>
      </c>
      <c r="P2534" s="32">
        <v>254.96</v>
      </c>
      <c r="R2534" t="str">
        <f t="shared" si="246"/>
        <v>838Shoshone38128ID0060003-0122</v>
      </c>
      <c r="S2534" s="5">
        <f t="shared" si="247"/>
        <v>254.96</v>
      </c>
      <c r="U2534" s="5"/>
    </row>
    <row r="2535" spans="1:21" x14ac:dyDescent="0.25">
      <c r="A2535" t="s">
        <v>171</v>
      </c>
      <c r="B2535" s="33">
        <v>838</v>
      </c>
      <c r="C2535" t="s">
        <v>15</v>
      </c>
      <c r="D2535" t="s">
        <v>64</v>
      </c>
      <c r="E2535" s="33">
        <v>23</v>
      </c>
      <c r="F2535" s="32">
        <v>221.71</v>
      </c>
      <c r="H2535" t="str">
        <f t="shared" si="248"/>
        <v>838Shoshone38128ID0060003-0123</v>
      </c>
      <c r="I2535" s="5">
        <f t="shared" si="249"/>
        <v>221.71</v>
      </c>
      <c r="K2535" t="s">
        <v>171</v>
      </c>
      <c r="L2535" s="33">
        <v>838</v>
      </c>
      <c r="M2535" t="s">
        <v>15</v>
      </c>
      <c r="N2535" t="s">
        <v>160</v>
      </c>
      <c r="O2535" s="33">
        <v>23</v>
      </c>
      <c r="P2535" s="32">
        <v>254.96</v>
      </c>
      <c r="R2535" t="str">
        <f t="shared" si="246"/>
        <v>838Shoshone38128ID0060003-0123</v>
      </c>
      <c r="S2535" s="5">
        <f t="shared" si="247"/>
        <v>254.96</v>
      </c>
      <c r="U2535" s="5"/>
    </row>
    <row r="2536" spans="1:21" x14ac:dyDescent="0.25">
      <c r="A2536" t="s">
        <v>171</v>
      </c>
      <c r="B2536" s="33">
        <v>838</v>
      </c>
      <c r="C2536" t="s">
        <v>15</v>
      </c>
      <c r="D2536" t="s">
        <v>64</v>
      </c>
      <c r="E2536" s="33">
        <v>24</v>
      </c>
      <c r="F2536" s="32">
        <v>221.71</v>
      </c>
      <c r="H2536" t="str">
        <f t="shared" si="248"/>
        <v>838Shoshone38128ID0060003-0124</v>
      </c>
      <c r="I2536" s="5">
        <f t="shared" si="249"/>
        <v>221.71</v>
      </c>
      <c r="K2536" t="s">
        <v>171</v>
      </c>
      <c r="L2536" s="33">
        <v>838</v>
      </c>
      <c r="M2536" t="s">
        <v>15</v>
      </c>
      <c r="N2536" t="s">
        <v>160</v>
      </c>
      <c r="O2536" s="33">
        <v>24</v>
      </c>
      <c r="P2536" s="32">
        <v>254.96</v>
      </c>
      <c r="R2536" t="str">
        <f t="shared" si="246"/>
        <v>838Shoshone38128ID0060003-0124</v>
      </c>
      <c r="S2536" s="5">
        <f t="shared" si="247"/>
        <v>254.96</v>
      </c>
      <c r="U2536" s="5"/>
    </row>
    <row r="2537" spans="1:21" x14ac:dyDescent="0.25">
      <c r="A2537" t="s">
        <v>171</v>
      </c>
      <c r="B2537" s="33">
        <v>838</v>
      </c>
      <c r="C2537" t="s">
        <v>15</v>
      </c>
      <c r="D2537" t="s">
        <v>64</v>
      </c>
      <c r="E2537" s="33">
        <v>25</v>
      </c>
      <c r="F2537" s="32">
        <v>222.59</v>
      </c>
      <c r="H2537" t="str">
        <f t="shared" si="248"/>
        <v>838Shoshone38128ID0060003-0125</v>
      </c>
      <c r="I2537" s="5">
        <f t="shared" si="249"/>
        <v>222.59</v>
      </c>
      <c r="K2537" t="s">
        <v>171</v>
      </c>
      <c r="L2537" s="33">
        <v>838</v>
      </c>
      <c r="M2537" t="s">
        <v>15</v>
      </c>
      <c r="N2537" t="s">
        <v>160</v>
      </c>
      <c r="O2537" s="33">
        <v>25</v>
      </c>
      <c r="P2537" s="32">
        <v>255.98</v>
      </c>
      <c r="R2537" t="str">
        <f t="shared" si="246"/>
        <v>838Shoshone38128ID0060003-0125</v>
      </c>
      <c r="S2537" s="5">
        <f t="shared" si="247"/>
        <v>255.98</v>
      </c>
      <c r="U2537" s="5"/>
    </row>
    <row r="2538" spans="1:21" x14ac:dyDescent="0.25">
      <c r="A2538" t="s">
        <v>171</v>
      </c>
      <c r="B2538" s="33">
        <v>838</v>
      </c>
      <c r="C2538" t="s">
        <v>15</v>
      </c>
      <c r="D2538" t="s">
        <v>64</v>
      </c>
      <c r="E2538" s="33">
        <v>26</v>
      </c>
      <c r="F2538" s="32">
        <v>227.03</v>
      </c>
      <c r="H2538" t="str">
        <f t="shared" si="248"/>
        <v>838Shoshone38128ID0060003-0126</v>
      </c>
      <c r="I2538" s="5">
        <f t="shared" si="249"/>
        <v>227.03</v>
      </c>
      <c r="K2538" t="s">
        <v>171</v>
      </c>
      <c r="L2538" s="33">
        <v>838</v>
      </c>
      <c r="M2538" t="s">
        <v>15</v>
      </c>
      <c r="N2538" t="s">
        <v>160</v>
      </c>
      <c r="O2538" s="33">
        <v>26</v>
      </c>
      <c r="P2538" s="32">
        <v>261.08</v>
      </c>
      <c r="R2538" t="str">
        <f t="shared" si="246"/>
        <v>838Shoshone38128ID0060003-0126</v>
      </c>
      <c r="S2538" s="5">
        <f t="shared" si="247"/>
        <v>261.08</v>
      </c>
      <c r="U2538" s="5"/>
    </row>
    <row r="2539" spans="1:21" x14ac:dyDescent="0.25">
      <c r="A2539" t="s">
        <v>171</v>
      </c>
      <c r="B2539" s="33">
        <v>838</v>
      </c>
      <c r="C2539" t="s">
        <v>15</v>
      </c>
      <c r="D2539" t="s">
        <v>64</v>
      </c>
      <c r="E2539" s="33">
        <v>27</v>
      </c>
      <c r="F2539" s="32">
        <v>232.35</v>
      </c>
      <c r="H2539" t="str">
        <f t="shared" si="248"/>
        <v>838Shoshone38128ID0060003-0127</v>
      </c>
      <c r="I2539" s="5">
        <f t="shared" si="249"/>
        <v>232.35</v>
      </c>
      <c r="K2539" t="s">
        <v>171</v>
      </c>
      <c r="L2539" s="33">
        <v>838</v>
      </c>
      <c r="M2539" t="s">
        <v>15</v>
      </c>
      <c r="N2539" t="s">
        <v>160</v>
      </c>
      <c r="O2539" s="33">
        <v>27</v>
      </c>
      <c r="P2539" s="32">
        <v>267.2</v>
      </c>
      <c r="R2539" t="str">
        <f t="shared" si="246"/>
        <v>838Shoshone38128ID0060003-0127</v>
      </c>
      <c r="S2539" s="5">
        <f t="shared" si="247"/>
        <v>267.2</v>
      </c>
      <c r="U2539" s="5"/>
    </row>
    <row r="2540" spans="1:21" x14ac:dyDescent="0.25">
      <c r="A2540" t="s">
        <v>171</v>
      </c>
      <c r="B2540" s="33">
        <v>838</v>
      </c>
      <c r="C2540" t="s">
        <v>15</v>
      </c>
      <c r="D2540" t="s">
        <v>64</v>
      </c>
      <c r="E2540" s="33">
        <v>28</v>
      </c>
      <c r="F2540" s="32">
        <v>240.99</v>
      </c>
      <c r="H2540" t="str">
        <f t="shared" si="248"/>
        <v>838Shoshone38128ID0060003-0128</v>
      </c>
      <c r="I2540" s="5">
        <f t="shared" si="249"/>
        <v>240.99</v>
      </c>
      <c r="K2540" t="s">
        <v>171</v>
      </c>
      <c r="L2540" s="33">
        <v>838</v>
      </c>
      <c r="M2540" t="s">
        <v>15</v>
      </c>
      <c r="N2540" t="s">
        <v>160</v>
      </c>
      <c r="O2540" s="33">
        <v>28</v>
      </c>
      <c r="P2540" s="32">
        <v>277.14</v>
      </c>
      <c r="R2540" t="str">
        <f t="shared" si="246"/>
        <v>838Shoshone38128ID0060003-0128</v>
      </c>
      <c r="S2540" s="5">
        <f t="shared" si="247"/>
        <v>277.14</v>
      </c>
      <c r="U2540" s="5"/>
    </row>
    <row r="2541" spans="1:21" x14ac:dyDescent="0.25">
      <c r="A2541" t="s">
        <v>171</v>
      </c>
      <c r="B2541" s="33">
        <v>838</v>
      </c>
      <c r="C2541" t="s">
        <v>15</v>
      </c>
      <c r="D2541" t="s">
        <v>64</v>
      </c>
      <c r="E2541" s="33">
        <v>29</v>
      </c>
      <c r="F2541" s="32">
        <v>248.09</v>
      </c>
      <c r="H2541" t="str">
        <f t="shared" si="248"/>
        <v>838Shoshone38128ID0060003-0129</v>
      </c>
      <c r="I2541" s="5">
        <f t="shared" si="249"/>
        <v>248.09</v>
      </c>
      <c r="K2541" t="s">
        <v>171</v>
      </c>
      <c r="L2541" s="33">
        <v>838</v>
      </c>
      <c r="M2541" t="s">
        <v>15</v>
      </c>
      <c r="N2541" t="s">
        <v>160</v>
      </c>
      <c r="O2541" s="33">
        <v>29</v>
      </c>
      <c r="P2541" s="32">
        <v>285.3</v>
      </c>
      <c r="R2541" t="str">
        <f t="shared" si="246"/>
        <v>838Shoshone38128ID0060003-0129</v>
      </c>
      <c r="S2541" s="5">
        <f t="shared" si="247"/>
        <v>285.3</v>
      </c>
      <c r="U2541" s="5"/>
    </row>
    <row r="2542" spans="1:21" x14ac:dyDescent="0.25">
      <c r="A2542" t="s">
        <v>171</v>
      </c>
      <c r="B2542" s="33">
        <v>838</v>
      </c>
      <c r="C2542" t="s">
        <v>15</v>
      </c>
      <c r="D2542" t="s">
        <v>64</v>
      </c>
      <c r="E2542" s="33">
        <v>30</v>
      </c>
      <c r="F2542" s="32">
        <v>251.64</v>
      </c>
      <c r="H2542" t="str">
        <f t="shared" si="248"/>
        <v>838Shoshone38128ID0060003-0130</v>
      </c>
      <c r="I2542" s="5">
        <f t="shared" si="249"/>
        <v>251.64</v>
      </c>
      <c r="K2542" t="s">
        <v>171</v>
      </c>
      <c r="L2542" s="33">
        <v>838</v>
      </c>
      <c r="M2542" t="s">
        <v>15</v>
      </c>
      <c r="N2542" t="s">
        <v>160</v>
      </c>
      <c r="O2542" s="33">
        <v>30</v>
      </c>
      <c r="P2542" s="32">
        <v>289.38</v>
      </c>
      <c r="R2542" t="str">
        <f t="shared" si="246"/>
        <v>838Shoshone38128ID0060003-0130</v>
      </c>
      <c r="S2542" s="5">
        <f t="shared" si="247"/>
        <v>289.38</v>
      </c>
      <c r="U2542" s="5"/>
    </row>
    <row r="2543" spans="1:21" x14ac:dyDescent="0.25">
      <c r="A2543" t="s">
        <v>171</v>
      </c>
      <c r="B2543" s="33">
        <v>838</v>
      </c>
      <c r="C2543" t="s">
        <v>15</v>
      </c>
      <c r="D2543" t="s">
        <v>64</v>
      </c>
      <c r="E2543" s="33">
        <v>31</v>
      </c>
      <c r="F2543" s="32">
        <v>256.95999999999998</v>
      </c>
      <c r="H2543" t="str">
        <f t="shared" si="248"/>
        <v>838Shoshone38128ID0060003-0131</v>
      </c>
      <c r="I2543" s="5">
        <f t="shared" si="249"/>
        <v>256.95999999999998</v>
      </c>
      <c r="K2543" t="s">
        <v>171</v>
      </c>
      <c r="L2543" s="33">
        <v>838</v>
      </c>
      <c r="M2543" t="s">
        <v>15</v>
      </c>
      <c r="N2543" t="s">
        <v>160</v>
      </c>
      <c r="O2543" s="33">
        <v>31</v>
      </c>
      <c r="P2543" s="32">
        <v>295.5</v>
      </c>
      <c r="R2543" t="str">
        <f t="shared" si="246"/>
        <v>838Shoshone38128ID0060003-0131</v>
      </c>
      <c r="S2543" s="5">
        <f t="shared" si="247"/>
        <v>295.5</v>
      </c>
      <c r="U2543" s="5"/>
    </row>
    <row r="2544" spans="1:21" x14ac:dyDescent="0.25">
      <c r="A2544" t="s">
        <v>171</v>
      </c>
      <c r="B2544" s="33">
        <v>838</v>
      </c>
      <c r="C2544" t="s">
        <v>15</v>
      </c>
      <c r="D2544" t="s">
        <v>64</v>
      </c>
      <c r="E2544" s="33">
        <v>32</v>
      </c>
      <c r="F2544" s="32">
        <v>262.27999999999997</v>
      </c>
      <c r="H2544" t="str">
        <f t="shared" si="248"/>
        <v>838Shoshone38128ID0060003-0132</v>
      </c>
      <c r="I2544" s="5">
        <f t="shared" si="249"/>
        <v>262.27999999999997</v>
      </c>
      <c r="K2544" t="s">
        <v>171</v>
      </c>
      <c r="L2544" s="33">
        <v>838</v>
      </c>
      <c r="M2544" t="s">
        <v>15</v>
      </c>
      <c r="N2544" t="s">
        <v>160</v>
      </c>
      <c r="O2544" s="33">
        <v>32</v>
      </c>
      <c r="P2544" s="32">
        <v>301.62</v>
      </c>
      <c r="R2544" t="str">
        <f t="shared" si="246"/>
        <v>838Shoshone38128ID0060003-0132</v>
      </c>
      <c r="S2544" s="5">
        <f t="shared" si="247"/>
        <v>301.62</v>
      </c>
      <c r="U2544" s="5"/>
    </row>
    <row r="2545" spans="1:21" x14ac:dyDescent="0.25">
      <c r="A2545" t="s">
        <v>171</v>
      </c>
      <c r="B2545" s="33">
        <v>838</v>
      </c>
      <c r="C2545" t="s">
        <v>15</v>
      </c>
      <c r="D2545" t="s">
        <v>64</v>
      </c>
      <c r="E2545" s="33">
        <v>33</v>
      </c>
      <c r="F2545" s="32">
        <v>265.60000000000002</v>
      </c>
      <c r="H2545" t="str">
        <f t="shared" si="248"/>
        <v>838Shoshone38128ID0060003-0133</v>
      </c>
      <c r="I2545" s="5">
        <f t="shared" si="249"/>
        <v>265.60000000000002</v>
      </c>
      <c r="K2545" t="s">
        <v>171</v>
      </c>
      <c r="L2545" s="33">
        <v>838</v>
      </c>
      <c r="M2545" t="s">
        <v>15</v>
      </c>
      <c r="N2545" t="s">
        <v>160</v>
      </c>
      <c r="O2545" s="33">
        <v>33</v>
      </c>
      <c r="P2545" s="32">
        <v>305.44</v>
      </c>
      <c r="R2545" t="str">
        <f t="shared" si="246"/>
        <v>838Shoshone38128ID0060003-0133</v>
      </c>
      <c r="S2545" s="5">
        <f t="shared" si="247"/>
        <v>305.44</v>
      </c>
      <c r="U2545" s="5"/>
    </row>
    <row r="2546" spans="1:21" x14ac:dyDescent="0.25">
      <c r="A2546" t="s">
        <v>171</v>
      </c>
      <c r="B2546" s="33">
        <v>838</v>
      </c>
      <c r="C2546" t="s">
        <v>15</v>
      </c>
      <c r="D2546" t="s">
        <v>64</v>
      </c>
      <c r="E2546" s="33">
        <v>34</v>
      </c>
      <c r="F2546" s="32">
        <v>269.14999999999998</v>
      </c>
      <c r="H2546" t="str">
        <f t="shared" si="248"/>
        <v>838Shoshone38128ID0060003-0134</v>
      </c>
      <c r="I2546" s="5">
        <f t="shared" si="249"/>
        <v>269.14999999999998</v>
      </c>
      <c r="K2546" t="s">
        <v>171</v>
      </c>
      <c r="L2546" s="33">
        <v>838</v>
      </c>
      <c r="M2546" t="s">
        <v>15</v>
      </c>
      <c r="N2546" t="s">
        <v>160</v>
      </c>
      <c r="O2546" s="33">
        <v>34</v>
      </c>
      <c r="P2546" s="32">
        <v>309.52</v>
      </c>
      <c r="R2546" t="str">
        <f t="shared" si="246"/>
        <v>838Shoshone38128ID0060003-0134</v>
      </c>
      <c r="S2546" s="5">
        <f t="shared" si="247"/>
        <v>309.52</v>
      </c>
      <c r="U2546" s="5"/>
    </row>
    <row r="2547" spans="1:21" x14ac:dyDescent="0.25">
      <c r="A2547" t="s">
        <v>171</v>
      </c>
      <c r="B2547" s="33">
        <v>838</v>
      </c>
      <c r="C2547" t="s">
        <v>15</v>
      </c>
      <c r="D2547" t="s">
        <v>64</v>
      </c>
      <c r="E2547" s="33">
        <v>35</v>
      </c>
      <c r="F2547" s="32">
        <v>270.92</v>
      </c>
      <c r="H2547" t="str">
        <f t="shared" si="248"/>
        <v>838Shoshone38128ID0060003-0135</v>
      </c>
      <c r="I2547" s="5">
        <f t="shared" si="249"/>
        <v>270.92</v>
      </c>
      <c r="K2547" t="s">
        <v>171</v>
      </c>
      <c r="L2547" s="33">
        <v>838</v>
      </c>
      <c r="M2547" t="s">
        <v>15</v>
      </c>
      <c r="N2547" t="s">
        <v>160</v>
      </c>
      <c r="O2547" s="33">
        <v>35</v>
      </c>
      <c r="P2547" s="32">
        <v>311.56</v>
      </c>
      <c r="R2547" t="str">
        <f t="shared" si="246"/>
        <v>838Shoshone38128ID0060003-0135</v>
      </c>
      <c r="S2547" s="5">
        <f t="shared" si="247"/>
        <v>311.56</v>
      </c>
      <c r="U2547" s="5"/>
    </row>
    <row r="2548" spans="1:21" x14ac:dyDescent="0.25">
      <c r="A2548" t="s">
        <v>171</v>
      </c>
      <c r="B2548" s="33">
        <v>838</v>
      </c>
      <c r="C2548" t="s">
        <v>15</v>
      </c>
      <c r="D2548" t="s">
        <v>64</v>
      </c>
      <c r="E2548" s="33">
        <v>36</v>
      </c>
      <c r="F2548" s="32">
        <v>272.7</v>
      </c>
      <c r="H2548" t="str">
        <f t="shared" si="248"/>
        <v>838Shoshone38128ID0060003-0136</v>
      </c>
      <c r="I2548" s="5">
        <f t="shared" si="249"/>
        <v>272.7</v>
      </c>
      <c r="K2548" t="s">
        <v>171</v>
      </c>
      <c r="L2548" s="33">
        <v>838</v>
      </c>
      <c r="M2548" t="s">
        <v>15</v>
      </c>
      <c r="N2548" t="s">
        <v>160</v>
      </c>
      <c r="O2548" s="33">
        <v>36</v>
      </c>
      <c r="P2548" s="32">
        <v>313.60000000000002</v>
      </c>
      <c r="R2548" t="str">
        <f t="shared" si="246"/>
        <v>838Shoshone38128ID0060003-0136</v>
      </c>
      <c r="S2548" s="5">
        <f t="shared" si="247"/>
        <v>313.60000000000002</v>
      </c>
      <c r="U2548" s="5"/>
    </row>
    <row r="2549" spans="1:21" x14ac:dyDescent="0.25">
      <c r="A2549" t="s">
        <v>171</v>
      </c>
      <c r="B2549" s="33">
        <v>838</v>
      </c>
      <c r="C2549" t="s">
        <v>15</v>
      </c>
      <c r="D2549" t="s">
        <v>64</v>
      </c>
      <c r="E2549" s="33">
        <v>37</v>
      </c>
      <c r="F2549" s="32">
        <v>274.47000000000003</v>
      </c>
      <c r="H2549" t="str">
        <f t="shared" si="248"/>
        <v>838Shoshone38128ID0060003-0137</v>
      </c>
      <c r="I2549" s="5">
        <f t="shared" si="249"/>
        <v>274.47000000000003</v>
      </c>
      <c r="K2549" t="s">
        <v>171</v>
      </c>
      <c r="L2549" s="33">
        <v>838</v>
      </c>
      <c r="M2549" t="s">
        <v>15</v>
      </c>
      <c r="N2549" t="s">
        <v>160</v>
      </c>
      <c r="O2549" s="33">
        <v>37</v>
      </c>
      <c r="P2549" s="32">
        <v>315.64</v>
      </c>
      <c r="R2549" t="str">
        <f t="shared" si="246"/>
        <v>838Shoshone38128ID0060003-0137</v>
      </c>
      <c r="S2549" s="5">
        <f t="shared" si="247"/>
        <v>315.64</v>
      </c>
      <c r="U2549" s="5"/>
    </row>
    <row r="2550" spans="1:21" x14ac:dyDescent="0.25">
      <c r="A2550" t="s">
        <v>171</v>
      </c>
      <c r="B2550" s="33">
        <v>838</v>
      </c>
      <c r="C2550" t="s">
        <v>15</v>
      </c>
      <c r="D2550" t="s">
        <v>64</v>
      </c>
      <c r="E2550" s="33">
        <v>38</v>
      </c>
      <c r="F2550" s="32">
        <v>276.25</v>
      </c>
      <c r="H2550" t="str">
        <f t="shared" si="248"/>
        <v>838Shoshone38128ID0060003-0138</v>
      </c>
      <c r="I2550" s="5">
        <f t="shared" si="249"/>
        <v>276.25</v>
      </c>
      <c r="K2550" t="s">
        <v>171</v>
      </c>
      <c r="L2550" s="33">
        <v>838</v>
      </c>
      <c r="M2550" t="s">
        <v>15</v>
      </c>
      <c r="N2550" t="s">
        <v>160</v>
      </c>
      <c r="O2550" s="33">
        <v>38</v>
      </c>
      <c r="P2550" s="32">
        <v>317.68</v>
      </c>
      <c r="R2550" t="str">
        <f t="shared" si="246"/>
        <v>838Shoshone38128ID0060003-0138</v>
      </c>
      <c r="S2550" s="5">
        <f t="shared" si="247"/>
        <v>317.68</v>
      </c>
      <c r="U2550" s="5"/>
    </row>
    <row r="2551" spans="1:21" x14ac:dyDescent="0.25">
      <c r="A2551" t="s">
        <v>171</v>
      </c>
      <c r="B2551" s="33">
        <v>838</v>
      </c>
      <c r="C2551" t="s">
        <v>15</v>
      </c>
      <c r="D2551" t="s">
        <v>64</v>
      </c>
      <c r="E2551" s="33">
        <v>39</v>
      </c>
      <c r="F2551" s="32">
        <v>279.79000000000002</v>
      </c>
      <c r="H2551" t="str">
        <f t="shared" si="248"/>
        <v>838Shoshone38128ID0060003-0139</v>
      </c>
      <c r="I2551" s="5">
        <f t="shared" si="249"/>
        <v>279.79000000000002</v>
      </c>
      <c r="K2551" t="s">
        <v>171</v>
      </c>
      <c r="L2551" s="33">
        <v>838</v>
      </c>
      <c r="M2551" t="s">
        <v>15</v>
      </c>
      <c r="N2551" t="s">
        <v>160</v>
      </c>
      <c r="O2551" s="33">
        <v>39</v>
      </c>
      <c r="P2551" s="32">
        <v>321.76</v>
      </c>
      <c r="R2551" t="str">
        <f t="shared" si="246"/>
        <v>838Shoshone38128ID0060003-0139</v>
      </c>
      <c r="S2551" s="5">
        <f t="shared" si="247"/>
        <v>321.76</v>
      </c>
      <c r="U2551" s="5"/>
    </row>
    <row r="2552" spans="1:21" x14ac:dyDescent="0.25">
      <c r="A2552" t="s">
        <v>171</v>
      </c>
      <c r="B2552" s="33">
        <v>838</v>
      </c>
      <c r="C2552" t="s">
        <v>15</v>
      </c>
      <c r="D2552" t="s">
        <v>64</v>
      </c>
      <c r="E2552" s="33">
        <v>40</v>
      </c>
      <c r="F2552" s="32">
        <v>283.33999999999997</v>
      </c>
      <c r="H2552" t="str">
        <f t="shared" si="248"/>
        <v>838Shoshone38128ID0060003-0140</v>
      </c>
      <c r="I2552" s="5">
        <f t="shared" si="249"/>
        <v>283.33999999999997</v>
      </c>
      <c r="K2552" t="s">
        <v>171</v>
      </c>
      <c r="L2552" s="33">
        <v>838</v>
      </c>
      <c r="M2552" t="s">
        <v>15</v>
      </c>
      <c r="N2552" t="s">
        <v>160</v>
      </c>
      <c r="O2552" s="33">
        <v>40</v>
      </c>
      <c r="P2552" s="32">
        <v>325.83999999999997</v>
      </c>
      <c r="R2552" t="str">
        <f t="shared" si="246"/>
        <v>838Shoshone38128ID0060003-0140</v>
      </c>
      <c r="S2552" s="5">
        <f t="shared" si="247"/>
        <v>325.83999999999997</v>
      </c>
      <c r="U2552" s="5"/>
    </row>
    <row r="2553" spans="1:21" x14ac:dyDescent="0.25">
      <c r="A2553" t="s">
        <v>171</v>
      </c>
      <c r="B2553" s="33">
        <v>838</v>
      </c>
      <c r="C2553" t="s">
        <v>15</v>
      </c>
      <c r="D2553" t="s">
        <v>64</v>
      </c>
      <c r="E2553" s="33">
        <v>41</v>
      </c>
      <c r="F2553" s="32">
        <v>288.66000000000003</v>
      </c>
      <c r="H2553" t="str">
        <f t="shared" ref="H2553:H2577" si="250">B2553&amp;C2553&amp;A2553&amp;E2553</f>
        <v>838Shoshone38128ID0060003-0141</v>
      </c>
      <c r="I2553" s="5">
        <f t="shared" ref="I2553:I2577" si="251">F2553</f>
        <v>288.66000000000003</v>
      </c>
      <c r="K2553" t="s">
        <v>171</v>
      </c>
      <c r="L2553" s="33">
        <v>838</v>
      </c>
      <c r="M2553" t="s">
        <v>15</v>
      </c>
      <c r="N2553" t="s">
        <v>160</v>
      </c>
      <c r="O2553" s="33">
        <v>41</v>
      </c>
      <c r="P2553" s="32">
        <v>331.96</v>
      </c>
      <c r="R2553" t="str">
        <f t="shared" si="246"/>
        <v>838Shoshone38128ID0060003-0141</v>
      </c>
      <c r="S2553" s="5">
        <f t="shared" si="247"/>
        <v>331.96</v>
      </c>
      <c r="U2553" s="5"/>
    </row>
    <row r="2554" spans="1:21" x14ac:dyDescent="0.25">
      <c r="A2554" t="s">
        <v>171</v>
      </c>
      <c r="B2554" s="33">
        <v>838</v>
      </c>
      <c r="C2554" t="s">
        <v>15</v>
      </c>
      <c r="D2554" t="s">
        <v>64</v>
      </c>
      <c r="E2554" s="33">
        <v>42</v>
      </c>
      <c r="F2554" s="32">
        <v>293.76</v>
      </c>
      <c r="H2554" t="str">
        <f t="shared" si="250"/>
        <v>838Shoshone38128ID0060003-0142</v>
      </c>
      <c r="I2554" s="5">
        <f t="shared" si="251"/>
        <v>293.76</v>
      </c>
      <c r="K2554" t="s">
        <v>171</v>
      </c>
      <c r="L2554" s="33">
        <v>838</v>
      </c>
      <c r="M2554" t="s">
        <v>15</v>
      </c>
      <c r="N2554" t="s">
        <v>160</v>
      </c>
      <c r="O2554" s="33">
        <v>42</v>
      </c>
      <c r="P2554" s="32">
        <v>337.82</v>
      </c>
      <c r="R2554" t="str">
        <f t="shared" si="246"/>
        <v>838Shoshone38128ID0060003-0142</v>
      </c>
      <c r="S2554" s="5">
        <f t="shared" si="247"/>
        <v>337.82</v>
      </c>
      <c r="U2554" s="5"/>
    </row>
    <row r="2555" spans="1:21" x14ac:dyDescent="0.25">
      <c r="A2555" t="s">
        <v>171</v>
      </c>
      <c r="B2555" s="33">
        <v>838</v>
      </c>
      <c r="C2555" t="s">
        <v>15</v>
      </c>
      <c r="D2555" t="s">
        <v>64</v>
      </c>
      <c r="E2555" s="33">
        <v>43</v>
      </c>
      <c r="F2555" s="32">
        <v>300.86</v>
      </c>
      <c r="H2555" t="str">
        <f t="shared" si="250"/>
        <v>838Shoshone38128ID0060003-0143</v>
      </c>
      <c r="I2555" s="5">
        <f t="shared" si="251"/>
        <v>300.86</v>
      </c>
      <c r="K2555" t="s">
        <v>171</v>
      </c>
      <c r="L2555" s="33">
        <v>838</v>
      </c>
      <c r="M2555" t="s">
        <v>15</v>
      </c>
      <c r="N2555" t="s">
        <v>160</v>
      </c>
      <c r="O2555" s="33">
        <v>43</v>
      </c>
      <c r="P2555" s="32">
        <v>345.98</v>
      </c>
      <c r="R2555" t="str">
        <f t="shared" si="246"/>
        <v>838Shoshone38128ID0060003-0143</v>
      </c>
      <c r="S2555" s="5">
        <f t="shared" si="247"/>
        <v>345.98</v>
      </c>
      <c r="U2555" s="5"/>
    </row>
    <row r="2556" spans="1:21" x14ac:dyDescent="0.25">
      <c r="A2556" t="s">
        <v>171</v>
      </c>
      <c r="B2556" s="33">
        <v>838</v>
      </c>
      <c r="C2556" t="s">
        <v>15</v>
      </c>
      <c r="D2556" t="s">
        <v>64</v>
      </c>
      <c r="E2556" s="33">
        <v>44</v>
      </c>
      <c r="F2556" s="32">
        <v>309.72000000000003</v>
      </c>
      <c r="H2556" t="str">
        <f t="shared" si="250"/>
        <v>838Shoshone38128ID0060003-0144</v>
      </c>
      <c r="I2556" s="5">
        <f t="shared" si="251"/>
        <v>309.72000000000003</v>
      </c>
      <c r="K2556" t="s">
        <v>171</v>
      </c>
      <c r="L2556" s="33">
        <v>838</v>
      </c>
      <c r="M2556" t="s">
        <v>15</v>
      </c>
      <c r="N2556" t="s">
        <v>160</v>
      </c>
      <c r="O2556" s="33">
        <v>44</v>
      </c>
      <c r="P2556" s="32">
        <v>356.18</v>
      </c>
      <c r="R2556" t="str">
        <f t="shared" si="246"/>
        <v>838Shoshone38128ID0060003-0144</v>
      </c>
      <c r="S2556" s="5">
        <f t="shared" si="247"/>
        <v>356.18</v>
      </c>
      <c r="U2556" s="5"/>
    </row>
    <row r="2557" spans="1:21" x14ac:dyDescent="0.25">
      <c r="A2557" t="s">
        <v>171</v>
      </c>
      <c r="B2557" s="33">
        <v>838</v>
      </c>
      <c r="C2557" t="s">
        <v>15</v>
      </c>
      <c r="D2557" t="s">
        <v>64</v>
      </c>
      <c r="E2557" s="33">
        <v>45</v>
      </c>
      <c r="F2557" s="32">
        <v>320.14</v>
      </c>
      <c r="H2557" t="str">
        <f t="shared" si="250"/>
        <v>838Shoshone38128ID0060003-0145</v>
      </c>
      <c r="I2557" s="5">
        <f t="shared" si="251"/>
        <v>320.14</v>
      </c>
      <c r="K2557" t="s">
        <v>171</v>
      </c>
      <c r="L2557" s="33">
        <v>838</v>
      </c>
      <c r="M2557" t="s">
        <v>15</v>
      </c>
      <c r="N2557" t="s">
        <v>160</v>
      </c>
      <c r="O2557" s="33">
        <v>45</v>
      </c>
      <c r="P2557" s="32">
        <v>368.17</v>
      </c>
      <c r="R2557" t="str">
        <f t="shared" si="246"/>
        <v>838Shoshone38128ID0060003-0145</v>
      </c>
      <c r="S2557" s="5">
        <f t="shared" si="247"/>
        <v>368.17</v>
      </c>
      <c r="U2557" s="5"/>
    </row>
    <row r="2558" spans="1:21" x14ac:dyDescent="0.25">
      <c r="A2558" t="s">
        <v>171</v>
      </c>
      <c r="B2558" s="33">
        <v>838</v>
      </c>
      <c r="C2558" t="s">
        <v>15</v>
      </c>
      <c r="D2558" t="s">
        <v>64</v>
      </c>
      <c r="E2558" s="33">
        <v>46</v>
      </c>
      <c r="F2558" s="32">
        <v>332.56</v>
      </c>
      <c r="H2558" t="str">
        <f t="shared" si="250"/>
        <v>838Shoshone38128ID0060003-0146</v>
      </c>
      <c r="I2558" s="5">
        <f t="shared" si="251"/>
        <v>332.56</v>
      </c>
      <c r="K2558" t="s">
        <v>171</v>
      </c>
      <c r="L2558" s="33">
        <v>838</v>
      </c>
      <c r="M2558" t="s">
        <v>15</v>
      </c>
      <c r="N2558" t="s">
        <v>160</v>
      </c>
      <c r="O2558" s="33">
        <v>46</v>
      </c>
      <c r="P2558" s="32">
        <v>382.44</v>
      </c>
      <c r="R2558" t="str">
        <f t="shared" si="246"/>
        <v>838Shoshone38128ID0060003-0146</v>
      </c>
      <c r="S2558" s="5">
        <f t="shared" si="247"/>
        <v>382.44</v>
      </c>
      <c r="U2558" s="5"/>
    </row>
    <row r="2559" spans="1:21" x14ac:dyDescent="0.25">
      <c r="A2559" t="s">
        <v>171</v>
      </c>
      <c r="B2559" s="33">
        <v>838</v>
      </c>
      <c r="C2559" t="s">
        <v>15</v>
      </c>
      <c r="D2559" t="s">
        <v>64</v>
      </c>
      <c r="E2559" s="33">
        <v>47</v>
      </c>
      <c r="F2559" s="32">
        <v>346.53</v>
      </c>
      <c r="H2559" t="str">
        <f t="shared" si="250"/>
        <v>838Shoshone38128ID0060003-0147</v>
      </c>
      <c r="I2559" s="5">
        <f t="shared" si="251"/>
        <v>346.53</v>
      </c>
      <c r="K2559" t="s">
        <v>171</v>
      </c>
      <c r="L2559" s="33">
        <v>838</v>
      </c>
      <c r="M2559" t="s">
        <v>15</v>
      </c>
      <c r="N2559" t="s">
        <v>160</v>
      </c>
      <c r="O2559" s="33">
        <v>47</v>
      </c>
      <c r="P2559" s="32">
        <v>398.51</v>
      </c>
      <c r="R2559" t="str">
        <f t="shared" si="246"/>
        <v>838Shoshone38128ID0060003-0147</v>
      </c>
      <c r="S2559" s="5">
        <f t="shared" si="247"/>
        <v>398.51</v>
      </c>
      <c r="U2559" s="5"/>
    </row>
    <row r="2560" spans="1:21" x14ac:dyDescent="0.25">
      <c r="A2560" t="s">
        <v>171</v>
      </c>
      <c r="B2560" s="33">
        <v>838</v>
      </c>
      <c r="C2560" t="s">
        <v>15</v>
      </c>
      <c r="D2560" t="s">
        <v>64</v>
      </c>
      <c r="E2560" s="33">
        <v>48</v>
      </c>
      <c r="F2560" s="32">
        <v>362.49</v>
      </c>
      <c r="H2560" t="str">
        <f t="shared" si="250"/>
        <v>838Shoshone38128ID0060003-0148</v>
      </c>
      <c r="I2560" s="5">
        <f t="shared" si="251"/>
        <v>362.49</v>
      </c>
      <c r="K2560" t="s">
        <v>171</v>
      </c>
      <c r="L2560" s="33">
        <v>838</v>
      </c>
      <c r="M2560" t="s">
        <v>15</v>
      </c>
      <c r="N2560" t="s">
        <v>160</v>
      </c>
      <c r="O2560" s="33">
        <v>48</v>
      </c>
      <c r="P2560" s="32">
        <v>416.86</v>
      </c>
      <c r="R2560" t="str">
        <f t="shared" si="246"/>
        <v>838Shoshone38128ID0060003-0148</v>
      </c>
      <c r="S2560" s="5">
        <f t="shared" si="247"/>
        <v>416.86</v>
      </c>
      <c r="U2560" s="5"/>
    </row>
    <row r="2561" spans="1:21" x14ac:dyDescent="0.25">
      <c r="A2561" t="s">
        <v>171</v>
      </c>
      <c r="B2561" s="33">
        <v>838</v>
      </c>
      <c r="C2561" t="s">
        <v>15</v>
      </c>
      <c r="D2561" t="s">
        <v>64</v>
      </c>
      <c r="E2561" s="33">
        <v>49</v>
      </c>
      <c r="F2561" s="32">
        <v>378.23</v>
      </c>
      <c r="H2561" t="str">
        <f t="shared" si="250"/>
        <v>838Shoshone38128ID0060003-0149</v>
      </c>
      <c r="I2561" s="5">
        <f t="shared" si="251"/>
        <v>378.23</v>
      </c>
      <c r="K2561" t="s">
        <v>171</v>
      </c>
      <c r="L2561" s="33">
        <v>838</v>
      </c>
      <c r="M2561" t="s">
        <v>15</v>
      </c>
      <c r="N2561" t="s">
        <v>160</v>
      </c>
      <c r="O2561" s="33">
        <v>49</v>
      </c>
      <c r="P2561" s="32">
        <v>434.97</v>
      </c>
      <c r="R2561" t="str">
        <f t="shared" si="246"/>
        <v>838Shoshone38128ID0060003-0149</v>
      </c>
      <c r="S2561" s="5">
        <f t="shared" si="247"/>
        <v>434.97</v>
      </c>
      <c r="U2561" s="5"/>
    </row>
    <row r="2562" spans="1:21" x14ac:dyDescent="0.25">
      <c r="A2562" t="s">
        <v>171</v>
      </c>
      <c r="B2562" s="33">
        <v>838</v>
      </c>
      <c r="C2562" t="s">
        <v>15</v>
      </c>
      <c r="D2562" t="s">
        <v>64</v>
      </c>
      <c r="E2562" s="33">
        <v>50</v>
      </c>
      <c r="F2562" s="32">
        <v>395.97</v>
      </c>
      <c r="H2562" t="str">
        <f t="shared" si="250"/>
        <v>838Shoshone38128ID0060003-0150</v>
      </c>
      <c r="I2562" s="5">
        <f t="shared" si="251"/>
        <v>395.97</v>
      </c>
      <c r="K2562" t="s">
        <v>171</v>
      </c>
      <c r="L2562" s="33">
        <v>838</v>
      </c>
      <c r="M2562" t="s">
        <v>15</v>
      </c>
      <c r="N2562" t="s">
        <v>160</v>
      </c>
      <c r="O2562" s="33">
        <v>50</v>
      </c>
      <c r="P2562" s="32">
        <v>455.36</v>
      </c>
      <c r="R2562" t="str">
        <f t="shared" ref="R2562:R2577" si="252">L2562&amp;M2562&amp;K2562&amp;O2562</f>
        <v>838Shoshone38128ID0060003-0150</v>
      </c>
      <c r="S2562" s="5">
        <f t="shared" ref="S2562:S2577" si="253">P2562</f>
        <v>455.36</v>
      </c>
      <c r="U2562" s="5"/>
    </row>
    <row r="2563" spans="1:21" x14ac:dyDescent="0.25">
      <c r="A2563" t="s">
        <v>171</v>
      </c>
      <c r="B2563" s="33">
        <v>838</v>
      </c>
      <c r="C2563" t="s">
        <v>15</v>
      </c>
      <c r="D2563" t="s">
        <v>64</v>
      </c>
      <c r="E2563" s="33">
        <v>51</v>
      </c>
      <c r="F2563" s="32">
        <v>413.48</v>
      </c>
      <c r="H2563" t="str">
        <f t="shared" si="250"/>
        <v>838Shoshone38128ID0060003-0151</v>
      </c>
      <c r="I2563" s="5">
        <f t="shared" si="251"/>
        <v>413.48</v>
      </c>
      <c r="K2563" t="s">
        <v>171</v>
      </c>
      <c r="L2563" s="33">
        <v>838</v>
      </c>
      <c r="M2563" t="s">
        <v>15</v>
      </c>
      <c r="N2563" t="s">
        <v>160</v>
      </c>
      <c r="O2563" s="33">
        <v>51</v>
      </c>
      <c r="P2563" s="32">
        <v>475.5</v>
      </c>
      <c r="R2563" t="str">
        <f t="shared" si="252"/>
        <v>838Shoshone38128ID0060003-0151</v>
      </c>
      <c r="S2563" s="5">
        <f t="shared" si="253"/>
        <v>475.5</v>
      </c>
      <c r="U2563" s="5"/>
    </row>
    <row r="2564" spans="1:21" x14ac:dyDescent="0.25">
      <c r="A2564" t="s">
        <v>171</v>
      </c>
      <c r="B2564" s="33">
        <v>838</v>
      </c>
      <c r="C2564" t="s">
        <v>15</v>
      </c>
      <c r="D2564" t="s">
        <v>64</v>
      </c>
      <c r="E2564" s="33">
        <v>52</v>
      </c>
      <c r="F2564" s="32">
        <v>432.77</v>
      </c>
      <c r="H2564" t="str">
        <f t="shared" si="250"/>
        <v>838Shoshone38128ID0060003-0152</v>
      </c>
      <c r="I2564" s="5">
        <f t="shared" si="251"/>
        <v>432.77</v>
      </c>
      <c r="K2564" t="s">
        <v>171</v>
      </c>
      <c r="L2564" s="33">
        <v>838</v>
      </c>
      <c r="M2564" t="s">
        <v>15</v>
      </c>
      <c r="N2564" t="s">
        <v>160</v>
      </c>
      <c r="O2564" s="33">
        <v>52</v>
      </c>
      <c r="P2564" s="32">
        <v>497.69</v>
      </c>
      <c r="R2564" t="str">
        <f t="shared" si="252"/>
        <v>838Shoshone38128ID0060003-0152</v>
      </c>
      <c r="S2564" s="5">
        <f t="shared" si="253"/>
        <v>497.69</v>
      </c>
      <c r="U2564" s="5"/>
    </row>
    <row r="2565" spans="1:21" x14ac:dyDescent="0.25">
      <c r="A2565" t="s">
        <v>171</v>
      </c>
      <c r="B2565" s="33">
        <v>838</v>
      </c>
      <c r="C2565" t="s">
        <v>15</v>
      </c>
      <c r="D2565" t="s">
        <v>64</v>
      </c>
      <c r="E2565" s="33">
        <v>53</v>
      </c>
      <c r="F2565" s="32">
        <v>452.28</v>
      </c>
      <c r="H2565" t="str">
        <f t="shared" si="250"/>
        <v>838Shoshone38128ID0060003-0153</v>
      </c>
      <c r="I2565" s="5">
        <f t="shared" si="251"/>
        <v>452.28</v>
      </c>
      <c r="K2565" t="s">
        <v>171</v>
      </c>
      <c r="L2565" s="33">
        <v>838</v>
      </c>
      <c r="M2565" t="s">
        <v>15</v>
      </c>
      <c r="N2565" t="s">
        <v>160</v>
      </c>
      <c r="O2565" s="33">
        <v>53</v>
      </c>
      <c r="P2565" s="32">
        <v>520.12</v>
      </c>
      <c r="R2565" t="str">
        <f t="shared" si="252"/>
        <v>838Shoshone38128ID0060003-0153</v>
      </c>
      <c r="S2565" s="5">
        <f t="shared" si="253"/>
        <v>520.12</v>
      </c>
      <c r="U2565" s="5"/>
    </row>
    <row r="2566" spans="1:21" x14ac:dyDescent="0.25">
      <c r="A2566" t="s">
        <v>171</v>
      </c>
      <c r="B2566" s="33">
        <v>838</v>
      </c>
      <c r="C2566" t="s">
        <v>15</v>
      </c>
      <c r="D2566" t="s">
        <v>64</v>
      </c>
      <c r="E2566" s="33">
        <v>54</v>
      </c>
      <c r="F2566" s="32">
        <v>473.34</v>
      </c>
      <c r="H2566" t="str">
        <f t="shared" si="250"/>
        <v>838Shoshone38128ID0060003-0154</v>
      </c>
      <c r="I2566" s="5">
        <f t="shared" si="251"/>
        <v>473.34</v>
      </c>
      <c r="K2566" t="s">
        <v>171</v>
      </c>
      <c r="L2566" s="33">
        <v>838</v>
      </c>
      <c r="M2566" t="s">
        <v>15</v>
      </c>
      <c r="N2566" t="s">
        <v>160</v>
      </c>
      <c r="O2566" s="33">
        <v>54</v>
      </c>
      <c r="P2566" s="32">
        <v>544.34</v>
      </c>
      <c r="R2566" t="str">
        <f t="shared" si="252"/>
        <v>838Shoshone38128ID0060003-0154</v>
      </c>
      <c r="S2566" s="5">
        <f t="shared" si="253"/>
        <v>544.34</v>
      </c>
      <c r="U2566" s="5"/>
    </row>
    <row r="2567" spans="1:21" x14ac:dyDescent="0.25">
      <c r="A2567" t="s">
        <v>171</v>
      </c>
      <c r="B2567" s="33">
        <v>838</v>
      </c>
      <c r="C2567" t="s">
        <v>15</v>
      </c>
      <c r="D2567" t="s">
        <v>64</v>
      </c>
      <c r="E2567" s="33">
        <v>55</v>
      </c>
      <c r="F2567" s="32">
        <v>494.4</v>
      </c>
      <c r="H2567" t="str">
        <f t="shared" si="250"/>
        <v>838Shoshone38128ID0060003-0155</v>
      </c>
      <c r="I2567" s="5">
        <f t="shared" si="251"/>
        <v>494.4</v>
      </c>
      <c r="K2567" t="s">
        <v>171</v>
      </c>
      <c r="L2567" s="33">
        <v>838</v>
      </c>
      <c r="M2567" t="s">
        <v>15</v>
      </c>
      <c r="N2567" t="s">
        <v>160</v>
      </c>
      <c r="O2567" s="33">
        <v>55</v>
      </c>
      <c r="P2567" s="32">
        <v>568.57000000000005</v>
      </c>
      <c r="R2567" t="str">
        <f t="shared" si="252"/>
        <v>838Shoshone38128ID0060003-0155</v>
      </c>
      <c r="S2567" s="5">
        <f t="shared" si="253"/>
        <v>568.57000000000005</v>
      </c>
      <c r="U2567" s="5"/>
    </row>
    <row r="2568" spans="1:21" x14ac:dyDescent="0.25">
      <c r="A2568" t="s">
        <v>171</v>
      </c>
      <c r="B2568" s="33">
        <v>838</v>
      </c>
      <c r="C2568" t="s">
        <v>15</v>
      </c>
      <c r="D2568" t="s">
        <v>64</v>
      </c>
      <c r="E2568" s="33">
        <v>56</v>
      </c>
      <c r="F2568" s="32">
        <v>517.24</v>
      </c>
      <c r="H2568" t="str">
        <f t="shared" si="250"/>
        <v>838Shoshone38128ID0060003-0156</v>
      </c>
      <c r="I2568" s="5">
        <f t="shared" si="251"/>
        <v>517.24</v>
      </c>
      <c r="K2568" t="s">
        <v>171</v>
      </c>
      <c r="L2568" s="33">
        <v>838</v>
      </c>
      <c r="M2568" t="s">
        <v>15</v>
      </c>
      <c r="N2568" t="s">
        <v>160</v>
      </c>
      <c r="O2568" s="33">
        <v>56</v>
      </c>
      <c r="P2568" s="32">
        <v>594.83000000000004</v>
      </c>
      <c r="R2568" t="str">
        <f t="shared" si="252"/>
        <v>838Shoshone38128ID0060003-0156</v>
      </c>
      <c r="S2568" s="5">
        <f t="shared" si="253"/>
        <v>594.83000000000004</v>
      </c>
      <c r="U2568" s="5"/>
    </row>
    <row r="2569" spans="1:21" x14ac:dyDescent="0.25">
      <c r="A2569" t="s">
        <v>171</v>
      </c>
      <c r="B2569" s="33">
        <v>838</v>
      </c>
      <c r="C2569" t="s">
        <v>15</v>
      </c>
      <c r="D2569" t="s">
        <v>64</v>
      </c>
      <c r="E2569" s="33">
        <v>57</v>
      </c>
      <c r="F2569" s="32">
        <v>540.29999999999995</v>
      </c>
      <c r="H2569" t="str">
        <f t="shared" si="250"/>
        <v>838Shoshone38128ID0060003-0157</v>
      </c>
      <c r="I2569" s="5">
        <f t="shared" si="251"/>
        <v>540.29999999999995</v>
      </c>
      <c r="K2569" t="s">
        <v>171</v>
      </c>
      <c r="L2569" s="33">
        <v>838</v>
      </c>
      <c r="M2569" t="s">
        <v>15</v>
      </c>
      <c r="N2569" t="s">
        <v>160</v>
      </c>
      <c r="O2569" s="33">
        <v>57</v>
      </c>
      <c r="P2569" s="32">
        <v>621.34</v>
      </c>
      <c r="R2569" t="str">
        <f t="shared" si="252"/>
        <v>838Shoshone38128ID0060003-0157</v>
      </c>
      <c r="S2569" s="5">
        <f t="shared" si="253"/>
        <v>621.34</v>
      </c>
      <c r="U2569" s="5"/>
    </row>
    <row r="2570" spans="1:21" x14ac:dyDescent="0.25">
      <c r="A2570" t="s">
        <v>171</v>
      </c>
      <c r="B2570" s="33">
        <v>838</v>
      </c>
      <c r="C2570" t="s">
        <v>15</v>
      </c>
      <c r="D2570" t="s">
        <v>64</v>
      </c>
      <c r="E2570" s="33">
        <v>58</v>
      </c>
      <c r="F2570" s="32">
        <v>564.91</v>
      </c>
      <c r="H2570" t="str">
        <f t="shared" si="250"/>
        <v>838Shoshone38128ID0060003-0158</v>
      </c>
      <c r="I2570" s="5">
        <f t="shared" si="251"/>
        <v>564.91</v>
      </c>
      <c r="K2570" t="s">
        <v>171</v>
      </c>
      <c r="L2570" s="33">
        <v>838</v>
      </c>
      <c r="M2570" t="s">
        <v>15</v>
      </c>
      <c r="N2570" t="s">
        <v>160</v>
      </c>
      <c r="O2570" s="33">
        <v>58</v>
      </c>
      <c r="P2570" s="32">
        <v>649.64</v>
      </c>
      <c r="R2570" t="str">
        <f t="shared" si="252"/>
        <v>838Shoshone38128ID0060003-0158</v>
      </c>
      <c r="S2570" s="5">
        <f t="shared" si="253"/>
        <v>649.64</v>
      </c>
      <c r="U2570" s="5"/>
    </row>
    <row r="2571" spans="1:21" x14ac:dyDescent="0.25">
      <c r="A2571" t="s">
        <v>171</v>
      </c>
      <c r="B2571" s="33">
        <v>838</v>
      </c>
      <c r="C2571" t="s">
        <v>15</v>
      </c>
      <c r="D2571" t="s">
        <v>64</v>
      </c>
      <c r="E2571" s="33">
        <v>59</v>
      </c>
      <c r="F2571" s="32">
        <v>577.1</v>
      </c>
      <c r="H2571" t="str">
        <f t="shared" si="250"/>
        <v>838Shoshone38128ID0060003-0159</v>
      </c>
      <c r="I2571" s="5">
        <f t="shared" si="251"/>
        <v>577.1</v>
      </c>
      <c r="K2571" t="s">
        <v>171</v>
      </c>
      <c r="L2571" s="33">
        <v>838</v>
      </c>
      <c r="M2571" t="s">
        <v>15</v>
      </c>
      <c r="N2571" t="s">
        <v>160</v>
      </c>
      <c r="O2571" s="33">
        <v>59</v>
      </c>
      <c r="P2571" s="32">
        <v>663.67</v>
      </c>
      <c r="R2571" t="str">
        <f t="shared" si="252"/>
        <v>838Shoshone38128ID0060003-0159</v>
      </c>
      <c r="S2571" s="5">
        <f t="shared" si="253"/>
        <v>663.67</v>
      </c>
      <c r="U2571" s="5"/>
    </row>
    <row r="2572" spans="1:21" x14ac:dyDescent="0.25">
      <c r="A2572" t="s">
        <v>171</v>
      </c>
      <c r="B2572" s="33">
        <v>838</v>
      </c>
      <c r="C2572" t="s">
        <v>15</v>
      </c>
      <c r="D2572" t="s">
        <v>64</v>
      </c>
      <c r="E2572" s="33">
        <v>60</v>
      </c>
      <c r="F2572" s="32">
        <v>601.71</v>
      </c>
      <c r="H2572" t="str">
        <f t="shared" si="250"/>
        <v>838Shoshone38128ID0060003-0160</v>
      </c>
      <c r="I2572" s="5">
        <f t="shared" si="251"/>
        <v>601.71</v>
      </c>
      <c r="K2572" t="s">
        <v>171</v>
      </c>
      <c r="L2572" s="33">
        <v>838</v>
      </c>
      <c r="M2572" t="s">
        <v>15</v>
      </c>
      <c r="N2572" t="s">
        <v>160</v>
      </c>
      <c r="O2572" s="33">
        <v>60</v>
      </c>
      <c r="P2572" s="32">
        <v>691.97</v>
      </c>
      <c r="R2572" t="str">
        <f t="shared" si="252"/>
        <v>838Shoshone38128ID0060003-0160</v>
      </c>
      <c r="S2572" s="5">
        <f t="shared" si="253"/>
        <v>691.97</v>
      </c>
      <c r="U2572" s="5"/>
    </row>
    <row r="2573" spans="1:21" x14ac:dyDescent="0.25">
      <c r="A2573" t="s">
        <v>171</v>
      </c>
      <c r="B2573" s="33">
        <v>838</v>
      </c>
      <c r="C2573" t="s">
        <v>15</v>
      </c>
      <c r="D2573" t="s">
        <v>64</v>
      </c>
      <c r="E2573" s="33">
        <v>61</v>
      </c>
      <c r="F2573" s="32">
        <v>622.99</v>
      </c>
      <c r="H2573" t="str">
        <f t="shared" si="250"/>
        <v>838Shoshone38128ID0060003-0161</v>
      </c>
      <c r="I2573" s="5">
        <f t="shared" si="251"/>
        <v>622.99</v>
      </c>
      <c r="K2573" t="s">
        <v>171</v>
      </c>
      <c r="L2573" s="33">
        <v>838</v>
      </c>
      <c r="M2573" t="s">
        <v>15</v>
      </c>
      <c r="N2573" t="s">
        <v>160</v>
      </c>
      <c r="O2573" s="33">
        <v>61</v>
      </c>
      <c r="P2573" s="32">
        <v>716.44</v>
      </c>
      <c r="R2573" t="str">
        <f t="shared" si="252"/>
        <v>838Shoshone38128ID0060003-0161</v>
      </c>
      <c r="S2573" s="5">
        <f t="shared" si="253"/>
        <v>716.44</v>
      </c>
      <c r="U2573" s="5"/>
    </row>
    <row r="2574" spans="1:21" x14ac:dyDescent="0.25">
      <c r="A2574" t="s">
        <v>171</v>
      </c>
      <c r="B2574" s="33">
        <v>838</v>
      </c>
      <c r="C2574" t="s">
        <v>15</v>
      </c>
      <c r="D2574" t="s">
        <v>64</v>
      </c>
      <c r="E2574" s="33">
        <v>62</v>
      </c>
      <c r="F2574" s="32">
        <v>636.96</v>
      </c>
      <c r="H2574" t="str">
        <f t="shared" si="250"/>
        <v>838Shoshone38128ID0060003-0162</v>
      </c>
      <c r="I2574" s="5">
        <f t="shared" si="251"/>
        <v>636.96</v>
      </c>
      <c r="K2574" t="s">
        <v>171</v>
      </c>
      <c r="L2574" s="33">
        <v>838</v>
      </c>
      <c r="M2574" t="s">
        <v>15</v>
      </c>
      <c r="N2574" t="s">
        <v>160</v>
      </c>
      <c r="O2574" s="33">
        <v>62</v>
      </c>
      <c r="P2574" s="32">
        <v>732.51</v>
      </c>
      <c r="R2574" t="str">
        <f t="shared" si="252"/>
        <v>838Shoshone38128ID0060003-0162</v>
      </c>
      <c r="S2574" s="5">
        <f t="shared" si="253"/>
        <v>732.51</v>
      </c>
      <c r="U2574" s="5"/>
    </row>
    <row r="2575" spans="1:21" x14ac:dyDescent="0.25">
      <c r="A2575" t="s">
        <v>171</v>
      </c>
      <c r="B2575" s="33">
        <v>838</v>
      </c>
      <c r="C2575" t="s">
        <v>15</v>
      </c>
      <c r="D2575" t="s">
        <v>64</v>
      </c>
      <c r="E2575" s="33">
        <v>63</v>
      </c>
      <c r="F2575" s="32">
        <v>654.48</v>
      </c>
      <c r="H2575" t="str">
        <f t="shared" si="250"/>
        <v>838Shoshone38128ID0060003-0163</v>
      </c>
      <c r="I2575" s="5">
        <f t="shared" si="251"/>
        <v>654.48</v>
      </c>
      <c r="K2575" t="s">
        <v>171</v>
      </c>
      <c r="L2575" s="33">
        <v>838</v>
      </c>
      <c r="M2575" t="s">
        <v>15</v>
      </c>
      <c r="N2575" t="s">
        <v>160</v>
      </c>
      <c r="O2575" s="33">
        <v>63</v>
      </c>
      <c r="P2575" s="32">
        <v>752.65</v>
      </c>
      <c r="R2575" t="str">
        <f t="shared" si="252"/>
        <v>838Shoshone38128ID0060003-0163</v>
      </c>
      <c r="S2575" s="5">
        <f t="shared" si="253"/>
        <v>752.65</v>
      </c>
      <c r="U2575" s="5"/>
    </row>
    <row r="2576" spans="1:21" x14ac:dyDescent="0.25">
      <c r="A2576" t="s">
        <v>171</v>
      </c>
      <c r="B2576" s="33">
        <v>838</v>
      </c>
      <c r="C2576" t="s">
        <v>15</v>
      </c>
      <c r="D2576" t="s">
        <v>64</v>
      </c>
      <c r="E2576" s="33">
        <v>64</v>
      </c>
      <c r="F2576" s="32">
        <v>665.12</v>
      </c>
      <c r="H2576" t="str">
        <f t="shared" si="250"/>
        <v>838Shoshone38128ID0060003-0164</v>
      </c>
      <c r="I2576" s="5">
        <f t="shared" si="251"/>
        <v>665.12</v>
      </c>
      <c r="K2576" t="s">
        <v>171</v>
      </c>
      <c r="L2576" s="33">
        <v>838</v>
      </c>
      <c r="M2576" t="s">
        <v>15</v>
      </c>
      <c r="N2576" t="s">
        <v>160</v>
      </c>
      <c r="O2576" s="33">
        <v>64</v>
      </c>
      <c r="P2576" s="32">
        <v>764.89</v>
      </c>
      <c r="R2576" t="str">
        <f t="shared" si="252"/>
        <v>838Shoshone38128ID0060003-0164</v>
      </c>
      <c r="S2576" s="5">
        <f t="shared" si="253"/>
        <v>764.89</v>
      </c>
      <c r="U2576" s="5"/>
    </row>
    <row r="2577" spans="1:21" x14ac:dyDescent="0.25">
      <c r="A2577" t="s">
        <v>171</v>
      </c>
      <c r="B2577" s="33">
        <v>838</v>
      </c>
      <c r="C2577" t="s">
        <v>15</v>
      </c>
      <c r="D2577" t="s">
        <v>64</v>
      </c>
      <c r="E2577" s="33">
        <v>65</v>
      </c>
      <c r="F2577" s="32">
        <v>665.12</v>
      </c>
      <c r="H2577" t="str">
        <f t="shared" si="250"/>
        <v>838Shoshone38128ID0060003-0165</v>
      </c>
      <c r="I2577" s="5">
        <f t="shared" si="251"/>
        <v>665.12</v>
      </c>
      <c r="K2577" t="s">
        <v>171</v>
      </c>
      <c r="L2577" s="33">
        <v>838</v>
      </c>
      <c r="M2577" t="s">
        <v>15</v>
      </c>
      <c r="N2577" t="s">
        <v>160</v>
      </c>
      <c r="O2577" s="33">
        <v>65</v>
      </c>
      <c r="P2577" s="32">
        <v>764.89</v>
      </c>
      <c r="R2577" t="str">
        <f t="shared" si="252"/>
        <v>838Shoshone38128ID0060003-0165</v>
      </c>
      <c r="S2577" s="5">
        <f t="shared" si="253"/>
        <v>764.89</v>
      </c>
      <c r="U2577" s="5"/>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94"/>
  <sheetViews>
    <sheetView workbookViewId="0"/>
  </sheetViews>
  <sheetFormatPr defaultRowHeight="15" x14ac:dyDescent="0.25"/>
  <cols>
    <col min="1" max="1" width="17.85546875" bestFit="1" customWidth="1"/>
    <col min="2" max="2" width="12" bestFit="1" customWidth="1"/>
    <col min="3" max="3" width="18.140625" bestFit="1" customWidth="1"/>
    <col min="4" max="4" width="36" bestFit="1" customWidth="1"/>
    <col min="5" max="5" width="82.85546875" bestFit="1" customWidth="1"/>
  </cols>
  <sheetData>
    <row r="1" spans="1:5" x14ac:dyDescent="0.25">
      <c r="A1" s="1" t="s">
        <v>9</v>
      </c>
      <c r="B1" s="1" t="s">
        <v>57</v>
      </c>
      <c r="C1" s="1" t="s">
        <v>56</v>
      </c>
      <c r="D1" s="1" t="s">
        <v>10</v>
      </c>
      <c r="E1" s="1" t="s">
        <v>55</v>
      </c>
    </row>
    <row r="2" spans="1:5" x14ac:dyDescent="0.25">
      <c r="A2" t="s">
        <v>4</v>
      </c>
      <c r="B2" t="s">
        <v>62</v>
      </c>
      <c r="C2" t="s">
        <v>59</v>
      </c>
      <c r="D2" t="s">
        <v>8</v>
      </c>
      <c r="E2" t="s">
        <v>183</v>
      </c>
    </row>
    <row r="3" spans="1:5" x14ac:dyDescent="0.25">
      <c r="A3" t="s">
        <v>6</v>
      </c>
      <c r="B3" t="s">
        <v>62</v>
      </c>
      <c r="C3" t="s">
        <v>59</v>
      </c>
      <c r="D3" t="s">
        <v>8</v>
      </c>
      <c r="E3" t="s">
        <v>184</v>
      </c>
    </row>
    <row r="4" spans="1:5" x14ac:dyDescent="0.25">
      <c r="A4" t="s">
        <v>7</v>
      </c>
      <c r="B4" t="s">
        <v>62</v>
      </c>
      <c r="C4" t="s">
        <v>59</v>
      </c>
      <c r="D4" t="s">
        <v>8</v>
      </c>
      <c r="E4" t="s">
        <v>185</v>
      </c>
    </row>
    <row r="5" spans="1:5" x14ac:dyDescent="0.25">
      <c r="A5" t="s">
        <v>85</v>
      </c>
      <c r="B5" t="s">
        <v>62</v>
      </c>
      <c r="C5" t="s">
        <v>59</v>
      </c>
      <c r="D5" t="s">
        <v>79</v>
      </c>
      <c r="E5" t="s">
        <v>86</v>
      </c>
    </row>
    <row r="6" spans="1:5" x14ac:dyDescent="0.25">
      <c r="A6" t="s">
        <v>87</v>
      </c>
      <c r="B6" t="s">
        <v>62</v>
      </c>
      <c r="C6" t="s">
        <v>59</v>
      </c>
      <c r="D6" t="s">
        <v>79</v>
      </c>
      <c r="E6" t="s">
        <v>88</v>
      </c>
    </row>
    <row r="7" spans="1:5" x14ac:dyDescent="0.25">
      <c r="A7" t="s">
        <v>89</v>
      </c>
      <c r="B7" t="s">
        <v>62</v>
      </c>
      <c r="C7" t="s">
        <v>59</v>
      </c>
      <c r="D7" t="s">
        <v>79</v>
      </c>
      <c r="E7" t="s">
        <v>90</v>
      </c>
    </row>
    <row r="8" spans="1:5" x14ac:dyDescent="0.25">
      <c r="A8" t="s">
        <v>91</v>
      </c>
      <c r="B8" t="s">
        <v>62</v>
      </c>
      <c r="C8" t="s">
        <v>59</v>
      </c>
      <c r="D8" t="s">
        <v>79</v>
      </c>
      <c r="E8" t="s">
        <v>92</v>
      </c>
    </row>
    <row r="9" spans="1:5" x14ac:dyDescent="0.25">
      <c r="A9" t="s">
        <v>171</v>
      </c>
      <c r="B9" t="s">
        <v>62</v>
      </c>
      <c r="C9" t="s">
        <v>59</v>
      </c>
      <c r="D9" t="s">
        <v>79</v>
      </c>
      <c r="E9" t="s">
        <v>174</v>
      </c>
    </row>
    <row r="10" spans="1:5" x14ac:dyDescent="0.25">
      <c r="A10" t="s">
        <v>186</v>
      </c>
      <c r="B10" t="s">
        <v>62</v>
      </c>
      <c r="C10" t="s">
        <v>59</v>
      </c>
      <c r="D10" t="s">
        <v>175</v>
      </c>
      <c r="E10" t="s">
        <v>187</v>
      </c>
    </row>
    <row r="11" spans="1:5" x14ac:dyDescent="0.25">
      <c r="A11" t="s">
        <v>188</v>
      </c>
      <c r="B11" t="s">
        <v>62</v>
      </c>
      <c r="C11" t="s">
        <v>59</v>
      </c>
      <c r="D11" t="s">
        <v>175</v>
      </c>
      <c r="E11" t="s">
        <v>189</v>
      </c>
    </row>
    <row r="12" spans="1:5" x14ac:dyDescent="0.25">
      <c r="A12" t="s">
        <v>172</v>
      </c>
      <c r="B12" t="s">
        <v>62</v>
      </c>
      <c r="C12" t="s">
        <v>59</v>
      </c>
      <c r="D12" t="s">
        <v>175</v>
      </c>
      <c r="E12" t="s">
        <v>190</v>
      </c>
    </row>
    <row r="13" spans="1:5" x14ac:dyDescent="0.25">
      <c r="A13" t="s">
        <v>0</v>
      </c>
      <c r="B13" t="s">
        <v>62</v>
      </c>
      <c r="C13" t="s">
        <v>59</v>
      </c>
      <c r="D13" t="s">
        <v>191</v>
      </c>
      <c r="E13" t="s">
        <v>192</v>
      </c>
    </row>
    <row r="14" spans="1:5" x14ac:dyDescent="0.25">
      <c r="A14" t="s">
        <v>1</v>
      </c>
      <c r="B14" t="s">
        <v>62</v>
      </c>
      <c r="C14" t="s">
        <v>59</v>
      </c>
      <c r="D14" t="s">
        <v>191</v>
      </c>
      <c r="E14" t="s">
        <v>193</v>
      </c>
    </row>
    <row r="15" spans="1:5" x14ac:dyDescent="0.25">
      <c r="A15" t="s">
        <v>194</v>
      </c>
      <c r="B15" t="s">
        <v>62</v>
      </c>
      <c r="C15" t="s">
        <v>59</v>
      </c>
      <c r="D15" t="s">
        <v>84</v>
      </c>
      <c r="E15" t="s">
        <v>195</v>
      </c>
    </row>
    <row r="16" spans="1:5" x14ac:dyDescent="0.25">
      <c r="A16" t="s">
        <v>196</v>
      </c>
      <c r="B16" t="s">
        <v>62</v>
      </c>
      <c r="C16" t="s">
        <v>59</v>
      </c>
      <c r="D16" t="s">
        <v>84</v>
      </c>
      <c r="E16" t="s">
        <v>197</v>
      </c>
    </row>
    <row r="17" spans="1:5" x14ac:dyDescent="0.25">
      <c r="A17" t="s">
        <v>198</v>
      </c>
      <c r="B17" t="s">
        <v>62</v>
      </c>
      <c r="C17" t="s">
        <v>59</v>
      </c>
      <c r="D17" t="s">
        <v>84</v>
      </c>
      <c r="E17" t="s">
        <v>199</v>
      </c>
    </row>
    <row r="18" spans="1:5" x14ac:dyDescent="0.25">
      <c r="A18" t="s">
        <v>200</v>
      </c>
      <c r="B18" t="s">
        <v>62</v>
      </c>
      <c r="C18" t="s">
        <v>59</v>
      </c>
      <c r="D18" t="s">
        <v>84</v>
      </c>
      <c r="E18" t="s">
        <v>201</v>
      </c>
    </row>
    <row r="19" spans="1:5" x14ac:dyDescent="0.25">
      <c r="A19" t="s">
        <v>202</v>
      </c>
      <c r="B19" t="s">
        <v>62</v>
      </c>
      <c r="C19" t="s">
        <v>59</v>
      </c>
      <c r="D19" t="s">
        <v>84</v>
      </c>
      <c r="E19" t="s">
        <v>203</v>
      </c>
    </row>
    <row r="20" spans="1:5" x14ac:dyDescent="0.25">
      <c r="A20" t="s">
        <v>204</v>
      </c>
      <c r="B20" t="s">
        <v>62</v>
      </c>
      <c r="C20" t="s">
        <v>59</v>
      </c>
      <c r="D20" t="s">
        <v>84</v>
      </c>
      <c r="E20" t="s">
        <v>205</v>
      </c>
    </row>
    <row r="21" spans="1:5" x14ac:dyDescent="0.25">
      <c r="A21" t="s">
        <v>206</v>
      </c>
      <c r="B21" t="s">
        <v>62</v>
      </c>
      <c r="C21" t="s">
        <v>59</v>
      </c>
      <c r="D21" t="s">
        <v>84</v>
      </c>
      <c r="E21" t="s">
        <v>207</v>
      </c>
    </row>
    <row r="22" spans="1:5" x14ac:dyDescent="0.25">
      <c r="A22" t="s">
        <v>208</v>
      </c>
      <c r="B22" t="s">
        <v>62</v>
      </c>
      <c r="C22" t="s">
        <v>59</v>
      </c>
      <c r="D22" t="s">
        <v>84</v>
      </c>
      <c r="E22" t="s">
        <v>209</v>
      </c>
    </row>
    <row r="23" spans="1:5" x14ac:dyDescent="0.25">
      <c r="A23" t="s">
        <v>210</v>
      </c>
      <c r="B23" t="s">
        <v>62</v>
      </c>
      <c r="C23" t="s">
        <v>59</v>
      </c>
      <c r="D23" t="s">
        <v>84</v>
      </c>
      <c r="E23" t="s">
        <v>211</v>
      </c>
    </row>
    <row r="24" spans="1:5" x14ac:dyDescent="0.25">
      <c r="A24" t="s">
        <v>212</v>
      </c>
      <c r="B24" t="s">
        <v>62</v>
      </c>
      <c r="C24" t="s">
        <v>59</v>
      </c>
      <c r="D24" t="s">
        <v>84</v>
      </c>
      <c r="E24" t="s">
        <v>213</v>
      </c>
    </row>
    <row r="25" spans="1:5" x14ac:dyDescent="0.25">
      <c r="A25" t="s">
        <v>214</v>
      </c>
      <c r="B25" t="s">
        <v>62</v>
      </c>
      <c r="C25" t="s">
        <v>59</v>
      </c>
      <c r="D25" t="s">
        <v>84</v>
      </c>
      <c r="E25" t="s">
        <v>215</v>
      </c>
    </row>
    <row r="26" spans="1:5" x14ac:dyDescent="0.25">
      <c r="A26" t="s">
        <v>216</v>
      </c>
      <c r="B26" t="s">
        <v>62</v>
      </c>
      <c r="C26" t="s">
        <v>59</v>
      </c>
      <c r="D26" t="s">
        <v>84</v>
      </c>
      <c r="E26" t="s">
        <v>217</v>
      </c>
    </row>
    <row r="27" spans="1:5" x14ac:dyDescent="0.25">
      <c r="A27" t="s">
        <v>218</v>
      </c>
      <c r="B27" t="s">
        <v>62</v>
      </c>
      <c r="C27" t="s">
        <v>59</v>
      </c>
      <c r="D27" t="s">
        <v>84</v>
      </c>
      <c r="E27" t="s">
        <v>219</v>
      </c>
    </row>
    <row r="28" spans="1:5" x14ac:dyDescent="0.25">
      <c r="A28" t="s">
        <v>220</v>
      </c>
      <c r="B28" t="s">
        <v>62</v>
      </c>
      <c r="C28" t="s">
        <v>59</v>
      </c>
      <c r="D28" t="s">
        <v>84</v>
      </c>
      <c r="E28" t="s">
        <v>221</v>
      </c>
    </row>
    <row r="29" spans="1:5" x14ac:dyDescent="0.25">
      <c r="A29" t="s">
        <v>222</v>
      </c>
      <c r="B29" t="s">
        <v>62</v>
      </c>
      <c r="C29" t="s">
        <v>59</v>
      </c>
      <c r="D29" t="s">
        <v>84</v>
      </c>
      <c r="E29" t="s">
        <v>223</v>
      </c>
    </row>
    <row r="30" spans="1:5" x14ac:dyDescent="0.25">
      <c r="A30" t="s">
        <v>224</v>
      </c>
      <c r="B30" t="s">
        <v>62</v>
      </c>
      <c r="C30" t="s">
        <v>59</v>
      </c>
      <c r="D30" t="s">
        <v>84</v>
      </c>
      <c r="E30" t="s">
        <v>225</v>
      </c>
    </row>
    <row r="31" spans="1:5" x14ac:dyDescent="0.25">
      <c r="A31" t="s">
        <v>226</v>
      </c>
      <c r="B31" t="s">
        <v>62</v>
      </c>
      <c r="C31" t="s">
        <v>59</v>
      </c>
      <c r="D31" t="s">
        <v>84</v>
      </c>
      <c r="E31" t="s">
        <v>227</v>
      </c>
    </row>
    <row r="32" spans="1:5" x14ac:dyDescent="0.25">
      <c r="A32" t="s">
        <v>228</v>
      </c>
      <c r="B32" t="s">
        <v>62</v>
      </c>
      <c r="C32" t="s">
        <v>59</v>
      </c>
      <c r="D32" t="s">
        <v>84</v>
      </c>
      <c r="E32" t="s">
        <v>229</v>
      </c>
    </row>
    <row r="33" spans="1:5" x14ac:dyDescent="0.25">
      <c r="A33" t="s">
        <v>2</v>
      </c>
      <c r="B33" t="s">
        <v>62</v>
      </c>
      <c r="C33" t="s">
        <v>60</v>
      </c>
      <c r="D33" t="s">
        <v>8</v>
      </c>
      <c r="E33" t="s">
        <v>230</v>
      </c>
    </row>
    <row r="34" spans="1:5" x14ac:dyDescent="0.25">
      <c r="A34" t="s">
        <v>3</v>
      </c>
      <c r="B34" t="s">
        <v>62</v>
      </c>
      <c r="C34" t="s">
        <v>60</v>
      </c>
      <c r="D34" t="s">
        <v>8</v>
      </c>
      <c r="E34" t="s">
        <v>176</v>
      </c>
    </row>
    <row r="35" spans="1:5" x14ac:dyDescent="0.25">
      <c r="A35" t="s">
        <v>5</v>
      </c>
      <c r="B35" t="s">
        <v>62</v>
      </c>
      <c r="C35" t="s">
        <v>60</v>
      </c>
      <c r="D35" t="s">
        <v>8</v>
      </c>
      <c r="E35" t="s">
        <v>63</v>
      </c>
    </row>
    <row r="36" spans="1:5" x14ac:dyDescent="0.25">
      <c r="A36" t="s">
        <v>231</v>
      </c>
      <c r="B36" t="s">
        <v>62</v>
      </c>
      <c r="C36" t="s">
        <v>60</v>
      </c>
      <c r="D36" t="s">
        <v>8</v>
      </c>
      <c r="E36" t="s">
        <v>232</v>
      </c>
    </row>
    <row r="37" spans="1:5" x14ac:dyDescent="0.25">
      <c r="A37" t="s">
        <v>78</v>
      </c>
      <c r="B37" t="s">
        <v>62</v>
      </c>
      <c r="C37" t="s">
        <v>60</v>
      </c>
      <c r="D37" t="s">
        <v>79</v>
      </c>
      <c r="E37" t="s">
        <v>80</v>
      </c>
    </row>
    <row r="38" spans="1:5" x14ac:dyDescent="0.25">
      <c r="A38" t="s">
        <v>81</v>
      </c>
      <c r="B38" t="s">
        <v>62</v>
      </c>
      <c r="C38" t="s">
        <v>60</v>
      </c>
      <c r="D38" t="s">
        <v>79</v>
      </c>
      <c r="E38" t="s">
        <v>82</v>
      </c>
    </row>
    <row r="39" spans="1:5" x14ac:dyDescent="0.25">
      <c r="A39" t="s">
        <v>173</v>
      </c>
      <c r="B39" t="s">
        <v>62</v>
      </c>
      <c r="C39" t="s">
        <v>60</v>
      </c>
      <c r="D39" t="s">
        <v>79</v>
      </c>
      <c r="E39" t="s">
        <v>177</v>
      </c>
    </row>
    <row r="40" spans="1:5" x14ac:dyDescent="0.25">
      <c r="A40" t="s">
        <v>83</v>
      </c>
      <c r="B40" t="s">
        <v>62</v>
      </c>
      <c r="C40" t="s">
        <v>60</v>
      </c>
      <c r="D40" t="s">
        <v>175</v>
      </c>
      <c r="E40" t="s">
        <v>233</v>
      </c>
    </row>
    <row r="41" spans="1:5" x14ac:dyDescent="0.25">
      <c r="A41" t="s">
        <v>234</v>
      </c>
      <c r="B41" t="s">
        <v>62</v>
      </c>
      <c r="C41" t="s">
        <v>60</v>
      </c>
      <c r="D41" t="s">
        <v>175</v>
      </c>
      <c r="E41" t="s">
        <v>235</v>
      </c>
    </row>
    <row r="42" spans="1:5" x14ac:dyDescent="0.25">
      <c r="A42" t="s">
        <v>236</v>
      </c>
      <c r="B42" t="s">
        <v>62</v>
      </c>
      <c r="C42" t="s">
        <v>60</v>
      </c>
      <c r="D42" t="s">
        <v>175</v>
      </c>
      <c r="E42" t="s">
        <v>237</v>
      </c>
    </row>
    <row r="43" spans="1:5" x14ac:dyDescent="0.25">
      <c r="A43" t="s">
        <v>238</v>
      </c>
      <c r="B43" t="s">
        <v>62</v>
      </c>
      <c r="C43" t="s">
        <v>60</v>
      </c>
      <c r="D43" t="s">
        <v>191</v>
      </c>
      <c r="E43" t="s">
        <v>239</v>
      </c>
    </row>
    <row r="44" spans="1:5" x14ac:dyDescent="0.25">
      <c r="A44" t="s">
        <v>240</v>
      </c>
      <c r="B44" t="s">
        <v>62</v>
      </c>
      <c r="C44" t="s">
        <v>60</v>
      </c>
      <c r="D44" t="s">
        <v>191</v>
      </c>
      <c r="E44" t="s">
        <v>241</v>
      </c>
    </row>
    <row r="45" spans="1:5" x14ac:dyDescent="0.25">
      <c r="A45" t="s">
        <v>242</v>
      </c>
      <c r="B45" t="s">
        <v>62</v>
      </c>
      <c r="C45" t="s">
        <v>60</v>
      </c>
      <c r="D45" t="s">
        <v>191</v>
      </c>
      <c r="E45" t="s">
        <v>243</v>
      </c>
    </row>
    <row r="46" spans="1:5" x14ac:dyDescent="0.25">
      <c r="A46" t="s">
        <v>244</v>
      </c>
      <c r="B46" t="s">
        <v>62</v>
      </c>
      <c r="C46" t="s">
        <v>60</v>
      </c>
      <c r="D46" t="s">
        <v>84</v>
      </c>
      <c r="E46" t="s">
        <v>245</v>
      </c>
    </row>
    <row r="47" spans="1:5" x14ac:dyDescent="0.25">
      <c r="A47" t="s">
        <v>246</v>
      </c>
      <c r="B47" t="s">
        <v>62</v>
      </c>
      <c r="C47" t="s">
        <v>60</v>
      </c>
      <c r="D47" t="s">
        <v>84</v>
      </c>
      <c r="E47" t="s">
        <v>247</v>
      </c>
    </row>
    <row r="48" spans="1:5" x14ac:dyDescent="0.25">
      <c r="A48" t="s">
        <v>248</v>
      </c>
      <c r="B48" t="s">
        <v>62</v>
      </c>
      <c r="C48" t="s">
        <v>60</v>
      </c>
      <c r="D48" t="s">
        <v>84</v>
      </c>
      <c r="E48" t="s">
        <v>249</v>
      </c>
    </row>
    <row r="49" spans="1:5" x14ac:dyDescent="0.25">
      <c r="A49" t="s">
        <v>250</v>
      </c>
      <c r="B49" t="s">
        <v>62</v>
      </c>
      <c r="C49" t="s">
        <v>60</v>
      </c>
      <c r="D49" t="s">
        <v>84</v>
      </c>
      <c r="E49" t="s">
        <v>251</v>
      </c>
    </row>
    <row r="50" spans="1:5" x14ac:dyDescent="0.25">
      <c r="A50" t="s">
        <v>252</v>
      </c>
      <c r="B50" t="s">
        <v>62</v>
      </c>
      <c r="C50" t="s">
        <v>60</v>
      </c>
      <c r="D50" t="s">
        <v>84</v>
      </c>
      <c r="E50" t="s">
        <v>253</v>
      </c>
    </row>
    <row r="51" spans="1:5" x14ac:dyDescent="0.25">
      <c r="A51" t="s">
        <v>254</v>
      </c>
      <c r="B51" t="s">
        <v>62</v>
      </c>
      <c r="C51" t="s">
        <v>60</v>
      </c>
      <c r="D51" t="s">
        <v>84</v>
      </c>
      <c r="E51" t="s">
        <v>255</v>
      </c>
    </row>
    <row r="52" spans="1:5" x14ac:dyDescent="0.25">
      <c r="A52" t="s">
        <v>256</v>
      </c>
      <c r="B52" t="s">
        <v>62</v>
      </c>
      <c r="C52" t="s">
        <v>60</v>
      </c>
      <c r="D52" t="s">
        <v>84</v>
      </c>
      <c r="E52" t="s">
        <v>257</v>
      </c>
    </row>
    <row r="53" spans="1:5" x14ac:dyDescent="0.25">
      <c r="A53" t="s">
        <v>258</v>
      </c>
      <c r="B53" t="s">
        <v>62</v>
      </c>
      <c r="C53" t="s">
        <v>60</v>
      </c>
      <c r="D53" t="s">
        <v>84</v>
      </c>
      <c r="E53" t="s">
        <v>259</v>
      </c>
    </row>
    <row r="54" spans="1:5" x14ac:dyDescent="0.25">
      <c r="A54" t="s">
        <v>260</v>
      </c>
      <c r="B54" t="s">
        <v>62</v>
      </c>
      <c r="C54" t="s">
        <v>60</v>
      </c>
      <c r="D54" t="s">
        <v>84</v>
      </c>
      <c r="E54" t="s">
        <v>261</v>
      </c>
    </row>
    <row r="55" spans="1:5" x14ac:dyDescent="0.25">
      <c r="A55" t="s">
        <v>262</v>
      </c>
      <c r="B55" t="s">
        <v>62</v>
      </c>
      <c r="C55" t="s">
        <v>60</v>
      </c>
      <c r="D55" t="s">
        <v>84</v>
      </c>
      <c r="E55" t="s">
        <v>263</v>
      </c>
    </row>
    <row r="56" spans="1:5" x14ac:dyDescent="0.25">
      <c r="A56" t="s">
        <v>264</v>
      </c>
      <c r="B56" t="s">
        <v>62</v>
      </c>
      <c r="C56" t="s">
        <v>60</v>
      </c>
      <c r="D56" t="s">
        <v>84</v>
      </c>
      <c r="E56" t="s">
        <v>265</v>
      </c>
    </row>
    <row r="57" spans="1:5" x14ac:dyDescent="0.25">
      <c r="A57" t="s">
        <v>266</v>
      </c>
      <c r="B57" t="s">
        <v>62</v>
      </c>
      <c r="C57" t="s">
        <v>60</v>
      </c>
      <c r="D57" t="s">
        <v>84</v>
      </c>
      <c r="E57" t="s">
        <v>267</v>
      </c>
    </row>
    <row r="58" spans="1:5" x14ac:dyDescent="0.25">
      <c r="A58" t="s">
        <v>268</v>
      </c>
      <c r="B58" t="s">
        <v>62</v>
      </c>
      <c r="C58" t="s">
        <v>60</v>
      </c>
      <c r="D58" t="s">
        <v>84</v>
      </c>
      <c r="E58" t="s">
        <v>269</v>
      </c>
    </row>
    <row r="59" spans="1:5" x14ac:dyDescent="0.25">
      <c r="A59" t="s">
        <v>270</v>
      </c>
      <c r="B59" t="s">
        <v>62</v>
      </c>
      <c r="C59" t="s">
        <v>60</v>
      </c>
      <c r="D59" t="s">
        <v>84</v>
      </c>
      <c r="E59" t="s">
        <v>271</v>
      </c>
    </row>
    <row r="60" spans="1:5" x14ac:dyDescent="0.25">
      <c r="A60" t="s">
        <v>272</v>
      </c>
      <c r="B60" t="s">
        <v>62</v>
      </c>
      <c r="C60" t="s">
        <v>60</v>
      </c>
      <c r="D60" t="s">
        <v>84</v>
      </c>
      <c r="E60" t="s">
        <v>273</v>
      </c>
    </row>
    <row r="61" spans="1:5" x14ac:dyDescent="0.25">
      <c r="A61" t="s">
        <v>274</v>
      </c>
      <c r="B61" t="s">
        <v>62</v>
      </c>
      <c r="C61" t="s">
        <v>60</v>
      </c>
      <c r="D61" t="s">
        <v>84</v>
      </c>
      <c r="E61" t="s">
        <v>275</v>
      </c>
    </row>
    <row r="62" spans="1:5" x14ac:dyDescent="0.25">
      <c r="A62" t="s">
        <v>276</v>
      </c>
      <c r="B62" t="s">
        <v>62</v>
      </c>
      <c r="C62" t="s">
        <v>60</v>
      </c>
      <c r="D62" t="s">
        <v>84</v>
      </c>
      <c r="E62" t="s">
        <v>277</v>
      </c>
    </row>
    <row r="63" spans="1:5" x14ac:dyDescent="0.25">
      <c r="A63" t="s">
        <v>278</v>
      </c>
      <c r="B63" t="s">
        <v>62</v>
      </c>
      <c r="C63" t="s">
        <v>60</v>
      </c>
      <c r="D63" t="s">
        <v>84</v>
      </c>
      <c r="E63" t="s">
        <v>279</v>
      </c>
    </row>
    <row r="64" spans="1:5" x14ac:dyDescent="0.25">
      <c r="A64" t="s">
        <v>280</v>
      </c>
      <c r="B64" t="s">
        <v>62</v>
      </c>
      <c r="C64" t="s">
        <v>281</v>
      </c>
      <c r="D64" t="s">
        <v>8</v>
      </c>
      <c r="E64" t="s">
        <v>282</v>
      </c>
    </row>
    <row r="65" spans="1:5" x14ac:dyDescent="0.25">
      <c r="A65" t="s">
        <v>283</v>
      </c>
      <c r="B65" t="s">
        <v>62</v>
      </c>
      <c r="C65" t="s">
        <v>281</v>
      </c>
      <c r="D65" t="s">
        <v>79</v>
      </c>
      <c r="E65" t="s">
        <v>284</v>
      </c>
    </row>
    <row r="66" spans="1:5" x14ac:dyDescent="0.25">
      <c r="A66" t="s">
        <v>285</v>
      </c>
      <c r="B66" t="s">
        <v>62</v>
      </c>
      <c r="C66" t="s">
        <v>281</v>
      </c>
      <c r="D66" t="s">
        <v>79</v>
      </c>
      <c r="E66" t="s">
        <v>286</v>
      </c>
    </row>
    <row r="67" spans="1:5" x14ac:dyDescent="0.25">
      <c r="A67" t="s">
        <v>287</v>
      </c>
      <c r="B67" t="s">
        <v>62</v>
      </c>
      <c r="C67" t="s">
        <v>281</v>
      </c>
      <c r="D67" t="s">
        <v>79</v>
      </c>
      <c r="E67" t="s">
        <v>288</v>
      </c>
    </row>
    <row r="68" spans="1:5" x14ac:dyDescent="0.25">
      <c r="A68" t="s">
        <v>289</v>
      </c>
      <c r="B68" t="s">
        <v>62</v>
      </c>
      <c r="C68" t="s">
        <v>281</v>
      </c>
      <c r="D68" t="s">
        <v>175</v>
      </c>
      <c r="E68" t="s">
        <v>290</v>
      </c>
    </row>
    <row r="69" spans="1:5" x14ac:dyDescent="0.25">
      <c r="A69" t="s">
        <v>291</v>
      </c>
      <c r="B69" t="s">
        <v>62</v>
      </c>
      <c r="C69" t="s">
        <v>281</v>
      </c>
      <c r="D69" t="s">
        <v>175</v>
      </c>
      <c r="E69" t="s">
        <v>292</v>
      </c>
    </row>
    <row r="70" spans="1:5" x14ac:dyDescent="0.25">
      <c r="A70" t="s">
        <v>293</v>
      </c>
      <c r="B70" t="s">
        <v>62</v>
      </c>
      <c r="C70" t="s">
        <v>281</v>
      </c>
      <c r="D70" t="s">
        <v>191</v>
      </c>
      <c r="E70" t="s">
        <v>294</v>
      </c>
    </row>
    <row r="71" spans="1:5" x14ac:dyDescent="0.25">
      <c r="A71" t="s">
        <v>295</v>
      </c>
      <c r="B71" t="s">
        <v>62</v>
      </c>
      <c r="C71" t="s">
        <v>281</v>
      </c>
      <c r="D71" t="s">
        <v>191</v>
      </c>
      <c r="E71" t="s">
        <v>296</v>
      </c>
    </row>
    <row r="72" spans="1:5" x14ac:dyDescent="0.25">
      <c r="A72" t="s">
        <v>297</v>
      </c>
      <c r="B72" t="s">
        <v>62</v>
      </c>
      <c r="C72" t="s">
        <v>281</v>
      </c>
      <c r="D72" t="s">
        <v>191</v>
      </c>
      <c r="E72" t="s">
        <v>298</v>
      </c>
    </row>
    <row r="73" spans="1:5" x14ac:dyDescent="0.25">
      <c r="A73" t="s">
        <v>299</v>
      </c>
      <c r="B73" t="s">
        <v>62</v>
      </c>
      <c r="C73" t="s">
        <v>281</v>
      </c>
      <c r="D73" t="s">
        <v>84</v>
      </c>
      <c r="E73" t="s">
        <v>300</v>
      </c>
    </row>
    <row r="74" spans="1:5" x14ac:dyDescent="0.25">
      <c r="A74" t="s">
        <v>301</v>
      </c>
      <c r="B74" t="s">
        <v>62</v>
      </c>
      <c r="C74" t="s">
        <v>281</v>
      </c>
      <c r="D74" t="s">
        <v>84</v>
      </c>
      <c r="E74" t="s">
        <v>302</v>
      </c>
    </row>
    <row r="75" spans="1:5" x14ac:dyDescent="0.25">
      <c r="A75" t="s">
        <v>303</v>
      </c>
      <c r="B75" t="s">
        <v>62</v>
      </c>
      <c r="C75" t="s">
        <v>281</v>
      </c>
      <c r="D75" t="s">
        <v>84</v>
      </c>
      <c r="E75" t="s">
        <v>304</v>
      </c>
    </row>
    <row r="76" spans="1:5" x14ac:dyDescent="0.25">
      <c r="A76" t="s">
        <v>305</v>
      </c>
      <c r="B76" t="s">
        <v>62</v>
      </c>
      <c r="C76" t="s">
        <v>281</v>
      </c>
      <c r="D76" t="s">
        <v>84</v>
      </c>
      <c r="E76" t="s">
        <v>306</v>
      </c>
    </row>
    <row r="77" spans="1:5" x14ac:dyDescent="0.25">
      <c r="A77" t="s">
        <v>307</v>
      </c>
      <c r="B77" t="s">
        <v>62</v>
      </c>
      <c r="C77" t="s">
        <v>281</v>
      </c>
      <c r="D77" t="s">
        <v>84</v>
      </c>
      <c r="E77" t="s">
        <v>308</v>
      </c>
    </row>
    <row r="78" spans="1:5" x14ac:dyDescent="0.25">
      <c r="A78" t="s">
        <v>309</v>
      </c>
      <c r="B78" t="s">
        <v>62</v>
      </c>
      <c r="C78" t="s">
        <v>281</v>
      </c>
      <c r="D78" t="s">
        <v>84</v>
      </c>
      <c r="E78" t="s">
        <v>310</v>
      </c>
    </row>
    <row r="79" spans="1:5" x14ac:dyDescent="0.25">
      <c r="A79" t="s">
        <v>311</v>
      </c>
      <c r="B79" t="s">
        <v>62</v>
      </c>
      <c r="C79" t="s">
        <v>281</v>
      </c>
      <c r="D79" t="s">
        <v>84</v>
      </c>
      <c r="E79" t="s">
        <v>312</v>
      </c>
    </row>
    <row r="80" spans="1:5" x14ac:dyDescent="0.25">
      <c r="A80" t="s">
        <v>313</v>
      </c>
      <c r="B80" t="s">
        <v>62</v>
      </c>
      <c r="C80" t="s">
        <v>281</v>
      </c>
      <c r="D80" t="s">
        <v>84</v>
      </c>
      <c r="E80" t="s">
        <v>314</v>
      </c>
    </row>
    <row r="81" spans="1:5" x14ac:dyDescent="0.25">
      <c r="A81" t="s">
        <v>315</v>
      </c>
      <c r="B81" t="s">
        <v>62</v>
      </c>
      <c r="C81" t="s">
        <v>281</v>
      </c>
      <c r="D81" t="s">
        <v>84</v>
      </c>
      <c r="E81" t="s">
        <v>316</v>
      </c>
    </row>
    <row r="82" spans="1:5" x14ac:dyDescent="0.25">
      <c r="A82" t="s">
        <v>317</v>
      </c>
      <c r="B82" t="s">
        <v>62</v>
      </c>
      <c r="C82" t="s">
        <v>318</v>
      </c>
      <c r="D82" t="s">
        <v>8</v>
      </c>
      <c r="E82" t="s">
        <v>319</v>
      </c>
    </row>
    <row r="83" spans="1:5" x14ac:dyDescent="0.25">
      <c r="A83" t="s">
        <v>320</v>
      </c>
      <c r="B83" t="s">
        <v>62</v>
      </c>
      <c r="C83" t="s">
        <v>318</v>
      </c>
      <c r="D83" t="s">
        <v>79</v>
      </c>
      <c r="E83" t="s">
        <v>321</v>
      </c>
    </row>
    <row r="84" spans="1:5" x14ac:dyDescent="0.25">
      <c r="A84" t="s">
        <v>322</v>
      </c>
      <c r="B84" t="s">
        <v>62</v>
      </c>
      <c r="C84" t="s">
        <v>318</v>
      </c>
      <c r="D84" t="s">
        <v>191</v>
      </c>
      <c r="E84" t="s">
        <v>323</v>
      </c>
    </row>
    <row r="85" spans="1:5" x14ac:dyDescent="0.25">
      <c r="A85" t="s">
        <v>324</v>
      </c>
      <c r="B85" t="s">
        <v>62</v>
      </c>
      <c r="C85" t="s">
        <v>318</v>
      </c>
      <c r="D85" t="s">
        <v>191</v>
      </c>
      <c r="E85" t="s">
        <v>325</v>
      </c>
    </row>
    <row r="86" spans="1:5" x14ac:dyDescent="0.25">
      <c r="A86" t="s">
        <v>326</v>
      </c>
      <c r="B86" t="s">
        <v>62</v>
      </c>
      <c r="C86" t="s">
        <v>318</v>
      </c>
      <c r="D86" t="s">
        <v>84</v>
      </c>
      <c r="E86" t="s">
        <v>327</v>
      </c>
    </row>
    <row r="87" spans="1:5" x14ac:dyDescent="0.25">
      <c r="A87" t="s">
        <v>328</v>
      </c>
      <c r="B87" t="s">
        <v>62</v>
      </c>
      <c r="C87" t="s">
        <v>318</v>
      </c>
      <c r="D87" t="s">
        <v>84</v>
      </c>
      <c r="E87" t="s">
        <v>329</v>
      </c>
    </row>
    <row r="88" spans="1:5" x14ac:dyDescent="0.25">
      <c r="A88" t="s">
        <v>330</v>
      </c>
      <c r="B88" t="s">
        <v>62</v>
      </c>
      <c r="C88" t="s">
        <v>318</v>
      </c>
      <c r="D88" t="s">
        <v>84</v>
      </c>
      <c r="E88" t="s">
        <v>331</v>
      </c>
    </row>
    <row r="89" spans="1:5" x14ac:dyDescent="0.25">
      <c r="A89" t="s">
        <v>332</v>
      </c>
      <c r="B89" t="s">
        <v>62</v>
      </c>
      <c r="C89" t="s">
        <v>318</v>
      </c>
      <c r="D89" t="s">
        <v>84</v>
      </c>
      <c r="E89" t="s">
        <v>333</v>
      </c>
    </row>
    <row r="90" spans="1:5" x14ac:dyDescent="0.25">
      <c r="A90" t="s">
        <v>334</v>
      </c>
      <c r="B90" t="s">
        <v>62</v>
      </c>
      <c r="C90" t="s">
        <v>318</v>
      </c>
      <c r="D90" t="s">
        <v>84</v>
      </c>
      <c r="E90" t="s">
        <v>335</v>
      </c>
    </row>
    <row r="91" spans="1:5" x14ac:dyDescent="0.25">
      <c r="A91" t="s">
        <v>336</v>
      </c>
      <c r="B91" t="s">
        <v>62</v>
      </c>
      <c r="C91" t="s">
        <v>318</v>
      </c>
      <c r="D91" t="s">
        <v>84</v>
      </c>
      <c r="E91" t="s">
        <v>337</v>
      </c>
    </row>
    <row r="92" spans="1:5" x14ac:dyDescent="0.25">
      <c r="A92" t="s">
        <v>338</v>
      </c>
      <c r="B92" t="s">
        <v>62</v>
      </c>
      <c r="C92" t="s">
        <v>318</v>
      </c>
      <c r="D92" t="s">
        <v>84</v>
      </c>
      <c r="E92" t="s">
        <v>339</v>
      </c>
    </row>
    <row r="93" spans="1:5" x14ac:dyDescent="0.25">
      <c r="A93" t="s">
        <v>340</v>
      </c>
      <c r="B93" t="s">
        <v>62</v>
      </c>
      <c r="C93" t="s">
        <v>318</v>
      </c>
      <c r="D93" t="s">
        <v>84</v>
      </c>
      <c r="E93" t="s">
        <v>341</v>
      </c>
    </row>
    <row r="94" spans="1:5" x14ac:dyDescent="0.25">
      <c r="A94" t="s">
        <v>342</v>
      </c>
      <c r="B94" t="s">
        <v>62</v>
      </c>
      <c r="C94" t="s">
        <v>318</v>
      </c>
      <c r="D94" t="s">
        <v>84</v>
      </c>
      <c r="E94" t="s">
        <v>343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66</v>
      </c>
      <c r="B1" t="s">
        <v>58</v>
      </c>
      <c r="C1" t="s">
        <v>9</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39</v>
      </c>
      <c r="C2" t="s">
        <v>246</v>
      </c>
      <c r="D2" s="5">
        <f t="shared" ref="D2" si="1">VLOOKUP($A2&amp;$B2&amp;$C2&amp;D$1,SLCSPratelookup,2,0)</f>
        <v>186.39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40</v>
      </c>
      <c r="C3" t="s">
        <v>231</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41</v>
      </c>
      <c r="C4" t="s">
        <v>246</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46</v>
      </c>
      <c r="C5" t="s">
        <v>248</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47</v>
      </c>
      <c r="C6" t="s">
        <v>254</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42</v>
      </c>
      <c r="C7" t="s">
        <v>231</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49</v>
      </c>
      <c r="C8" t="s">
        <v>83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43</v>
      </c>
      <c r="C9" t="s">
        <v>231</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52</v>
      </c>
      <c r="C10" t="s">
        <v>231</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44</v>
      </c>
      <c r="C11" t="s">
        <v>231</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45</v>
      </c>
      <c r="C12" t="s">
        <v>231</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31</v>
      </c>
      <c r="C13" t="s">
        <v>231</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32</v>
      </c>
      <c r="C14" t="s">
        <v>231</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33</v>
      </c>
      <c r="C15" t="s">
        <v>278</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49</v>
      </c>
      <c r="C16" t="s">
        <v>231</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34</v>
      </c>
      <c r="C17" t="s">
        <v>231</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35</v>
      </c>
      <c r="C18" t="s">
        <v>231</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36</v>
      </c>
      <c r="C19" t="s">
        <v>231</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37</v>
      </c>
      <c r="C20" t="s">
        <v>231</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38</v>
      </c>
      <c r="C21" t="s">
        <v>231</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41</v>
      </c>
      <c r="C22" t="s">
        <v>234</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46</v>
      </c>
      <c r="C23" t="s">
        <v>234</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48</v>
      </c>
      <c r="C24" t="s">
        <v>234</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50</v>
      </c>
      <c r="C25" t="s">
        <v>234</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51</v>
      </c>
      <c r="C26" t="s">
        <v>234</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52</v>
      </c>
      <c r="C27" t="s">
        <v>234</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53</v>
      </c>
      <c r="C28" t="s">
        <v>234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54</v>
      </c>
      <c r="C29" t="s">
        <v>234</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22</v>
      </c>
      <c r="C30" t="s">
        <v>83</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16</v>
      </c>
      <c r="C31" t="s">
        <v>234</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17</v>
      </c>
      <c r="C32" t="s">
        <v>234</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18</v>
      </c>
      <c r="C33" t="s">
        <v>83</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19</v>
      </c>
      <c r="C34" t="s">
        <v>234</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20</v>
      </c>
      <c r="C35" t="s">
        <v>83</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21</v>
      </c>
      <c r="C36" t="s">
        <v>231</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22</v>
      </c>
      <c r="C37" t="s">
        <v>231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23</v>
      </c>
      <c r="C38" t="s">
        <v>231</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24</v>
      </c>
      <c r="C39" t="s">
        <v>231</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25</v>
      </c>
      <c r="C40" t="s">
        <v>231</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26</v>
      </c>
      <c r="C41" t="s">
        <v>231</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17</v>
      </c>
      <c r="C42" t="s">
        <v>266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27</v>
      </c>
      <c r="C43" t="s">
        <v>231</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28</v>
      </c>
      <c r="C44" t="s">
        <v>231</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29</v>
      </c>
      <c r="C45" t="s">
        <v>231</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30</v>
      </c>
      <c r="C46" t="s">
        <v>231</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21</v>
      </c>
      <c r="C47" t="s">
        <v>231</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23</v>
      </c>
      <c r="C48" t="s">
        <v>231</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25</v>
      </c>
      <c r="C49" t="s">
        <v>231</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11</v>
      </c>
      <c r="C50" t="s">
        <v>83</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12</v>
      </c>
      <c r="C51" t="s">
        <v>83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13</v>
      </c>
      <c r="C52" t="s">
        <v>83</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16</v>
      </c>
      <c r="C53" t="s">
        <v>234</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14</v>
      </c>
      <c r="C54" t="s">
        <v>83</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18</v>
      </c>
      <c r="C55" t="s">
        <v>256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20</v>
      </c>
      <c r="C56" t="s">
        <v>256</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15</v>
      </c>
      <c r="C57" t="s">
        <v>83</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66</v>
      </c>
      <c r="B1" t="s">
        <v>58</v>
      </c>
      <c r="C1" t="s">
        <v>9</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39</v>
      </c>
      <c r="C2" t="s">
        <v>7</v>
      </c>
      <c r="D2" s="5">
        <f t="shared" ref="D2" si="1">VLOOKUP($A2&amp;$B2&amp;$C2&amp;D$1,LCBPNSratelookup,2,0)</f>
        <v>149.22999999999999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40</v>
      </c>
      <c r="C3" t="s">
        <v>7</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41</v>
      </c>
      <c r="C4" t="s">
        <v>7</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46</v>
      </c>
      <c r="C5" t="s">
        <v>198</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47</v>
      </c>
      <c r="C6" t="s">
        <v>202</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42</v>
      </c>
      <c r="C7" t="s">
        <v>7</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49</v>
      </c>
      <c r="C8" t="s">
        <v>89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43</v>
      </c>
      <c r="C9" t="s">
        <v>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52</v>
      </c>
      <c r="C10" t="s">
        <v>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44</v>
      </c>
      <c r="C11" t="s">
        <v>7</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45</v>
      </c>
      <c r="C12" t="s">
        <v>7</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31</v>
      </c>
      <c r="C13" t="s">
        <v>7</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32</v>
      </c>
      <c r="C14" t="s">
        <v>7</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33</v>
      </c>
      <c r="C15" t="s">
        <v>7</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49</v>
      </c>
      <c r="C16" t="s">
        <v>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34</v>
      </c>
      <c r="C17" t="s">
        <v>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35</v>
      </c>
      <c r="C18" t="s">
        <v>7</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36</v>
      </c>
      <c r="C19" t="s">
        <v>7</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37</v>
      </c>
      <c r="C20" t="s">
        <v>7</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38</v>
      </c>
      <c r="C21" t="s">
        <v>7</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41</v>
      </c>
      <c r="C22" t="s">
        <v>186</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46</v>
      </c>
      <c r="C23" t="s">
        <v>186</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48</v>
      </c>
      <c r="C24" t="s">
        <v>186</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50</v>
      </c>
      <c r="C25" t="s">
        <v>186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51</v>
      </c>
      <c r="C26" t="s">
        <v>186</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52</v>
      </c>
      <c r="C27" t="s">
        <v>186</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53</v>
      </c>
      <c r="C28" t="s">
        <v>186</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54</v>
      </c>
      <c r="C29" t="s">
        <v>186</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22</v>
      </c>
      <c r="C30" t="s">
        <v>7</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16</v>
      </c>
      <c r="C31" t="s">
        <v>186</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17</v>
      </c>
      <c r="C32" t="s">
        <v>186</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18</v>
      </c>
      <c r="C33" t="s">
        <v>206</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19</v>
      </c>
      <c r="C34" t="s">
        <v>186</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20</v>
      </c>
      <c r="C35" t="s">
        <v>206</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21</v>
      </c>
      <c r="C36" t="s">
        <v>7</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22</v>
      </c>
      <c r="C37" t="s">
        <v>7</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23</v>
      </c>
      <c r="C38" t="s">
        <v>7</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24</v>
      </c>
      <c r="C39" t="s">
        <v>7</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25</v>
      </c>
      <c r="C40" t="s">
        <v>7</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26</v>
      </c>
      <c r="C41" t="s">
        <v>7</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17</v>
      </c>
      <c r="C42" t="s">
        <v>214</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27</v>
      </c>
      <c r="C43" t="s">
        <v>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28</v>
      </c>
      <c r="C44" t="s">
        <v>7</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29</v>
      </c>
      <c r="C45" t="s">
        <v>7</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30</v>
      </c>
      <c r="C46" t="s">
        <v>7</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21</v>
      </c>
      <c r="C47"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23</v>
      </c>
      <c r="C48" t="s">
        <v>7</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25</v>
      </c>
      <c r="C49" t="s">
        <v>7</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11</v>
      </c>
      <c r="C50" t="s">
        <v>171</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12</v>
      </c>
      <c r="C51" t="s">
        <v>171</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13</v>
      </c>
      <c r="C52" t="s">
        <v>171</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16</v>
      </c>
      <c r="C53" t="s">
        <v>214</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14</v>
      </c>
      <c r="C54" t="s">
        <v>171</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18</v>
      </c>
      <c r="C55" t="s">
        <v>206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20</v>
      </c>
      <c r="C56" t="s">
        <v>206</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15</v>
      </c>
      <c r="C57" t="s">
        <v>171</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66</v>
      </c>
      <c r="B1" t="s">
        <v>58</v>
      </c>
      <c r="C1" t="s">
        <v>9</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39</v>
      </c>
      <c r="C2" t="s">
        <v>7</v>
      </c>
      <c r="D2" s="5">
        <f>VLOOKUP($A2&amp;$B2&amp;$C2&amp;D$1,LCBPSratelookup,2,0)</f>
        <v>149.22999999999999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40</v>
      </c>
      <c r="C3" t="s">
        <v>7</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41</v>
      </c>
      <c r="C4" t="s">
        <v>7</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46</v>
      </c>
      <c r="C5" t="s">
        <v>7</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47</v>
      </c>
      <c r="C6" t="s">
        <v>186</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42</v>
      </c>
      <c r="C7" t="s">
        <v>7</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49</v>
      </c>
      <c r="C8" t="s">
        <v>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43</v>
      </c>
      <c r="C9" t="s">
        <v>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52</v>
      </c>
      <c r="C10" t="s">
        <v>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44</v>
      </c>
      <c r="C11" t="s">
        <v>7</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45</v>
      </c>
      <c r="C12" t="s">
        <v>7</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31</v>
      </c>
      <c r="C13" t="s">
        <v>7</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32</v>
      </c>
      <c r="C14" t="s">
        <v>7</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33</v>
      </c>
      <c r="C15" t="s">
        <v>7</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49</v>
      </c>
      <c r="C16" t="s">
        <v>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34</v>
      </c>
      <c r="C17" t="s">
        <v>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35</v>
      </c>
      <c r="C18" t="s">
        <v>7</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36</v>
      </c>
      <c r="C19" t="s">
        <v>7</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37</v>
      </c>
      <c r="C20" t="s">
        <v>7</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38</v>
      </c>
      <c r="C21" t="s">
        <v>7</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41</v>
      </c>
      <c r="C22" t="s">
        <v>7</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46</v>
      </c>
      <c r="C23" t="s">
        <v>7</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48</v>
      </c>
      <c r="C24" t="s">
        <v>186</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50</v>
      </c>
      <c r="C25" t="s">
        <v>7</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51</v>
      </c>
      <c r="C26" t="s">
        <v>7</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52</v>
      </c>
      <c r="C27" t="s">
        <v>7</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53</v>
      </c>
      <c r="C28" t="s">
        <v>7</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54</v>
      </c>
      <c r="C29" t="s">
        <v>186</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22</v>
      </c>
      <c r="C30" t="s">
        <v>7</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16</v>
      </c>
      <c r="C31" t="s">
        <v>186</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17</v>
      </c>
      <c r="C32" t="s">
        <v>186</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18</v>
      </c>
      <c r="C33" t="s">
        <v>206</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19</v>
      </c>
      <c r="C34" t="s">
        <v>186</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20</v>
      </c>
      <c r="C35" t="s">
        <v>206</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21</v>
      </c>
      <c r="C36" t="s">
        <v>7</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22</v>
      </c>
      <c r="C37" t="s">
        <v>7</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23</v>
      </c>
      <c r="C38" t="s">
        <v>7</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24</v>
      </c>
      <c r="C39" t="s">
        <v>7</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25</v>
      </c>
      <c r="C40" t="s">
        <v>7</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26</v>
      </c>
      <c r="C41" t="s">
        <v>7</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17</v>
      </c>
      <c r="C42" t="s">
        <v>186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27</v>
      </c>
      <c r="C43" t="s">
        <v>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28</v>
      </c>
      <c r="C44" t="s">
        <v>7</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29</v>
      </c>
      <c r="C45" t="s">
        <v>7</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30</v>
      </c>
      <c r="C46" t="s">
        <v>7</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21</v>
      </c>
      <c r="C47"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23</v>
      </c>
      <c r="C48" t="s">
        <v>7</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25</v>
      </c>
      <c r="C49" t="s">
        <v>7</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11</v>
      </c>
      <c r="C50" t="s">
        <v>171</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12</v>
      </c>
      <c r="C51" t="s">
        <v>171</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13</v>
      </c>
      <c r="C52" t="s">
        <v>171</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16</v>
      </c>
      <c r="C53" t="s">
        <v>186</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14</v>
      </c>
      <c r="C54" t="s">
        <v>171</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18</v>
      </c>
      <c r="C55" t="s">
        <v>206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20</v>
      </c>
      <c r="C56" t="s">
        <v>206</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15</v>
      </c>
      <c r="C57" t="s">
        <v>171</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404"/>
  <sheetViews>
    <sheetView workbookViewId="0"/>
  </sheetViews>
  <sheetFormatPr defaultRowHeight="15" x14ac:dyDescent="0.25"/>
  <cols>
    <col min="1" max="1" width="11" customWidth="1"/>
    <col min="2" max="2" width="12.42578125" customWidth="1"/>
    <col min="3" max="3" width="2.42578125" customWidth="1"/>
    <col min="4" max="4" width="30.42578125" bestFit="1" customWidth="1"/>
    <col min="6" max="6" width="2.42578125" customWidth="1"/>
    <col min="7" max="7" width="6" bestFit="1" customWidth="1"/>
    <col min="8" max="8" width="11.5703125" bestFit="1" customWidth="1"/>
    <col min="9" max="9" width="13.5703125" bestFit="1" customWidth="1"/>
    <col min="10" max="10" width="8.7109375" bestFit="1" customWidth="1"/>
    <col min="11" max="11" width="13.140625" bestFit="1" customWidth="1"/>
    <col min="12" max="12" width="2.28515625" customWidth="1"/>
    <col min="13" max="13" width="19.7109375" customWidth="1"/>
    <col min="14" max="14" width="22.5703125" bestFit="1" customWidth="1"/>
    <col min="15" max="15" width="10.28515625" bestFit="1" customWidth="1"/>
  </cols>
  <sheetData>
    <row r="1" spans="1:15" x14ac:dyDescent="0.25">
      <c r="A1" s="3" t="s">
        <v>75</v>
      </c>
      <c r="B1" s="3" t="s">
        <v>66</v>
      </c>
      <c r="D1" s="2" t="s">
        <v>76</v>
      </c>
      <c r="E1" s="2"/>
      <c r="G1" t="s">
        <v>94</v>
      </c>
      <c r="H1" t="s">
        <v>95</v>
      </c>
      <c r="I1" t="s">
        <v>96</v>
      </c>
      <c r="J1" t="s">
        <v>161</v>
      </c>
      <c r="K1" t="s">
        <v>97</v>
      </c>
      <c r="M1" s="9" t="s">
        <v>77</v>
      </c>
      <c r="N1" s="10" t="e">
        <f>INDEX(TableRateAreas[],MATCH(Calculator!D4,TableRateAreas[Zip Code],0),2)</f>
        <v>#N/A</v>
      </c>
      <c r="O1" t="s">
        <v>181</v>
      </c>
    </row>
    <row r="2" spans="1:15" x14ac:dyDescent="0.25">
      <c r="A2">
        <v>59847</v>
      </c>
      <c r="B2">
        <v>835</v>
      </c>
      <c r="D2" s="1" t="s">
        <v>68</v>
      </c>
      <c r="E2" s="1" t="s">
        <v>66</v>
      </c>
      <c r="G2">
        <v>59847</v>
      </c>
      <c r="H2" t="s">
        <v>17</v>
      </c>
      <c r="I2" t="s">
        <v>125</v>
      </c>
      <c r="J2" t="str">
        <f>"83"&amp;RIGHT(I2,2)+1</f>
        <v>835</v>
      </c>
      <c r="K2" t="s">
        <v>126</v>
      </c>
      <c r="M2" s="11" t="s">
        <v>149</v>
      </c>
      <c r="N2" s="12" t="str">
        <f t="array" ref="N2">IF(ISERROR(INDEX(SLCSPTableKeyPlan[],MATCH($N$1&amp;Calculator!$D$5,SLCSPTableKeyPlan[Rate Area]&amp;SLCSPTableKeyPlan[County],0),3)),"County/Zip Code ERROR", INDEX(SLCSPTableKeyPlan[],MATCH($N$1&amp;Calculator!$D$5,SLCSPTableKeyPlan[Rate Area]&amp;SLCSPTableKeyPlan[County],0),3))</f>
        <v>County/Zip Code ERROR</v>
      </c>
      <c r="O2">
        <f>IFERROR(VLOOKUP(LEFT(N2,14),EHBPercentages,2,0),1)</f>
        <v>1</v>
      </c>
    </row>
    <row r="3" spans="1:15" x14ac:dyDescent="0.25">
      <c r="A3">
        <v>83114</v>
      </c>
      <c r="B3">
        <v>832</v>
      </c>
      <c r="D3" t="s">
        <v>170</v>
      </c>
      <c r="E3">
        <v>832</v>
      </c>
      <c r="G3">
        <v>83114</v>
      </c>
      <c r="H3" t="s">
        <v>40</v>
      </c>
      <c r="I3" t="s">
        <v>98</v>
      </c>
      <c r="J3" t="str">
        <f t="shared" ref="J3:J67" si="0">"83"&amp;RIGHT(I3,2)+1</f>
        <v>832</v>
      </c>
      <c r="K3" t="s">
        <v>105</v>
      </c>
      <c r="M3" s="11" t="s">
        <v>158</v>
      </c>
      <c r="N3" s="12" t="str">
        <f t="array" ref="N3">IF(ISERROR(INDEX(LCBPNSTableKeyPlan[],MATCH($N$1&amp;Calculator!$D$5,LCBPNSTableKeyPlan[Rate Area]&amp;LCBPNSTableKeyPlan[County],0),3)),"County/Zip Code ERROR", INDEX(LCBPNSTableKeyPlan[],MATCH($N$1&amp;Calculator!$D$5,LCBPNSTableKeyPlan[Rate Area]&amp;LCBPNSTableKeyPlan[County],0),3))</f>
        <v>County/Zip Code ERROR</v>
      </c>
    </row>
    <row r="4" spans="1:15" x14ac:dyDescent="0.25">
      <c r="A4">
        <v>83120</v>
      </c>
      <c r="B4">
        <v>832</v>
      </c>
      <c r="D4" t="s">
        <v>69</v>
      </c>
      <c r="E4">
        <v>833</v>
      </c>
      <c r="G4">
        <v>83114</v>
      </c>
      <c r="H4" t="s">
        <v>42</v>
      </c>
      <c r="I4" t="s">
        <v>98</v>
      </c>
      <c r="J4" t="str">
        <f t="shared" si="0"/>
        <v>832</v>
      </c>
      <c r="K4" t="s">
        <v>99</v>
      </c>
      <c r="M4" s="11" t="s">
        <v>159</v>
      </c>
      <c r="N4" s="12" t="str">
        <f t="array" ref="N4">IF(ISERROR(INDEX(LCBPSTableKeyPlan[],MATCH($N$1&amp;Calculator!$D$5,LCBPSTableKeyPlan[Rate Area]&amp;LCBPSTableKeyPlan[County],0),3)),"County/Zip Code ERROR", INDEX(LCBPSTableKeyPlan[],MATCH($N$1&amp;Calculator!$D$5,LCBPSTableKeyPlan[Rate Area]&amp;LCBPSTableKeyPlan[County],0),3))</f>
        <v>County/Zip Code ERROR</v>
      </c>
    </row>
    <row r="5" spans="1:15" x14ac:dyDescent="0.25">
      <c r="A5">
        <v>83201</v>
      </c>
      <c r="B5">
        <v>832</v>
      </c>
      <c r="D5" t="s">
        <v>70</v>
      </c>
      <c r="E5">
        <v>834</v>
      </c>
      <c r="G5">
        <v>83120</v>
      </c>
      <c r="H5" t="s">
        <v>42</v>
      </c>
      <c r="I5" t="s">
        <v>98</v>
      </c>
      <c r="J5" t="str">
        <f t="shared" si="0"/>
        <v>832</v>
      </c>
      <c r="K5" t="s">
        <v>99</v>
      </c>
      <c r="M5" s="11" t="s">
        <v>150</v>
      </c>
      <c r="N5" s="12" t="e">
        <f>INDEX(RatingAreas!$H$2:$H$404,MATCH(Calculator!$D$4,RatingAreas!$G$2:$G$404,0))</f>
        <v>#N/A</v>
      </c>
    </row>
    <row r="6" spans="1:15" x14ac:dyDescent="0.25">
      <c r="A6">
        <v>83202</v>
      </c>
      <c r="B6">
        <v>832</v>
      </c>
      <c r="D6" t="s">
        <v>71</v>
      </c>
      <c r="E6">
        <v>835</v>
      </c>
      <c r="G6">
        <v>83201</v>
      </c>
      <c r="H6" t="s">
        <v>39</v>
      </c>
      <c r="I6" t="s">
        <v>98</v>
      </c>
      <c r="J6" t="str">
        <f t="shared" si="0"/>
        <v>832</v>
      </c>
      <c r="K6" t="s">
        <v>100</v>
      </c>
      <c r="M6" s="11"/>
      <c r="N6" s="12" t="e">
        <f>IF(Calculator!$D$4=INDEX(RatingAreas!$G$2:$G$404,MATCH(Calculator!$D$4,RatingAreas!$G$2:$G$404,0)+1),
INDEX(RatingAreas!$H$2:$H$404,MATCH(Calculator!$D$4,RatingAreas!$G$2:$G$404,0)+1),"")</f>
        <v>#N/A</v>
      </c>
    </row>
    <row r="7" spans="1:15" x14ac:dyDescent="0.25">
      <c r="A7">
        <v>83203</v>
      </c>
      <c r="B7">
        <v>832</v>
      </c>
      <c r="D7" t="s">
        <v>93</v>
      </c>
      <c r="E7">
        <v>836</v>
      </c>
      <c r="G7">
        <v>83202</v>
      </c>
      <c r="H7" t="s">
        <v>39</v>
      </c>
      <c r="I7" t="s">
        <v>98</v>
      </c>
      <c r="J7" t="str">
        <f t="shared" si="0"/>
        <v>832</v>
      </c>
      <c r="K7" t="s">
        <v>100</v>
      </c>
      <c r="M7" s="13"/>
      <c r="N7" s="14"/>
    </row>
    <row r="8" spans="1:15" x14ac:dyDescent="0.25">
      <c r="A8">
        <v>83204</v>
      </c>
      <c r="B8">
        <v>832</v>
      </c>
      <c r="D8" t="s">
        <v>72</v>
      </c>
      <c r="E8">
        <v>837</v>
      </c>
      <c r="G8">
        <v>83202</v>
      </c>
      <c r="H8" t="s">
        <v>41</v>
      </c>
      <c r="I8" t="s">
        <v>98</v>
      </c>
      <c r="J8" t="str">
        <f t="shared" si="0"/>
        <v>832</v>
      </c>
      <c r="K8" t="s">
        <v>101</v>
      </c>
    </row>
    <row r="9" spans="1:15" x14ac:dyDescent="0.25">
      <c r="A9">
        <v>83205</v>
      </c>
      <c r="B9">
        <v>832</v>
      </c>
      <c r="D9" t="s">
        <v>169</v>
      </c>
      <c r="E9">
        <v>838</v>
      </c>
      <c r="G9">
        <v>83203</v>
      </c>
      <c r="H9" t="s">
        <v>41</v>
      </c>
      <c r="I9" t="s">
        <v>98</v>
      </c>
      <c r="J9" t="str">
        <f t="shared" si="0"/>
        <v>832</v>
      </c>
      <c r="K9" t="s">
        <v>101</v>
      </c>
      <c r="M9" t="s">
        <v>180</v>
      </c>
    </row>
    <row r="10" spans="1:15" x14ac:dyDescent="0.25">
      <c r="A10">
        <v>83206</v>
      </c>
      <c r="B10">
        <v>832</v>
      </c>
      <c r="G10">
        <v>83204</v>
      </c>
      <c r="H10" t="s">
        <v>39</v>
      </c>
      <c r="I10" t="s">
        <v>98</v>
      </c>
      <c r="J10" t="str">
        <f t="shared" si="0"/>
        <v>832</v>
      </c>
      <c r="K10" t="s">
        <v>100</v>
      </c>
      <c r="M10" t="s">
        <v>344</v>
      </c>
      <c r="N10">
        <v>0.93020000000000003</v>
      </c>
    </row>
    <row r="11" spans="1:15" x14ac:dyDescent="0.25">
      <c r="A11">
        <v>83209</v>
      </c>
      <c r="B11">
        <v>832</v>
      </c>
      <c r="G11">
        <v>83204</v>
      </c>
      <c r="H11" t="s">
        <v>45</v>
      </c>
      <c r="I11" t="s">
        <v>98</v>
      </c>
      <c r="J11" t="str">
        <f t="shared" si="0"/>
        <v>832</v>
      </c>
      <c r="K11" t="s">
        <v>102</v>
      </c>
      <c r="M11" t="s">
        <v>345</v>
      </c>
      <c r="N11">
        <v>0.95150000000000001</v>
      </c>
    </row>
    <row r="12" spans="1:15" x14ac:dyDescent="0.25">
      <c r="A12">
        <v>83210</v>
      </c>
      <c r="B12">
        <v>832</v>
      </c>
      <c r="G12">
        <v>83205</v>
      </c>
      <c r="H12" t="s">
        <v>39</v>
      </c>
      <c r="I12" t="s">
        <v>98</v>
      </c>
      <c r="J12" t="str">
        <f t="shared" si="0"/>
        <v>832</v>
      </c>
      <c r="K12" t="s">
        <v>100</v>
      </c>
      <c r="M12" t="s">
        <v>346</v>
      </c>
      <c r="N12">
        <v>0.93810000000000004</v>
      </c>
    </row>
    <row r="13" spans="1:15" x14ac:dyDescent="0.25">
      <c r="A13">
        <v>83211</v>
      </c>
      <c r="B13">
        <v>832</v>
      </c>
      <c r="G13">
        <v>83206</v>
      </c>
      <c r="H13" t="s">
        <v>39</v>
      </c>
      <c r="I13" t="s">
        <v>98</v>
      </c>
      <c r="J13" t="str">
        <f t="shared" si="0"/>
        <v>832</v>
      </c>
      <c r="K13" t="s">
        <v>100</v>
      </c>
    </row>
    <row r="14" spans="1:15" x14ac:dyDescent="0.25">
      <c r="A14">
        <v>83212</v>
      </c>
      <c r="B14">
        <v>832</v>
      </c>
      <c r="G14">
        <v>83209</v>
      </c>
      <c r="H14" t="s">
        <v>39</v>
      </c>
      <c r="I14" t="s">
        <v>98</v>
      </c>
      <c r="J14" t="str">
        <f t="shared" si="0"/>
        <v>832</v>
      </c>
      <c r="K14" t="s">
        <v>100</v>
      </c>
    </row>
    <row r="15" spans="1:15" x14ac:dyDescent="0.25">
      <c r="A15">
        <v>83213</v>
      </c>
      <c r="B15">
        <v>832</v>
      </c>
      <c r="G15">
        <v>83210</v>
      </c>
      <c r="H15" t="s">
        <v>41</v>
      </c>
      <c r="I15" t="s">
        <v>98</v>
      </c>
      <c r="J15" t="str">
        <f t="shared" si="0"/>
        <v>832</v>
      </c>
      <c r="K15" t="s">
        <v>101</v>
      </c>
    </row>
    <row r="16" spans="1:15" x14ac:dyDescent="0.25">
      <c r="A16">
        <v>83214</v>
      </c>
      <c r="B16">
        <v>832</v>
      </c>
      <c r="G16">
        <v>83211</v>
      </c>
      <c r="H16" t="s">
        <v>41</v>
      </c>
      <c r="I16" t="s">
        <v>98</v>
      </c>
      <c r="J16" t="str">
        <f t="shared" si="0"/>
        <v>832</v>
      </c>
      <c r="K16" t="s">
        <v>101</v>
      </c>
    </row>
    <row r="17" spans="1:11" x14ac:dyDescent="0.25">
      <c r="A17">
        <v>83215</v>
      </c>
      <c r="B17">
        <v>832</v>
      </c>
      <c r="G17">
        <v>83211</v>
      </c>
      <c r="H17" t="s">
        <v>45</v>
      </c>
      <c r="I17" t="s">
        <v>98</v>
      </c>
      <c r="J17" t="str">
        <f t="shared" si="0"/>
        <v>832</v>
      </c>
      <c r="K17" t="s">
        <v>102</v>
      </c>
    </row>
    <row r="18" spans="1:11" x14ac:dyDescent="0.25">
      <c r="A18">
        <v>83217</v>
      </c>
      <c r="B18">
        <v>832</v>
      </c>
      <c r="G18">
        <v>83212</v>
      </c>
      <c r="H18" t="s">
        <v>45</v>
      </c>
      <c r="I18" t="s">
        <v>98</v>
      </c>
      <c r="J18" t="str">
        <f t="shared" si="0"/>
        <v>832</v>
      </c>
      <c r="K18" t="s">
        <v>102</v>
      </c>
    </row>
    <row r="19" spans="1:11" x14ac:dyDescent="0.25">
      <c r="A19">
        <v>83218</v>
      </c>
      <c r="B19">
        <v>832</v>
      </c>
      <c r="G19">
        <v>83213</v>
      </c>
      <c r="H19" t="s">
        <v>47</v>
      </c>
      <c r="I19" t="s">
        <v>98</v>
      </c>
      <c r="J19" t="str">
        <f t="shared" si="0"/>
        <v>832</v>
      </c>
      <c r="K19" t="s">
        <v>104</v>
      </c>
    </row>
    <row r="20" spans="1:11" x14ac:dyDescent="0.25">
      <c r="A20">
        <v>83220</v>
      </c>
      <c r="B20">
        <v>832</v>
      </c>
      <c r="G20">
        <v>83214</v>
      </c>
      <c r="H20" t="s">
        <v>39</v>
      </c>
      <c r="I20" t="s">
        <v>98</v>
      </c>
      <c r="J20" t="str">
        <f t="shared" si="0"/>
        <v>832</v>
      </c>
      <c r="K20" t="s">
        <v>100</v>
      </c>
    </row>
    <row r="21" spans="1:11" x14ac:dyDescent="0.25">
      <c r="A21">
        <v>83221</v>
      </c>
      <c r="B21">
        <v>832</v>
      </c>
      <c r="G21">
        <v>83215</v>
      </c>
      <c r="H21" t="s">
        <v>41</v>
      </c>
      <c r="I21" t="s">
        <v>98</v>
      </c>
      <c r="J21" t="str">
        <f t="shared" si="0"/>
        <v>832</v>
      </c>
      <c r="K21" t="s">
        <v>101</v>
      </c>
    </row>
    <row r="22" spans="1:11" x14ac:dyDescent="0.25">
      <c r="A22">
        <v>83223</v>
      </c>
      <c r="B22">
        <v>832</v>
      </c>
      <c r="G22">
        <v>83217</v>
      </c>
      <c r="H22" t="s">
        <v>42</v>
      </c>
      <c r="I22" t="s">
        <v>98</v>
      </c>
      <c r="J22" t="str">
        <f t="shared" si="0"/>
        <v>832</v>
      </c>
      <c r="K22" t="s">
        <v>99</v>
      </c>
    </row>
    <row r="23" spans="1:11" x14ac:dyDescent="0.25">
      <c r="A23">
        <v>83226</v>
      </c>
      <c r="B23">
        <v>832</v>
      </c>
      <c r="G23">
        <v>83218</v>
      </c>
      <c r="H23" t="s">
        <v>41</v>
      </c>
      <c r="I23" t="s">
        <v>98</v>
      </c>
      <c r="J23" t="str">
        <f t="shared" si="0"/>
        <v>832</v>
      </c>
      <c r="K23" t="s">
        <v>101</v>
      </c>
    </row>
    <row r="24" spans="1:11" x14ac:dyDescent="0.25">
      <c r="A24">
        <v>83227</v>
      </c>
      <c r="B24">
        <v>832</v>
      </c>
      <c r="G24">
        <v>83220</v>
      </c>
      <c r="H24" t="s">
        <v>40</v>
      </c>
      <c r="I24" t="s">
        <v>98</v>
      </c>
      <c r="J24" t="str">
        <f t="shared" si="0"/>
        <v>832</v>
      </c>
      <c r="K24" t="s">
        <v>105</v>
      </c>
    </row>
    <row r="25" spans="1:11" x14ac:dyDescent="0.25">
      <c r="A25">
        <v>83228</v>
      </c>
      <c r="B25">
        <v>832</v>
      </c>
      <c r="G25">
        <v>83221</v>
      </c>
      <c r="H25" t="s">
        <v>41</v>
      </c>
      <c r="I25" t="s">
        <v>98</v>
      </c>
      <c r="J25" t="str">
        <f t="shared" si="0"/>
        <v>832</v>
      </c>
      <c r="K25" t="s">
        <v>101</v>
      </c>
    </row>
    <row r="26" spans="1:11" x14ac:dyDescent="0.25">
      <c r="A26">
        <v>83229</v>
      </c>
      <c r="B26">
        <v>832</v>
      </c>
      <c r="G26">
        <v>83223</v>
      </c>
      <c r="H26" t="s">
        <v>40</v>
      </c>
      <c r="I26" t="s">
        <v>98</v>
      </c>
      <c r="J26" t="str">
        <f t="shared" si="0"/>
        <v>832</v>
      </c>
      <c r="K26" t="s">
        <v>105</v>
      </c>
    </row>
    <row r="27" spans="1:11" x14ac:dyDescent="0.25">
      <c r="A27">
        <v>83230</v>
      </c>
      <c r="B27">
        <v>832</v>
      </c>
      <c r="G27">
        <v>83226</v>
      </c>
      <c r="H27" t="s">
        <v>49</v>
      </c>
      <c r="I27" t="s">
        <v>98</v>
      </c>
      <c r="J27" t="str">
        <f t="shared" si="0"/>
        <v>832</v>
      </c>
      <c r="K27" t="s">
        <v>106</v>
      </c>
    </row>
    <row r="28" spans="1:11" x14ac:dyDescent="0.25">
      <c r="A28">
        <v>83232</v>
      </c>
      <c r="B28">
        <v>832</v>
      </c>
      <c r="G28">
        <v>83227</v>
      </c>
      <c r="H28" t="s">
        <v>49</v>
      </c>
      <c r="I28" t="s">
        <v>98</v>
      </c>
      <c r="J28" t="str">
        <f t="shared" si="0"/>
        <v>832</v>
      </c>
      <c r="K28" t="s">
        <v>106</v>
      </c>
    </row>
    <row r="29" spans="1:11" x14ac:dyDescent="0.25">
      <c r="A29">
        <v>83233</v>
      </c>
      <c r="B29">
        <v>832</v>
      </c>
      <c r="G29">
        <v>83228</v>
      </c>
      <c r="H29" t="s">
        <v>43</v>
      </c>
      <c r="I29" t="s">
        <v>98</v>
      </c>
      <c r="J29" t="str">
        <f t="shared" si="0"/>
        <v>832</v>
      </c>
      <c r="K29" t="s">
        <v>107</v>
      </c>
    </row>
    <row r="30" spans="1:11" x14ac:dyDescent="0.25">
      <c r="A30">
        <v>83234</v>
      </c>
      <c r="B30">
        <v>832</v>
      </c>
      <c r="G30">
        <v>83229</v>
      </c>
      <c r="H30" t="s">
        <v>52</v>
      </c>
      <c r="I30" t="s">
        <v>98</v>
      </c>
      <c r="J30" t="str">
        <f t="shared" si="0"/>
        <v>832</v>
      </c>
      <c r="K30" t="s">
        <v>108</v>
      </c>
    </row>
    <row r="31" spans="1:11" x14ac:dyDescent="0.25">
      <c r="A31">
        <v>83235</v>
      </c>
      <c r="B31">
        <v>832</v>
      </c>
      <c r="G31">
        <v>83230</v>
      </c>
      <c r="H31" t="s">
        <v>42</v>
      </c>
      <c r="I31" t="s">
        <v>98</v>
      </c>
      <c r="J31" t="str">
        <f t="shared" si="0"/>
        <v>832</v>
      </c>
      <c r="K31" t="s">
        <v>99</v>
      </c>
    </row>
    <row r="32" spans="1:11" x14ac:dyDescent="0.25">
      <c r="A32">
        <v>83236</v>
      </c>
      <c r="B32">
        <v>832</v>
      </c>
      <c r="G32">
        <v>83232</v>
      </c>
      <c r="H32" t="s">
        <v>43</v>
      </c>
      <c r="I32" t="s">
        <v>98</v>
      </c>
      <c r="J32" t="str">
        <f t="shared" si="0"/>
        <v>832</v>
      </c>
      <c r="K32" t="s">
        <v>107</v>
      </c>
    </row>
    <row r="33" spans="1:11" x14ac:dyDescent="0.25">
      <c r="A33">
        <v>83237</v>
      </c>
      <c r="B33">
        <v>832</v>
      </c>
      <c r="G33">
        <v>83233</v>
      </c>
      <c r="H33" t="s">
        <v>40</v>
      </c>
      <c r="I33" t="s">
        <v>98</v>
      </c>
      <c r="J33" t="str">
        <f t="shared" si="0"/>
        <v>832</v>
      </c>
      <c r="K33" t="s">
        <v>105</v>
      </c>
    </row>
    <row r="34" spans="1:11" x14ac:dyDescent="0.25">
      <c r="A34">
        <v>83238</v>
      </c>
      <c r="B34">
        <v>832</v>
      </c>
      <c r="G34">
        <v>83234</v>
      </c>
      <c r="H34" t="s">
        <v>39</v>
      </c>
      <c r="I34" t="s">
        <v>98</v>
      </c>
      <c r="J34" t="str">
        <f t="shared" si="0"/>
        <v>832</v>
      </c>
      <c r="K34" t="s">
        <v>100</v>
      </c>
    </row>
    <row r="35" spans="1:11" x14ac:dyDescent="0.25">
      <c r="A35">
        <v>83239</v>
      </c>
      <c r="B35">
        <v>832</v>
      </c>
      <c r="G35">
        <v>83235</v>
      </c>
      <c r="H35" t="s">
        <v>52</v>
      </c>
      <c r="I35" t="s">
        <v>98</v>
      </c>
      <c r="J35" t="str">
        <f t="shared" si="0"/>
        <v>832</v>
      </c>
      <c r="K35" t="s">
        <v>108</v>
      </c>
    </row>
    <row r="36" spans="1:11" x14ac:dyDescent="0.25">
      <c r="A36">
        <v>83241</v>
      </c>
      <c r="B36">
        <v>832</v>
      </c>
      <c r="G36">
        <v>83236</v>
      </c>
      <c r="H36" t="s">
        <v>41</v>
      </c>
      <c r="I36" t="s">
        <v>98</v>
      </c>
      <c r="J36" t="str">
        <f t="shared" si="0"/>
        <v>832</v>
      </c>
      <c r="K36" t="s">
        <v>101</v>
      </c>
    </row>
    <row r="37" spans="1:11" x14ac:dyDescent="0.25">
      <c r="A37">
        <v>83243</v>
      </c>
      <c r="B37">
        <v>832</v>
      </c>
      <c r="G37">
        <v>83237</v>
      </c>
      <c r="H37" t="s">
        <v>43</v>
      </c>
      <c r="I37" t="s">
        <v>98</v>
      </c>
      <c r="J37" t="str">
        <f t="shared" si="0"/>
        <v>832</v>
      </c>
      <c r="K37" t="s">
        <v>107</v>
      </c>
    </row>
    <row r="38" spans="1:11" x14ac:dyDescent="0.25">
      <c r="A38">
        <v>83244</v>
      </c>
      <c r="B38">
        <v>832</v>
      </c>
      <c r="G38">
        <v>83238</v>
      </c>
      <c r="H38" t="s">
        <v>40</v>
      </c>
      <c r="I38" t="s">
        <v>98</v>
      </c>
      <c r="J38" t="str">
        <f t="shared" si="0"/>
        <v>832</v>
      </c>
      <c r="K38" t="s">
        <v>105</v>
      </c>
    </row>
    <row r="39" spans="1:11" x14ac:dyDescent="0.25">
      <c r="A39">
        <v>83245</v>
      </c>
      <c r="B39">
        <v>832</v>
      </c>
      <c r="G39">
        <v>83239</v>
      </c>
      <c r="H39" t="s">
        <v>40</v>
      </c>
      <c r="I39" t="s">
        <v>98</v>
      </c>
      <c r="J39" t="str">
        <f t="shared" si="0"/>
        <v>832</v>
      </c>
      <c r="K39" t="s">
        <v>105</v>
      </c>
    </row>
    <row r="40" spans="1:11" x14ac:dyDescent="0.25">
      <c r="A40">
        <v>83246</v>
      </c>
      <c r="B40">
        <v>832</v>
      </c>
      <c r="G40">
        <v>83241</v>
      </c>
      <c r="H40" t="s">
        <v>42</v>
      </c>
      <c r="I40" t="s">
        <v>98</v>
      </c>
      <c r="J40" t="str">
        <f t="shared" si="0"/>
        <v>832</v>
      </c>
      <c r="K40" t="s">
        <v>99</v>
      </c>
    </row>
    <row r="41" spans="1:11" x14ac:dyDescent="0.25">
      <c r="A41">
        <v>83250</v>
      </c>
      <c r="B41">
        <v>832</v>
      </c>
      <c r="G41">
        <v>83241</v>
      </c>
      <c r="H41" t="s">
        <v>43</v>
      </c>
      <c r="I41" t="s">
        <v>98</v>
      </c>
      <c r="J41" t="str">
        <f t="shared" si="0"/>
        <v>832</v>
      </c>
      <c r="K41" t="s">
        <v>107</v>
      </c>
    </row>
    <row r="42" spans="1:11" x14ac:dyDescent="0.25">
      <c r="A42">
        <v>83251</v>
      </c>
      <c r="B42">
        <v>832</v>
      </c>
      <c r="G42">
        <v>83243</v>
      </c>
      <c r="H42" t="s">
        <v>44</v>
      </c>
      <c r="I42" t="s">
        <v>98</v>
      </c>
      <c r="J42" t="str">
        <f t="shared" si="0"/>
        <v>832</v>
      </c>
      <c r="K42" t="s">
        <v>109</v>
      </c>
    </row>
    <row r="43" spans="1:11" x14ac:dyDescent="0.25">
      <c r="A43">
        <v>83252</v>
      </c>
      <c r="B43">
        <v>832</v>
      </c>
      <c r="G43">
        <v>83244</v>
      </c>
      <c r="H43" t="s">
        <v>47</v>
      </c>
      <c r="I43" t="s">
        <v>98</v>
      </c>
      <c r="J43" t="str">
        <f t="shared" si="0"/>
        <v>832</v>
      </c>
      <c r="K43" t="s">
        <v>104</v>
      </c>
    </row>
    <row r="44" spans="1:11" x14ac:dyDescent="0.25">
      <c r="A44">
        <v>83253</v>
      </c>
      <c r="B44">
        <v>832</v>
      </c>
      <c r="G44">
        <v>83245</v>
      </c>
      <c r="H44" t="s">
        <v>39</v>
      </c>
      <c r="I44" t="s">
        <v>98</v>
      </c>
      <c r="J44" t="str">
        <f t="shared" si="0"/>
        <v>832</v>
      </c>
      <c r="K44" t="s">
        <v>100</v>
      </c>
    </row>
    <row r="45" spans="1:11" x14ac:dyDescent="0.25">
      <c r="A45">
        <v>83254</v>
      </c>
      <c r="B45">
        <v>832</v>
      </c>
      <c r="G45">
        <v>83246</v>
      </c>
      <c r="H45" t="s">
        <v>39</v>
      </c>
      <c r="I45" t="s">
        <v>98</v>
      </c>
      <c r="J45" t="str">
        <f t="shared" si="0"/>
        <v>832</v>
      </c>
      <c r="K45" t="s">
        <v>100</v>
      </c>
    </row>
    <row r="46" spans="1:11" x14ac:dyDescent="0.25">
      <c r="A46">
        <v>83255</v>
      </c>
      <c r="B46">
        <v>832</v>
      </c>
      <c r="G46">
        <v>83250</v>
      </c>
      <c r="H46" t="s">
        <v>39</v>
      </c>
      <c r="I46" t="s">
        <v>98</v>
      </c>
      <c r="J46" t="str">
        <f t="shared" si="0"/>
        <v>832</v>
      </c>
      <c r="K46" t="s">
        <v>100</v>
      </c>
    </row>
    <row r="47" spans="1:11" x14ac:dyDescent="0.25">
      <c r="A47">
        <v>83256</v>
      </c>
      <c r="B47">
        <v>832</v>
      </c>
      <c r="G47">
        <v>83251</v>
      </c>
      <c r="H47" t="s">
        <v>49</v>
      </c>
      <c r="I47" t="s">
        <v>98</v>
      </c>
      <c r="J47" t="str">
        <f t="shared" si="0"/>
        <v>832</v>
      </c>
      <c r="K47" t="s">
        <v>106</v>
      </c>
    </row>
    <row r="48" spans="1:11" x14ac:dyDescent="0.25">
      <c r="A48">
        <v>83261</v>
      </c>
      <c r="B48">
        <v>832</v>
      </c>
      <c r="G48">
        <v>83252</v>
      </c>
      <c r="H48" t="s">
        <v>44</v>
      </c>
      <c r="I48" t="s">
        <v>98</v>
      </c>
      <c r="J48" t="str">
        <f t="shared" si="0"/>
        <v>832</v>
      </c>
      <c r="K48" t="s">
        <v>109</v>
      </c>
    </row>
    <row r="49" spans="1:11" x14ac:dyDescent="0.25">
      <c r="A49">
        <v>83262</v>
      </c>
      <c r="B49">
        <v>832</v>
      </c>
      <c r="G49">
        <v>83253</v>
      </c>
      <c r="H49" t="s">
        <v>52</v>
      </c>
      <c r="I49" t="s">
        <v>98</v>
      </c>
      <c r="J49" t="str">
        <f t="shared" si="0"/>
        <v>832</v>
      </c>
      <c r="K49" t="s">
        <v>108</v>
      </c>
    </row>
    <row r="50" spans="1:11" x14ac:dyDescent="0.25">
      <c r="A50">
        <v>83263</v>
      </c>
      <c r="B50">
        <v>832</v>
      </c>
      <c r="G50">
        <v>83254</v>
      </c>
      <c r="H50" t="s">
        <v>40</v>
      </c>
      <c r="I50" t="s">
        <v>98</v>
      </c>
      <c r="J50" t="str">
        <f t="shared" si="0"/>
        <v>832</v>
      </c>
      <c r="K50" t="s">
        <v>105</v>
      </c>
    </row>
    <row r="51" spans="1:11" x14ac:dyDescent="0.25">
      <c r="A51">
        <v>83271</v>
      </c>
      <c r="B51">
        <v>832</v>
      </c>
      <c r="G51">
        <v>83255</v>
      </c>
      <c r="H51" t="s">
        <v>47</v>
      </c>
      <c r="I51" t="s">
        <v>98</v>
      </c>
      <c r="J51" t="str">
        <f t="shared" si="0"/>
        <v>832</v>
      </c>
      <c r="K51" t="s">
        <v>104</v>
      </c>
    </row>
    <row r="52" spans="1:11" x14ac:dyDescent="0.25">
      <c r="A52">
        <v>83272</v>
      </c>
      <c r="B52">
        <v>832</v>
      </c>
      <c r="G52">
        <v>83256</v>
      </c>
      <c r="H52" t="s">
        <v>41</v>
      </c>
      <c r="I52" t="s">
        <v>98</v>
      </c>
      <c r="J52" t="str">
        <f t="shared" si="0"/>
        <v>832</v>
      </c>
      <c r="K52" t="s">
        <v>101</v>
      </c>
    </row>
    <row r="53" spans="1:11" x14ac:dyDescent="0.25">
      <c r="A53">
        <v>83274</v>
      </c>
      <c r="B53">
        <v>832</v>
      </c>
      <c r="G53">
        <v>83261</v>
      </c>
      <c r="H53" t="s">
        <v>40</v>
      </c>
      <c r="I53" t="s">
        <v>98</v>
      </c>
      <c r="J53" t="str">
        <f t="shared" si="0"/>
        <v>832</v>
      </c>
      <c r="K53" t="s">
        <v>105</v>
      </c>
    </row>
    <row r="54" spans="1:11" x14ac:dyDescent="0.25">
      <c r="A54">
        <v>83276</v>
      </c>
      <c r="B54">
        <v>832</v>
      </c>
      <c r="G54">
        <v>83262</v>
      </c>
      <c r="H54" t="s">
        <v>41</v>
      </c>
      <c r="I54" t="s">
        <v>98</v>
      </c>
      <c r="J54" t="str">
        <f t="shared" si="0"/>
        <v>832</v>
      </c>
      <c r="K54" t="s">
        <v>101</v>
      </c>
    </row>
    <row r="55" spans="1:11" x14ac:dyDescent="0.25">
      <c r="A55">
        <v>83277</v>
      </c>
      <c r="B55">
        <v>832</v>
      </c>
      <c r="G55">
        <v>83263</v>
      </c>
      <c r="H55" t="s">
        <v>43</v>
      </c>
      <c r="I55" t="s">
        <v>98</v>
      </c>
      <c r="J55" t="str">
        <f t="shared" si="0"/>
        <v>832</v>
      </c>
      <c r="K55" t="s">
        <v>107</v>
      </c>
    </row>
    <row r="56" spans="1:11" x14ac:dyDescent="0.25">
      <c r="A56">
        <v>83278</v>
      </c>
      <c r="B56">
        <v>832</v>
      </c>
      <c r="G56">
        <v>83271</v>
      </c>
      <c r="H56" t="s">
        <v>45</v>
      </c>
      <c r="I56" t="s">
        <v>98</v>
      </c>
      <c r="J56" t="str">
        <f t="shared" si="0"/>
        <v>832</v>
      </c>
      <c r="K56" t="s">
        <v>102</v>
      </c>
    </row>
    <row r="57" spans="1:11" x14ac:dyDescent="0.25">
      <c r="A57">
        <v>83281</v>
      </c>
      <c r="B57">
        <v>832</v>
      </c>
      <c r="G57">
        <v>83272</v>
      </c>
      <c r="H57" t="s">
        <v>40</v>
      </c>
      <c r="I57" t="s">
        <v>98</v>
      </c>
      <c r="J57" t="str">
        <f t="shared" si="0"/>
        <v>832</v>
      </c>
      <c r="K57" t="s">
        <v>105</v>
      </c>
    </row>
    <row r="58" spans="1:11" x14ac:dyDescent="0.25">
      <c r="A58">
        <v>83283</v>
      </c>
      <c r="B58">
        <v>832</v>
      </c>
      <c r="G58">
        <v>83274</v>
      </c>
      <c r="H58" t="s">
        <v>41</v>
      </c>
      <c r="I58" t="s">
        <v>98</v>
      </c>
      <c r="J58" t="str">
        <f t="shared" si="0"/>
        <v>832</v>
      </c>
      <c r="K58" t="s">
        <v>101</v>
      </c>
    </row>
    <row r="59" spans="1:11" x14ac:dyDescent="0.25">
      <c r="A59">
        <v>83285</v>
      </c>
      <c r="B59">
        <v>832</v>
      </c>
      <c r="G59">
        <v>83274</v>
      </c>
      <c r="H59" t="s">
        <v>46</v>
      </c>
      <c r="I59" t="s">
        <v>98</v>
      </c>
      <c r="J59" t="str">
        <f t="shared" si="0"/>
        <v>832</v>
      </c>
      <c r="K59" t="s">
        <v>110</v>
      </c>
    </row>
    <row r="60" spans="1:11" x14ac:dyDescent="0.25">
      <c r="A60">
        <v>83286</v>
      </c>
      <c r="B60">
        <v>832</v>
      </c>
      <c r="G60">
        <v>83276</v>
      </c>
      <c r="H60" t="s">
        <v>40</v>
      </c>
      <c r="I60" t="s">
        <v>98</v>
      </c>
      <c r="J60" t="str">
        <f t="shared" si="0"/>
        <v>832</v>
      </c>
      <c r="K60" t="s">
        <v>105</v>
      </c>
    </row>
    <row r="61" spans="1:11" x14ac:dyDescent="0.25">
      <c r="A61">
        <v>83287</v>
      </c>
      <c r="B61">
        <v>832</v>
      </c>
      <c r="G61">
        <v>83276</v>
      </c>
      <c r="H61" t="s">
        <v>42</v>
      </c>
      <c r="I61" t="s">
        <v>98</v>
      </c>
      <c r="J61" t="str">
        <f t="shared" si="0"/>
        <v>832</v>
      </c>
      <c r="K61" t="s">
        <v>99</v>
      </c>
    </row>
    <row r="62" spans="1:11" x14ac:dyDescent="0.25">
      <c r="A62">
        <v>83301</v>
      </c>
      <c r="B62">
        <v>833</v>
      </c>
      <c r="G62">
        <v>83277</v>
      </c>
      <c r="H62" t="s">
        <v>41</v>
      </c>
      <c r="I62" t="s">
        <v>98</v>
      </c>
      <c r="J62" t="str">
        <f t="shared" si="0"/>
        <v>832</v>
      </c>
      <c r="K62" t="s">
        <v>101</v>
      </c>
    </row>
    <row r="63" spans="1:11" x14ac:dyDescent="0.25">
      <c r="A63">
        <v>83302</v>
      </c>
      <c r="B63">
        <v>833</v>
      </c>
      <c r="G63">
        <v>83278</v>
      </c>
      <c r="H63" t="s">
        <v>49</v>
      </c>
      <c r="I63" t="s">
        <v>98</v>
      </c>
      <c r="J63" t="str">
        <f t="shared" si="0"/>
        <v>832</v>
      </c>
      <c r="K63" t="s">
        <v>106</v>
      </c>
    </row>
    <row r="64" spans="1:11" x14ac:dyDescent="0.25">
      <c r="A64">
        <v>83303</v>
      </c>
      <c r="B64">
        <v>833</v>
      </c>
      <c r="G64">
        <v>83281</v>
      </c>
      <c r="H64" t="s">
        <v>39</v>
      </c>
      <c r="I64" t="s">
        <v>98</v>
      </c>
      <c r="J64" t="str">
        <f t="shared" si="0"/>
        <v>832</v>
      </c>
      <c r="K64" t="s">
        <v>100</v>
      </c>
    </row>
    <row r="65" spans="1:11" x14ac:dyDescent="0.25">
      <c r="A65">
        <v>83311</v>
      </c>
      <c r="B65">
        <v>833</v>
      </c>
      <c r="G65">
        <v>83283</v>
      </c>
      <c r="H65" t="s">
        <v>43</v>
      </c>
      <c r="I65" t="s">
        <v>98</v>
      </c>
      <c r="J65" t="str">
        <f t="shared" si="0"/>
        <v>832</v>
      </c>
      <c r="K65" t="s">
        <v>107</v>
      </c>
    </row>
    <row r="66" spans="1:11" x14ac:dyDescent="0.25">
      <c r="A66">
        <v>83312</v>
      </c>
      <c r="B66">
        <v>833</v>
      </c>
      <c r="G66">
        <v>83285</v>
      </c>
      <c r="H66" t="s">
        <v>46</v>
      </c>
      <c r="I66" t="s">
        <v>98</v>
      </c>
      <c r="J66" t="str">
        <f t="shared" si="0"/>
        <v>832</v>
      </c>
      <c r="K66" t="s">
        <v>110</v>
      </c>
    </row>
    <row r="67" spans="1:11" x14ac:dyDescent="0.25">
      <c r="A67">
        <v>83313</v>
      </c>
      <c r="B67">
        <v>833</v>
      </c>
      <c r="G67">
        <v>83285</v>
      </c>
      <c r="H67" t="s">
        <v>42</v>
      </c>
      <c r="I67" t="s">
        <v>98</v>
      </c>
      <c r="J67" t="str">
        <f t="shared" si="0"/>
        <v>832</v>
      </c>
      <c r="K67" t="s">
        <v>99</v>
      </c>
    </row>
    <row r="68" spans="1:11" x14ac:dyDescent="0.25">
      <c r="A68">
        <v>83314</v>
      </c>
      <c r="B68">
        <v>833</v>
      </c>
      <c r="G68">
        <v>83286</v>
      </c>
      <c r="H68" t="s">
        <v>43</v>
      </c>
      <c r="I68" t="s">
        <v>98</v>
      </c>
      <c r="J68" t="str">
        <f t="shared" ref="J68:J131" si="1">"83"&amp;RIGHT(I68,2)+1</f>
        <v>832</v>
      </c>
      <c r="K68" t="s">
        <v>107</v>
      </c>
    </row>
    <row r="69" spans="1:11" x14ac:dyDescent="0.25">
      <c r="A69">
        <v>83316</v>
      </c>
      <c r="B69">
        <v>833</v>
      </c>
      <c r="G69">
        <v>83287</v>
      </c>
      <c r="H69" t="s">
        <v>40</v>
      </c>
      <c r="I69" t="s">
        <v>98</v>
      </c>
      <c r="J69" t="str">
        <f t="shared" si="1"/>
        <v>832</v>
      </c>
      <c r="K69" t="s">
        <v>105</v>
      </c>
    </row>
    <row r="70" spans="1:11" x14ac:dyDescent="0.25">
      <c r="A70">
        <v>83318</v>
      </c>
      <c r="B70">
        <v>833</v>
      </c>
      <c r="G70">
        <v>83301</v>
      </c>
      <c r="H70" t="s">
        <v>35</v>
      </c>
      <c r="I70" t="s">
        <v>111</v>
      </c>
      <c r="J70" t="str">
        <f t="shared" si="1"/>
        <v>833</v>
      </c>
      <c r="K70" t="s">
        <v>112</v>
      </c>
    </row>
    <row r="71" spans="1:11" x14ac:dyDescent="0.25">
      <c r="A71">
        <v>83320</v>
      </c>
      <c r="B71">
        <v>833</v>
      </c>
      <c r="G71">
        <v>83301</v>
      </c>
      <c r="H71" t="s">
        <v>38</v>
      </c>
      <c r="I71" t="s">
        <v>111</v>
      </c>
      <c r="J71" t="str">
        <f t="shared" si="1"/>
        <v>833</v>
      </c>
      <c r="K71" t="s">
        <v>113</v>
      </c>
    </row>
    <row r="72" spans="1:11" x14ac:dyDescent="0.25">
      <c r="A72">
        <v>83321</v>
      </c>
      <c r="B72">
        <v>833</v>
      </c>
      <c r="G72">
        <v>83302</v>
      </c>
      <c r="H72" t="s">
        <v>38</v>
      </c>
      <c r="I72" t="s">
        <v>111</v>
      </c>
      <c r="J72" t="str">
        <f t="shared" si="1"/>
        <v>833</v>
      </c>
      <c r="K72" t="s">
        <v>113</v>
      </c>
    </row>
    <row r="73" spans="1:11" x14ac:dyDescent="0.25">
      <c r="A73">
        <v>83322</v>
      </c>
      <c r="B73">
        <v>833</v>
      </c>
      <c r="G73">
        <v>83303</v>
      </c>
      <c r="H73" t="s">
        <v>38</v>
      </c>
      <c r="I73" t="s">
        <v>111</v>
      </c>
      <c r="J73" t="str">
        <f t="shared" si="1"/>
        <v>833</v>
      </c>
      <c r="K73" t="s">
        <v>113</v>
      </c>
    </row>
    <row r="74" spans="1:11" x14ac:dyDescent="0.25">
      <c r="A74">
        <v>83323</v>
      </c>
      <c r="B74">
        <v>833</v>
      </c>
      <c r="G74">
        <v>83311</v>
      </c>
      <c r="H74" t="s">
        <v>33</v>
      </c>
      <c r="I74" t="s">
        <v>111</v>
      </c>
      <c r="J74" t="str">
        <f t="shared" si="1"/>
        <v>833</v>
      </c>
      <c r="K74" t="s">
        <v>103</v>
      </c>
    </row>
    <row r="75" spans="1:11" x14ac:dyDescent="0.25">
      <c r="A75">
        <v>83324</v>
      </c>
      <c r="B75">
        <v>833</v>
      </c>
      <c r="G75">
        <v>83312</v>
      </c>
      <c r="H75" t="s">
        <v>33</v>
      </c>
      <c r="I75" t="s">
        <v>111</v>
      </c>
      <c r="J75" t="str">
        <f t="shared" si="1"/>
        <v>833</v>
      </c>
      <c r="K75" t="s">
        <v>103</v>
      </c>
    </row>
    <row r="76" spans="1:11" x14ac:dyDescent="0.25">
      <c r="A76">
        <v>83325</v>
      </c>
      <c r="B76">
        <v>833</v>
      </c>
      <c r="G76">
        <v>83313</v>
      </c>
      <c r="H76" t="s">
        <v>31</v>
      </c>
      <c r="I76" t="s">
        <v>111</v>
      </c>
      <c r="J76" t="str">
        <f t="shared" si="1"/>
        <v>833</v>
      </c>
      <c r="K76" t="s">
        <v>114</v>
      </c>
    </row>
    <row r="77" spans="1:11" x14ac:dyDescent="0.25">
      <c r="A77">
        <v>83327</v>
      </c>
      <c r="B77">
        <v>833</v>
      </c>
      <c r="G77">
        <v>83314</v>
      </c>
      <c r="H77" t="s">
        <v>34</v>
      </c>
      <c r="I77" t="s">
        <v>111</v>
      </c>
      <c r="J77" t="str">
        <f t="shared" si="1"/>
        <v>833</v>
      </c>
      <c r="K77" t="s">
        <v>115</v>
      </c>
    </row>
    <row r="78" spans="1:11" x14ac:dyDescent="0.25">
      <c r="A78">
        <v>83328</v>
      </c>
      <c r="B78">
        <v>833</v>
      </c>
      <c r="G78">
        <v>83316</v>
      </c>
      <c r="H78" t="s">
        <v>34</v>
      </c>
      <c r="I78" t="s">
        <v>111</v>
      </c>
      <c r="J78" t="str">
        <f t="shared" si="1"/>
        <v>833</v>
      </c>
      <c r="K78" t="s">
        <v>115</v>
      </c>
    </row>
    <row r="79" spans="1:11" x14ac:dyDescent="0.25">
      <c r="A79">
        <v>83330</v>
      </c>
      <c r="B79">
        <v>833</v>
      </c>
      <c r="G79">
        <v>83316</v>
      </c>
      <c r="H79" t="s">
        <v>38</v>
      </c>
      <c r="I79" t="s">
        <v>111</v>
      </c>
      <c r="J79" t="str">
        <f t="shared" si="1"/>
        <v>833</v>
      </c>
      <c r="K79" t="s">
        <v>113</v>
      </c>
    </row>
    <row r="80" spans="1:11" x14ac:dyDescent="0.25">
      <c r="A80">
        <v>83332</v>
      </c>
      <c r="B80">
        <v>833</v>
      </c>
      <c r="G80">
        <v>83318</v>
      </c>
      <c r="H80" t="s">
        <v>33</v>
      </c>
      <c r="I80" t="s">
        <v>111</v>
      </c>
      <c r="J80" t="str">
        <f t="shared" si="1"/>
        <v>833</v>
      </c>
      <c r="K80" t="s">
        <v>103</v>
      </c>
    </row>
    <row r="81" spans="1:11" x14ac:dyDescent="0.25">
      <c r="A81">
        <v>83333</v>
      </c>
      <c r="B81">
        <v>833</v>
      </c>
      <c r="G81">
        <v>83318</v>
      </c>
      <c r="H81" t="s">
        <v>37</v>
      </c>
      <c r="I81" t="s">
        <v>111</v>
      </c>
      <c r="J81" t="str">
        <f t="shared" si="1"/>
        <v>833</v>
      </c>
      <c r="K81" t="s">
        <v>116</v>
      </c>
    </row>
    <row r="82" spans="1:11" x14ac:dyDescent="0.25">
      <c r="A82">
        <v>83334</v>
      </c>
      <c r="B82">
        <v>833</v>
      </c>
      <c r="G82">
        <v>83320</v>
      </c>
      <c r="H82" t="s">
        <v>31</v>
      </c>
      <c r="I82" t="s">
        <v>111</v>
      </c>
      <c r="J82" t="str">
        <f t="shared" si="1"/>
        <v>833</v>
      </c>
      <c r="K82" t="s">
        <v>114</v>
      </c>
    </row>
    <row r="83" spans="1:11" x14ac:dyDescent="0.25">
      <c r="A83">
        <v>83335</v>
      </c>
      <c r="B83">
        <v>833</v>
      </c>
      <c r="G83">
        <v>83321</v>
      </c>
      <c r="H83" t="s">
        <v>38</v>
      </c>
      <c r="I83" t="s">
        <v>111</v>
      </c>
      <c r="J83" t="str">
        <f t="shared" si="1"/>
        <v>833</v>
      </c>
      <c r="K83" t="s">
        <v>113</v>
      </c>
    </row>
    <row r="84" spans="1:11" x14ac:dyDescent="0.25">
      <c r="A84">
        <v>83336</v>
      </c>
      <c r="B84">
        <v>833</v>
      </c>
      <c r="G84">
        <v>83322</v>
      </c>
      <c r="H84" t="s">
        <v>32</v>
      </c>
      <c r="I84" t="s">
        <v>111</v>
      </c>
      <c r="J84" t="str">
        <f t="shared" si="1"/>
        <v>833</v>
      </c>
      <c r="K84" t="s">
        <v>117</v>
      </c>
    </row>
    <row r="85" spans="1:11" x14ac:dyDescent="0.25">
      <c r="A85">
        <v>83337</v>
      </c>
      <c r="B85">
        <v>833</v>
      </c>
      <c r="G85">
        <v>83323</v>
      </c>
      <c r="H85" t="s">
        <v>33</v>
      </c>
      <c r="I85" t="s">
        <v>111</v>
      </c>
      <c r="J85" t="str">
        <f t="shared" si="1"/>
        <v>833</v>
      </c>
      <c r="K85" t="s">
        <v>103</v>
      </c>
    </row>
    <row r="86" spans="1:11" x14ac:dyDescent="0.25">
      <c r="A86">
        <v>83338</v>
      </c>
      <c r="B86">
        <v>833</v>
      </c>
      <c r="G86">
        <v>83324</v>
      </c>
      <c r="H86" t="s">
        <v>36</v>
      </c>
      <c r="I86" t="s">
        <v>111</v>
      </c>
      <c r="J86" t="str">
        <f t="shared" si="1"/>
        <v>833</v>
      </c>
      <c r="K86" t="s">
        <v>118</v>
      </c>
    </row>
    <row r="87" spans="1:11" x14ac:dyDescent="0.25">
      <c r="A87">
        <v>83340</v>
      </c>
      <c r="B87">
        <v>833</v>
      </c>
      <c r="G87">
        <v>83325</v>
      </c>
      <c r="H87" t="s">
        <v>35</v>
      </c>
      <c r="I87" t="s">
        <v>111</v>
      </c>
      <c r="J87" t="str">
        <f t="shared" si="1"/>
        <v>833</v>
      </c>
      <c r="K87" t="s">
        <v>112</v>
      </c>
    </row>
    <row r="88" spans="1:11" x14ac:dyDescent="0.25">
      <c r="A88">
        <v>83341</v>
      </c>
      <c r="B88">
        <v>833</v>
      </c>
      <c r="G88">
        <v>83327</v>
      </c>
      <c r="H88" t="s">
        <v>32</v>
      </c>
      <c r="I88" t="s">
        <v>111</v>
      </c>
      <c r="J88" t="str">
        <f t="shared" si="1"/>
        <v>833</v>
      </c>
      <c r="K88" t="s">
        <v>117</v>
      </c>
    </row>
    <row r="89" spans="1:11" x14ac:dyDescent="0.25">
      <c r="A89">
        <v>83342</v>
      </c>
      <c r="B89">
        <v>833</v>
      </c>
      <c r="G89">
        <v>83328</v>
      </c>
      <c r="H89" t="s">
        <v>38</v>
      </c>
      <c r="I89" t="s">
        <v>111</v>
      </c>
      <c r="J89" t="str">
        <f t="shared" si="1"/>
        <v>833</v>
      </c>
      <c r="K89" t="s">
        <v>113</v>
      </c>
    </row>
    <row r="90" spans="1:11" x14ac:dyDescent="0.25">
      <c r="A90">
        <v>83343</v>
      </c>
      <c r="B90">
        <v>833</v>
      </c>
      <c r="G90">
        <v>83330</v>
      </c>
      <c r="H90" t="s">
        <v>34</v>
      </c>
      <c r="I90" t="s">
        <v>111</v>
      </c>
      <c r="J90" t="str">
        <f t="shared" si="1"/>
        <v>833</v>
      </c>
      <c r="K90" t="s">
        <v>115</v>
      </c>
    </row>
    <row r="91" spans="1:11" x14ac:dyDescent="0.25">
      <c r="A91">
        <v>83344</v>
      </c>
      <c r="B91">
        <v>833</v>
      </c>
      <c r="G91">
        <v>83330</v>
      </c>
      <c r="H91" t="s">
        <v>36</v>
      </c>
      <c r="I91" t="s">
        <v>111</v>
      </c>
      <c r="J91" t="str">
        <f t="shared" si="1"/>
        <v>833</v>
      </c>
      <c r="K91" t="s">
        <v>118</v>
      </c>
    </row>
    <row r="92" spans="1:11" x14ac:dyDescent="0.25">
      <c r="A92">
        <v>83346</v>
      </c>
      <c r="B92">
        <v>833</v>
      </c>
      <c r="G92">
        <v>83332</v>
      </c>
      <c r="H92" t="s">
        <v>34</v>
      </c>
      <c r="I92" t="s">
        <v>111</v>
      </c>
      <c r="J92" t="str">
        <f t="shared" si="1"/>
        <v>833</v>
      </c>
      <c r="K92" t="s">
        <v>115</v>
      </c>
    </row>
    <row r="93" spans="1:11" x14ac:dyDescent="0.25">
      <c r="A93">
        <v>83347</v>
      </c>
      <c r="B93">
        <v>833</v>
      </c>
      <c r="G93">
        <v>83332</v>
      </c>
      <c r="H93" t="s">
        <v>38</v>
      </c>
      <c r="I93" t="s">
        <v>111</v>
      </c>
      <c r="J93" t="str">
        <f t="shared" si="1"/>
        <v>833</v>
      </c>
      <c r="K93" t="s">
        <v>113</v>
      </c>
    </row>
    <row r="94" spans="1:11" x14ac:dyDescent="0.25">
      <c r="A94">
        <v>83348</v>
      </c>
      <c r="B94">
        <v>833</v>
      </c>
      <c r="G94">
        <v>83333</v>
      </c>
      <c r="H94" t="s">
        <v>31</v>
      </c>
      <c r="I94" t="s">
        <v>111</v>
      </c>
      <c r="J94" t="str">
        <f t="shared" si="1"/>
        <v>833</v>
      </c>
      <c r="K94" t="s">
        <v>114</v>
      </c>
    </row>
    <row r="95" spans="1:11" x14ac:dyDescent="0.25">
      <c r="A95">
        <v>83349</v>
      </c>
      <c r="B95">
        <v>833</v>
      </c>
      <c r="G95">
        <v>83334</v>
      </c>
      <c r="H95" t="s">
        <v>35</v>
      </c>
      <c r="I95" t="s">
        <v>111</v>
      </c>
      <c r="J95" t="str">
        <f t="shared" si="1"/>
        <v>833</v>
      </c>
      <c r="K95" t="s">
        <v>112</v>
      </c>
    </row>
    <row r="96" spans="1:11" x14ac:dyDescent="0.25">
      <c r="A96">
        <v>83350</v>
      </c>
      <c r="B96">
        <v>833</v>
      </c>
      <c r="G96">
        <v>83334</v>
      </c>
      <c r="H96" t="s">
        <v>38</v>
      </c>
      <c r="I96" t="s">
        <v>111</v>
      </c>
      <c r="J96" t="str">
        <f t="shared" si="1"/>
        <v>833</v>
      </c>
      <c r="K96" t="s">
        <v>113</v>
      </c>
    </row>
    <row r="97" spans="1:11" x14ac:dyDescent="0.25">
      <c r="A97">
        <v>83352</v>
      </c>
      <c r="B97">
        <v>833</v>
      </c>
      <c r="G97">
        <v>83335</v>
      </c>
      <c r="H97" t="s">
        <v>35</v>
      </c>
      <c r="I97" t="s">
        <v>111</v>
      </c>
      <c r="J97" t="str">
        <f t="shared" si="1"/>
        <v>833</v>
      </c>
      <c r="K97" t="s">
        <v>112</v>
      </c>
    </row>
    <row r="98" spans="1:11" x14ac:dyDescent="0.25">
      <c r="A98">
        <v>83353</v>
      </c>
      <c r="B98">
        <v>833</v>
      </c>
      <c r="G98">
        <v>83336</v>
      </c>
      <c r="H98" t="s">
        <v>37</v>
      </c>
      <c r="I98" t="s">
        <v>111</v>
      </c>
      <c r="J98" t="str">
        <f t="shared" si="1"/>
        <v>833</v>
      </c>
      <c r="K98" t="s">
        <v>116</v>
      </c>
    </row>
    <row r="99" spans="1:11" x14ac:dyDescent="0.25">
      <c r="A99">
        <v>83354</v>
      </c>
      <c r="B99">
        <v>833</v>
      </c>
      <c r="G99">
        <v>83337</v>
      </c>
      <c r="H99" t="s">
        <v>32</v>
      </c>
      <c r="I99" t="s">
        <v>111</v>
      </c>
      <c r="J99" t="str">
        <f t="shared" si="1"/>
        <v>833</v>
      </c>
      <c r="K99" t="s">
        <v>117</v>
      </c>
    </row>
    <row r="100" spans="1:11" x14ac:dyDescent="0.25">
      <c r="A100">
        <v>83355</v>
      </c>
      <c r="B100">
        <v>833</v>
      </c>
      <c r="G100">
        <v>83338</v>
      </c>
      <c r="H100" t="s">
        <v>34</v>
      </c>
      <c r="I100" t="s">
        <v>111</v>
      </c>
      <c r="J100" t="str">
        <f t="shared" si="1"/>
        <v>833</v>
      </c>
      <c r="K100" t="s">
        <v>115</v>
      </c>
    </row>
    <row r="101" spans="1:11" x14ac:dyDescent="0.25">
      <c r="A101">
        <v>83401</v>
      </c>
      <c r="B101">
        <v>834</v>
      </c>
      <c r="G101">
        <v>83338</v>
      </c>
      <c r="H101" t="s">
        <v>35</v>
      </c>
      <c r="I101" t="s">
        <v>111</v>
      </c>
      <c r="J101" t="str">
        <f t="shared" si="1"/>
        <v>833</v>
      </c>
      <c r="K101" t="s">
        <v>112</v>
      </c>
    </row>
    <row r="102" spans="1:11" x14ac:dyDescent="0.25">
      <c r="A102">
        <v>83402</v>
      </c>
      <c r="B102">
        <v>834</v>
      </c>
      <c r="G102">
        <v>83340</v>
      </c>
      <c r="H102" t="s">
        <v>31</v>
      </c>
      <c r="I102" t="s">
        <v>111</v>
      </c>
      <c r="J102" t="str">
        <f t="shared" si="1"/>
        <v>833</v>
      </c>
      <c r="K102" t="s">
        <v>114</v>
      </c>
    </row>
    <row r="103" spans="1:11" x14ac:dyDescent="0.25">
      <c r="A103">
        <v>83403</v>
      </c>
      <c r="B103">
        <v>834</v>
      </c>
      <c r="G103">
        <v>83341</v>
      </c>
      <c r="H103" t="s">
        <v>38</v>
      </c>
      <c r="I103" t="s">
        <v>111</v>
      </c>
      <c r="J103" t="str">
        <f t="shared" si="1"/>
        <v>833</v>
      </c>
      <c r="K103" t="s">
        <v>113</v>
      </c>
    </row>
    <row r="104" spans="1:11" x14ac:dyDescent="0.25">
      <c r="A104">
        <v>83404</v>
      </c>
      <c r="B104">
        <v>834</v>
      </c>
      <c r="G104">
        <v>83342</v>
      </c>
      <c r="H104" t="s">
        <v>33</v>
      </c>
      <c r="I104" t="s">
        <v>111</v>
      </c>
      <c r="J104" t="str">
        <f t="shared" si="1"/>
        <v>833</v>
      </c>
      <c r="K104" t="s">
        <v>103</v>
      </c>
    </row>
    <row r="105" spans="1:11" x14ac:dyDescent="0.25">
      <c r="A105">
        <v>83405</v>
      </c>
      <c r="B105">
        <v>834</v>
      </c>
      <c r="G105">
        <v>83343</v>
      </c>
      <c r="H105" t="s">
        <v>37</v>
      </c>
      <c r="I105" t="s">
        <v>111</v>
      </c>
      <c r="J105" t="str">
        <f t="shared" si="1"/>
        <v>833</v>
      </c>
      <c r="K105" t="s">
        <v>116</v>
      </c>
    </row>
    <row r="106" spans="1:11" x14ac:dyDescent="0.25">
      <c r="A106">
        <v>83406</v>
      </c>
      <c r="B106">
        <v>834</v>
      </c>
      <c r="G106">
        <v>83344</v>
      </c>
      <c r="H106" t="s">
        <v>33</v>
      </c>
      <c r="I106" t="s">
        <v>111</v>
      </c>
      <c r="J106" t="str">
        <f t="shared" si="1"/>
        <v>833</v>
      </c>
      <c r="K106" t="s">
        <v>103</v>
      </c>
    </row>
    <row r="107" spans="1:11" x14ac:dyDescent="0.25">
      <c r="A107">
        <v>83415</v>
      </c>
      <c r="B107">
        <v>834</v>
      </c>
      <c r="G107">
        <v>83344</v>
      </c>
      <c r="H107" t="s">
        <v>38</v>
      </c>
      <c r="I107" t="s">
        <v>111</v>
      </c>
      <c r="J107" t="str">
        <f t="shared" si="1"/>
        <v>833</v>
      </c>
      <c r="K107" t="s">
        <v>113</v>
      </c>
    </row>
    <row r="108" spans="1:11" x14ac:dyDescent="0.25">
      <c r="A108">
        <v>83420</v>
      </c>
      <c r="B108">
        <v>834</v>
      </c>
      <c r="G108">
        <v>83346</v>
      </c>
      <c r="H108" t="s">
        <v>33</v>
      </c>
      <c r="I108" t="s">
        <v>111</v>
      </c>
      <c r="J108" t="str">
        <f t="shared" si="1"/>
        <v>833</v>
      </c>
      <c r="K108" t="s">
        <v>103</v>
      </c>
    </row>
    <row r="109" spans="1:11" x14ac:dyDescent="0.25">
      <c r="A109">
        <v>83421</v>
      </c>
      <c r="B109">
        <v>834</v>
      </c>
      <c r="G109">
        <v>83347</v>
      </c>
      <c r="H109" t="s">
        <v>35</v>
      </c>
      <c r="I109" t="s">
        <v>111</v>
      </c>
      <c r="J109" t="str">
        <f t="shared" si="1"/>
        <v>833</v>
      </c>
      <c r="K109" t="s">
        <v>112</v>
      </c>
    </row>
    <row r="110" spans="1:11" x14ac:dyDescent="0.25">
      <c r="A110">
        <v>83422</v>
      </c>
      <c r="B110">
        <v>834</v>
      </c>
      <c r="G110">
        <v>83347</v>
      </c>
      <c r="H110" t="s">
        <v>36</v>
      </c>
      <c r="I110" t="s">
        <v>111</v>
      </c>
      <c r="J110" t="str">
        <f t="shared" si="1"/>
        <v>833</v>
      </c>
      <c r="K110" t="s">
        <v>118</v>
      </c>
    </row>
    <row r="111" spans="1:11" x14ac:dyDescent="0.25">
      <c r="A111">
        <v>83423</v>
      </c>
      <c r="B111">
        <v>834</v>
      </c>
      <c r="G111">
        <v>83347</v>
      </c>
      <c r="H111" t="s">
        <v>37</v>
      </c>
      <c r="I111" t="s">
        <v>111</v>
      </c>
      <c r="J111" t="str">
        <f t="shared" si="1"/>
        <v>833</v>
      </c>
      <c r="K111" t="s">
        <v>116</v>
      </c>
    </row>
    <row r="112" spans="1:11" x14ac:dyDescent="0.25">
      <c r="A112">
        <v>83424</v>
      </c>
      <c r="B112">
        <v>834</v>
      </c>
      <c r="G112">
        <v>83348</v>
      </c>
      <c r="H112" t="s">
        <v>31</v>
      </c>
      <c r="I112" t="s">
        <v>111</v>
      </c>
      <c r="J112" t="str">
        <f t="shared" si="1"/>
        <v>833</v>
      </c>
      <c r="K112" t="s">
        <v>114</v>
      </c>
    </row>
    <row r="113" spans="1:11" x14ac:dyDescent="0.25">
      <c r="A113">
        <v>83425</v>
      </c>
      <c r="B113">
        <v>834</v>
      </c>
      <c r="G113">
        <v>83349</v>
      </c>
      <c r="H113" t="s">
        <v>36</v>
      </c>
      <c r="I113" t="s">
        <v>111</v>
      </c>
      <c r="J113" t="str">
        <f t="shared" si="1"/>
        <v>833</v>
      </c>
      <c r="K113" t="s">
        <v>118</v>
      </c>
    </row>
    <row r="114" spans="1:11" x14ac:dyDescent="0.25">
      <c r="A114">
        <v>83427</v>
      </c>
      <c r="B114">
        <v>834</v>
      </c>
      <c r="G114">
        <v>83350</v>
      </c>
      <c r="H114" t="s">
        <v>33</v>
      </c>
      <c r="I114" t="s">
        <v>111</v>
      </c>
      <c r="J114" t="str">
        <f t="shared" si="1"/>
        <v>833</v>
      </c>
      <c r="K114" t="s">
        <v>103</v>
      </c>
    </row>
    <row r="115" spans="1:11" x14ac:dyDescent="0.25">
      <c r="A115">
        <v>83428</v>
      </c>
      <c r="B115">
        <v>834</v>
      </c>
      <c r="G115">
        <v>83350</v>
      </c>
      <c r="H115" t="s">
        <v>37</v>
      </c>
      <c r="I115" t="s">
        <v>111</v>
      </c>
      <c r="J115" t="str">
        <f t="shared" si="1"/>
        <v>833</v>
      </c>
      <c r="K115" t="s">
        <v>116</v>
      </c>
    </row>
    <row r="116" spans="1:11" x14ac:dyDescent="0.25">
      <c r="A116">
        <v>83429</v>
      </c>
      <c r="B116">
        <v>834</v>
      </c>
      <c r="G116">
        <v>83352</v>
      </c>
      <c r="H116" t="s">
        <v>36</v>
      </c>
      <c r="I116" t="s">
        <v>111</v>
      </c>
      <c r="J116" t="str">
        <f t="shared" si="1"/>
        <v>833</v>
      </c>
      <c r="K116" t="s">
        <v>118</v>
      </c>
    </row>
    <row r="117" spans="1:11" x14ac:dyDescent="0.25">
      <c r="A117">
        <v>83431</v>
      </c>
      <c r="B117">
        <v>834</v>
      </c>
      <c r="G117">
        <v>83353</v>
      </c>
      <c r="H117" t="s">
        <v>31</v>
      </c>
      <c r="I117" t="s">
        <v>111</v>
      </c>
      <c r="J117" t="str">
        <f t="shared" si="1"/>
        <v>833</v>
      </c>
      <c r="K117" t="s">
        <v>114</v>
      </c>
    </row>
    <row r="118" spans="1:11" x14ac:dyDescent="0.25">
      <c r="A118">
        <v>83433</v>
      </c>
      <c r="B118">
        <v>834</v>
      </c>
      <c r="G118">
        <v>83354</v>
      </c>
      <c r="H118" t="s">
        <v>31</v>
      </c>
      <c r="I118" t="s">
        <v>111</v>
      </c>
      <c r="J118" t="str">
        <f t="shared" si="1"/>
        <v>833</v>
      </c>
      <c r="K118" t="s">
        <v>114</v>
      </c>
    </row>
    <row r="119" spans="1:11" x14ac:dyDescent="0.25">
      <c r="A119">
        <v>83434</v>
      </c>
      <c r="B119">
        <v>834</v>
      </c>
      <c r="G119">
        <v>83355</v>
      </c>
      <c r="H119" t="s">
        <v>34</v>
      </c>
      <c r="I119" t="s">
        <v>111</v>
      </c>
      <c r="J119" t="str">
        <f t="shared" si="1"/>
        <v>833</v>
      </c>
      <c r="K119" t="s">
        <v>115</v>
      </c>
    </row>
    <row r="120" spans="1:11" x14ac:dyDescent="0.25">
      <c r="A120">
        <v>83435</v>
      </c>
      <c r="B120">
        <v>834</v>
      </c>
      <c r="G120">
        <v>83401</v>
      </c>
      <c r="H120" t="s">
        <v>46</v>
      </c>
      <c r="I120" t="s">
        <v>119</v>
      </c>
      <c r="J120" t="str">
        <f t="shared" si="1"/>
        <v>834</v>
      </c>
      <c r="K120" t="s">
        <v>110</v>
      </c>
    </row>
    <row r="121" spans="1:11" x14ac:dyDescent="0.25">
      <c r="A121">
        <v>83436</v>
      </c>
      <c r="B121">
        <v>834</v>
      </c>
      <c r="G121">
        <v>83401</v>
      </c>
      <c r="H121" t="s">
        <v>51</v>
      </c>
      <c r="I121" t="s">
        <v>119</v>
      </c>
      <c r="J121" t="str">
        <f t="shared" si="1"/>
        <v>834</v>
      </c>
      <c r="K121" t="s">
        <v>120</v>
      </c>
    </row>
    <row r="122" spans="1:11" x14ac:dyDescent="0.25">
      <c r="A122">
        <v>83438</v>
      </c>
      <c r="B122">
        <v>834</v>
      </c>
      <c r="G122">
        <v>83402</v>
      </c>
      <c r="H122" t="s">
        <v>41</v>
      </c>
      <c r="I122" t="s">
        <v>119</v>
      </c>
      <c r="J122" t="str">
        <f t="shared" si="1"/>
        <v>834</v>
      </c>
      <c r="K122" t="s">
        <v>101</v>
      </c>
    </row>
    <row r="123" spans="1:11" x14ac:dyDescent="0.25">
      <c r="A123">
        <v>83440</v>
      </c>
      <c r="B123">
        <v>834</v>
      </c>
      <c r="G123">
        <v>83402</v>
      </c>
      <c r="H123" t="s">
        <v>46</v>
      </c>
      <c r="I123" t="s">
        <v>119</v>
      </c>
      <c r="J123" t="str">
        <f t="shared" si="1"/>
        <v>834</v>
      </c>
      <c r="K123" t="s">
        <v>110</v>
      </c>
    </row>
    <row r="124" spans="1:11" x14ac:dyDescent="0.25">
      <c r="A124">
        <v>83441</v>
      </c>
      <c r="B124">
        <v>834</v>
      </c>
      <c r="G124">
        <v>83402</v>
      </c>
      <c r="H124" t="s">
        <v>51</v>
      </c>
      <c r="I124" t="s">
        <v>119</v>
      </c>
      <c r="J124" t="str">
        <f t="shared" si="1"/>
        <v>834</v>
      </c>
      <c r="K124" t="s">
        <v>120</v>
      </c>
    </row>
    <row r="125" spans="1:11" x14ac:dyDescent="0.25">
      <c r="A125">
        <v>83442</v>
      </c>
      <c r="B125">
        <v>834</v>
      </c>
      <c r="G125">
        <v>83403</v>
      </c>
      <c r="H125" t="s">
        <v>46</v>
      </c>
      <c r="I125" t="s">
        <v>119</v>
      </c>
      <c r="J125" t="str">
        <f t="shared" si="1"/>
        <v>834</v>
      </c>
      <c r="K125" t="s">
        <v>110</v>
      </c>
    </row>
    <row r="126" spans="1:11" x14ac:dyDescent="0.25">
      <c r="A126">
        <v>83443</v>
      </c>
      <c r="B126">
        <v>834</v>
      </c>
      <c r="G126">
        <v>83404</v>
      </c>
      <c r="H126" t="s">
        <v>46</v>
      </c>
      <c r="I126" t="s">
        <v>119</v>
      </c>
      <c r="J126" t="str">
        <f t="shared" si="1"/>
        <v>834</v>
      </c>
      <c r="K126" t="s">
        <v>110</v>
      </c>
    </row>
    <row r="127" spans="1:11" x14ac:dyDescent="0.25">
      <c r="A127">
        <v>83444</v>
      </c>
      <c r="B127">
        <v>834</v>
      </c>
      <c r="G127">
        <v>83405</v>
      </c>
      <c r="H127" t="s">
        <v>46</v>
      </c>
      <c r="I127" t="s">
        <v>119</v>
      </c>
      <c r="J127" t="str">
        <f t="shared" si="1"/>
        <v>834</v>
      </c>
      <c r="K127" t="s">
        <v>110</v>
      </c>
    </row>
    <row r="128" spans="1:11" x14ac:dyDescent="0.25">
      <c r="A128">
        <v>83445</v>
      </c>
      <c r="B128">
        <v>834</v>
      </c>
      <c r="G128">
        <v>83406</v>
      </c>
      <c r="H128" t="s">
        <v>46</v>
      </c>
      <c r="I128" t="s">
        <v>119</v>
      </c>
      <c r="J128" t="str">
        <f t="shared" si="1"/>
        <v>834</v>
      </c>
      <c r="K128" t="s">
        <v>110</v>
      </c>
    </row>
    <row r="129" spans="1:11" x14ac:dyDescent="0.25">
      <c r="A129">
        <v>83446</v>
      </c>
      <c r="B129">
        <v>834</v>
      </c>
      <c r="G129">
        <v>83415</v>
      </c>
      <c r="H129" t="s">
        <v>46</v>
      </c>
      <c r="I129" t="s">
        <v>119</v>
      </c>
      <c r="J129" t="str">
        <f t="shared" si="1"/>
        <v>834</v>
      </c>
      <c r="K129" t="s">
        <v>110</v>
      </c>
    </row>
    <row r="130" spans="1:11" x14ac:dyDescent="0.25">
      <c r="A130">
        <v>83448</v>
      </c>
      <c r="B130">
        <v>834</v>
      </c>
      <c r="G130">
        <v>83420</v>
      </c>
      <c r="H130" t="s">
        <v>50</v>
      </c>
      <c r="I130" t="s">
        <v>119</v>
      </c>
      <c r="J130" t="str">
        <f t="shared" si="1"/>
        <v>834</v>
      </c>
      <c r="K130" t="s">
        <v>121</v>
      </c>
    </row>
    <row r="131" spans="1:11" x14ac:dyDescent="0.25">
      <c r="A131">
        <v>83449</v>
      </c>
      <c r="B131">
        <v>834</v>
      </c>
      <c r="G131">
        <v>83421</v>
      </c>
      <c r="H131" t="s">
        <v>50</v>
      </c>
      <c r="I131" t="s">
        <v>119</v>
      </c>
      <c r="J131" t="str">
        <f t="shared" si="1"/>
        <v>834</v>
      </c>
      <c r="K131" t="s">
        <v>121</v>
      </c>
    </row>
    <row r="132" spans="1:11" x14ac:dyDescent="0.25">
      <c r="A132">
        <v>83450</v>
      </c>
      <c r="B132">
        <v>834</v>
      </c>
      <c r="G132">
        <v>83422</v>
      </c>
      <c r="H132" t="s">
        <v>54</v>
      </c>
      <c r="I132" t="s">
        <v>119</v>
      </c>
      <c r="J132" t="str">
        <f t="shared" ref="J132:J195" si="2">"83"&amp;RIGHT(I132,2)+1</f>
        <v>834</v>
      </c>
      <c r="K132" t="s">
        <v>122</v>
      </c>
    </row>
    <row r="133" spans="1:11" x14ac:dyDescent="0.25">
      <c r="A133">
        <v>83451</v>
      </c>
      <c r="B133">
        <v>834</v>
      </c>
      <c r="G133">
        <v>83423</v>
      </c>
      <c r="H133" t="s">
        <v>48</v>
      </c>
      <c r="I133" t="s">
        <v>119</v>
      </c>
      <c r="J133" t="str">
        <f t="shared" si="2"/>
        <v>834</v>
      </c>
      <c r="K133" t="s">
        <v>123</v>
      </c>
    </row>
    <row r="134" spans="1:11" x14ac:dyDescent="0.25">
      <c r="A134">
        <v>83452</v>
      </c>
      <c r="B134">
        <v>834</v>
      </c>
      <c r="G134">
        <v>83424</v>
      </c>
      <c r="H134" t="s">
        <v>54</v>
      </c>
      <c r="I134" t="s">
        <v>119</v>
      </c>
      <c r="J134" t="str">
        <f t="shared" si="2"/>
        <v>834</v>
      </c>
      <c r="K134" t="s">
        <v>122</v>
      </c>
    </row>
    <row r="135" spans="1:11" x14ac:dyDescent="0.25">
      <c r="A135">
        <v>83454</v>
      </c>
      <c r="B135">
        <v>834</v>
      </c>
      <c r="G135">
        <v>83425</v>
      </c>
      <c r="H135" t="s">
        <v>50</v>
      </c>
      <c r="I135" t="s">
        <v>119</v>
      </c>
      <c r="J135" t="str">
        <f t="shared" si="2"/>
        <v>834</v>
      </c>
      <c r="K135" t="s">
        <v>121</v>
      </c>
    </row>
    <row r="136" spans="1:11" x14ac:dyDescent="0.25">
      <c r="A136">
        <v>83455</v>
      </c>
      <c r="B136">
        <v>834</v>
      </c>
      <c r="G136">
        <v>83425</v>
      </c>
      <c r="H136" t="s">
        <v>51</v>
      </c>
      <c r="I136" t="s">
        <v>119</v>
      </c>
      <c r="J136" t="str">
        <f t="shared" si="2"/>
        <v>834</v>
      </c>
      <c r="K136" t="s">
        <v>120</v>
      </c>
    </row>
    <row r="137" spans="1:11" x14ac:dyDescent="0.25">
      <c r="A137">
        <v>83460</v>
      </c>
      <c r="B137">
        <v>834</v>
      </c>
      <c r="G137">
        <v>83427</v>
      </c>
      <c r="H137" t="s">
        <v>46</v>
      </c>
      <c r="I137" t="s">
        <v>119</v>
      </c>
      <c r="J137" t="str">
        <f t="shared" si="2"/>
        <v>834</v>
      </c>
      <c r="K137" t="s">
        <v>110</v>
      </c>
    </row>
    <row r="138" spans="1:11" x14ac:dyDescent="0.25">
      <c r="A138">
        <v>83462</v>
      </c>
      <c r="B138">
        <v>834</v>
      </c>
      <c r="G138">
        <v>83428</v>
      </c>
      <c r="H138" t="s">
        <v>46</v>
      </c>
      <c r="I138" t="s">
        <v>119</v>
      </c>
      <c r="J138" t="str">
        <f t="shared" si="2"/>
        <v>834</v>
      </c>
      <c r="K138" t="s">
        <v>110</v>
      </c>
    </row>
    <row r="139" spans="1:11" x14ac:dyDescent="0.25">
      <c r="A139">
        <v>83463</v>
      </c>
      <c r="B139">
        <v>834</v>
      </c>
      <c r="G139">
        <v>83429</v>
      </c>
      <c r="H139" t="s">
        <v>50</v>
      </c>
      <c r="I139" t="s">
        <v>119</v>
      </c>
      <c r="J139" t="str">
        <f t="shared" si="2"/>
        <v>834</v>
      </c>
      <c r="K139" t="s">
        <v>121</v>
      </c>
    </row>
    <row r="140" spans="1:11" x14ac:dyDescent="0.25">
      <c r="A140">
        <v>83464</v>
      </c>
      <c r="B140">
        <v>834</v>
      </c>
      <c r="G140">
        <v>83431</v>
      </c>
      <c r="H140" t="s">
        <v>51</v>
      </c>
      <c r="I140" t="s">
        <v>119</v>
      </c>
      <c r="J140" t="str">
        <f t="shared" si="2"/>
        <v>834</v>
      </c>
      <c r="K140" t="s">
        <v>120</v>
      </c>
    </row>
    <row r="141" spans="1:11" x14ac:dyDescent="0.25">
      <c r="A141">
        <v>83465</v>
      </c>
      <c r="B141">
        <v>834</v>
      </c>
      <c r="G141">
        <v>83433</v>
      </c>
      <c r="H141" t="s">
        <v>50</v>
      </c>
      <c r="I141" t="s">
        <v>119</v>
      </c>
      <c r="J141" t="str">
        <f t="shared" si="2"/>
        <v>834</v>
      </c>
      <c r="K141" t="s">
        <v>121</v>
      </c>
    </row>
    <row r="142" spans="1:11" x14ac:dyDescent="0.25">
      <c r="A142">
        <v>83466</v>
      </c>
      <c r="B142">
        <v>834</v>
      </c>
      <c r="G142">
        <v>83434</v>
      </c>
      <c r="H142" t="s">
        <v>51</v>
      </c>
      <c r="I142" t="s">
        <v>119</v>
      </c>
      <c r="J142" t="str">
        <f t="shared" si="2"/>
        <v>834</v>
      </c>
      <c r="K142" t="s">
        <v>120</v>
      </c>
    </row>
    <row r="143" spans="1:11" x14ac:dyDescent="0.25">
      <c r="A143">
        <v>83467</v>
      </c>
      <c r="B143">
        <v>834</v>
      </c>
      <c r="G143">
        <v>83434</v>
      </c>
      <c r="H143" t="s">
        <v>53</v>
      </c>
      <c r="I143" t="s">
        <v>119</v>
      </c>
      <c r="J143" t="str">
        <f t="shared" si="2"/>
        <v>834</v>
      </c>
      <c r="K143" t="s">
        <v>124</v>
      </c>
    </row>
    <row r="144" spans="1:11" x14ac:dyDescent="0.25">
      <c r="A144">
        <v>83468</v>
      </c>
      <c r="B144">
        <v>834</v>
      </c>
      <c r="G144">
        <v>83435</v>
      </c>
      <c r="H144" t="s">
        <v>51</v>
      </c>
      <c r="I144" t="s">
        <v>119</v>
      </c>
      <c r="J144" t="str">
        <f t="shared" si="2"/>
        <v>834</v>
      </c>
      <c r="K144" t="s">
        <v>120</v>
      </c>
    </row>
    <row r="145" spans="1:11" x14ac:dyDescent="0.25">
      <c r="A145">
        <v>83469</v>
      </c>
      <c r="B145">
        <v>834</v>
      </c>
      <c r="G145">
        <v>83436</v>
      </c>
      <c r="H145" t="s">
        <v>53</v>
      </c>
      <c r="I145" t="s">
        <v>119</v>
      </c>
      <c r="J145" t="str">
        <f t="shared" si="2"/>
        <v>834</v>
      </c>
      <c r="K145" t="s">
        <v>124</v>
      </c>
    </row>
    <row r="146" spans="1:11" x14ac:dyDescent="0.25">
      <c r="A146">
        <v>83501</v>
      </c>
      <c r="B146">
        <v>835</v>
      </c>
      <c r="G146">
        <v>83436</v>
      </c>
      <c r="H146" t="s">
        <v>54</v>
      </c>
      <c r="I146" t="s">
        <v>119</v>
      </c>
      <c r="J146" t="str">
        <f t="shared" si="2"/>
        <v>834</v>
      </c>
      <c r="K146" t="s">
        <v>122</v>
      </c>
    </row>
    <row r="147" spans="1:11" x14ac:dyDescent="0.25">
      <c r="A147">
        <v>83520</v>
      </c>
      <c r="B147">
        <v>835</v>
      </c>
      <c r="G147">
        <v>83438</v>
      </c>
      <c r="H147" t="s">
        <v>50</v>
      </c>
      <c r="I147" t="s">
        <v>119</v>
      </c>
      <c r="J147" t="str">
        <f t="shared" si="2"/>
        <v>834</v>
      </c>
      <c r="K147" t="s">
        <v>121</v>
      </c>
    </row>
    <row r="148" spans="1:11" x14ac:dyDescent="0.25">
      <c r="A148">
        <v>83522</v>
      </c>
      <c r="B148">
        <v>835</v>
      </c>
      <c r="G148">
        <v>83440</v>
      </c>
      <c r="H148" t="s">
        <v>50</v>
      </c>
      <c r="I148" t="s">
        <v>119</v>
      </c>
      <c r="J148" t="str">
        <f t="shared" si="2"/>
        <v>834</v>
      </c>
      <c r="K148" t="s">
        <v>121</v>
      </c>
    </row>
    <row r="149" spans="1:11" x14ac:dyDescent="0.25">
      <c r="A149">
        <v>83523</v>
      </c>
      <c r="B149">
        <v>835</v>
      </c>
      <c r="G149">
        <v>83440</v>
      </c>
      <c r="H149" t="s">
        <v>53</v>
      </c>
      <c r="I149" t="s">
        <v>119</v>
      </c>
      <c r="J149" t="str">
        <f t="shared" si="2"/>
        <v>834</v>
      </c>
      <c r="K149" t="s">
        <v>124</v>
      </c>
    </row>
    <row r="150" spans="1:11" x14ac:dyDescent="0.25">
      <c r="A150">
        <v>83524</v>
      </c>
      <c r="B150">
        <v>835</v>
      </c>
      <c r="G150">
        <v>83441</v>
      </c>
      <c r="H150" t="s">
        <v>53</v>
      </c>
      <c r="I150" t="s">
        <v>119</v>
      </c>
      <c r="J150" t="str">
        <f t="shared" si="2"/>
        <v>834</v>
      </c>
      <c r="K150" t="s">
        <v>124</v>
      </c>
    </row>
    <row r="151" spans="1:11" x14ac:dyDescent="0.25">
      <c r="A151">
        <v>83525</v>
      </c>
      <c r="B151">
        <v>835</v>
      </c>
      <c r="G151">
        <v>83442</v>
      </c>
      <c r="H151" t="s">
        <v>46</v>
      </c>
      <c r="I151" t="s">
        <v>119</v>
      </c>
      <c r="J151" t="str">
        <f t="shared" si="2"/>
        <v>834</v>
      </c>
      <c r="K151" t="s">
        <v>110</v>
      </c>
    </row>
    <row r="152" spans="1:11" x14ac:dyDescent="0.25">
      <c r="A152">
        <v>83526</v>
      </c>
      <c r="B152">
        <v>835</v>
      </c>
      <c r="G152">
        <v>83442</v>
      </c>
      <c r="H152" t="s">
        <v>51</v>
      </c>
      <c r="I152" t="s">
        <v>119</v>
      </c>
      <c r="J152" t="str">
        <f t="shared" si="2"/>
        <v>834</v>
      </c>
      <c r="K152" t="s">
        <v>120</v>
      </c>
    </row>
    <row r="153" spans="1:11" x14ac:dyDescent="0.25">
      <c r="A153">
        <v>83530</v>
      </c>
      <c r="B153">
        <v>835</v>
      </c>
      <c r="G153">
        <v>83443</v>
      </c>
      <c r="H153" t="s">
        <v>46</v>
      </c>
      <c r="I153" t="s">
        <v>119</v>
      </c>
      <c r="J153" t="str">
        <f t="shared" si="2"/>
        <v>834</v>
      </c>
      <c r="K153" t="s">
        <v>110</v>
      </c>
    </row>
    <row r="154" spans="1:11" x14ac:dyDescent="0.25">
      <c r="A154">
        <v>83531</v>
      </c>
      <c r="B154">
        <v>835</v>
      </c>
      <c r="G154">
        <v>83443</v>
      </c>
      <c r="H154" t="s">
        <v>51</v>
      </c>
      <c r="I154" t="s">
        <v>119</v>
      </c>
      <c r="J154" t="str">
        <f t="shared" si="2"/>
        <v>834</v>
      </c>
      <c r="K154" t="s">
        <v>120</v>
      </c>
    </row>
    <row r="155" spans="1:11" x14ac:dyDescent="0.25">
      <c r="A155">
        <v>83533</v>
      </c>
      <c r="B155">
        <v>835</v>
      </c>
      <c r="G155">
        <v>83444</v>
      </c>
      <c r="H155" t="s">
        <v>51</v>
      </c>
      <c r="I155" t="s">
        <v>119</v>
      </c>
      <c r="J155" t="str">
        <f t="shared" si="2"/>
        <v>834</v>
      </c>
      <c r="K155" t="s">
        <v>120</v>
      </c>
    </row>
    <row r="156" spans="1:11" x14ac:dyDescent="0.25">
      <c r="A156">
        <v>83535</v>
      </c>
      <c r="B156">
        <v>835</v>
      </c>
      <c r="G156">
        <v>83445</v>
      </c>
      <c r="H156" t="s">
        <v>50</v>
      </c>
      <c r="I156" t="s">
        <v>119</v>
      </c>
      <c r="J156" t="str">
        <f t="shared" si="2"/>
        <v>834</v>
      </c>
      <c r="K156" t="s">
        <v>121</v>
      </c>
    </row>
    <row r="157" spans="1:11" x14ac:dyDescent="0.25">
      <c r="A157">
        <v>83536</v>
      </c>
      <c r="B157">
        <v>835</v>
      </c>
      <c r="G157">
        <v>83445</v>
      </c>
      <c r="H157" t="s">
        <v>53</v>
      </c>
      <c r="I157" t="s">
        <v>119</v>
      </c>
      <c r="J157" t="str">
        <f t="shared" si="2"/>
        <v>834</v>
      </c>
      <c r="K157" t="s">
        <v>124</v>
      </c>
    </row>
    <row r="158" spans="1:11" x14ac:dyDescent="0.25">
      <c r="A158">
        <v>83537</v>
      </c>
      <c r="B158">
        <v>835</v>
      </c>
      <c r="G158">
        <v>83446</v>
      </c>
      <c r="H158" t="s">
        <v>48</v>
      </c>
      <c r="I158" t="s">
        <v>119</v>
      </c>
      <c r="J158" t="str">
        <f t="shared" si="2"/>
        <v>834</v>
      </c>
      <c r="K158" t="s">
        <v>123</v>
      </c>
    </row>
    <row r="159" spans="1:11" x14ac:dyDescent="0.25">
      <c r="A159">
        <v>83539</v>
      </c>
      <c r="B159">
        <v>835</v>
      </c>
      <c r="G159">
        <v>83448</v>
      </c>
      <c r="H159" t="s">
        <v>50</v>
      </c>
      <c r="I159" t="s">
        <v>119</v>
      </c>
      <c r="J159" t="str">
        <f t="shared" si="2"/>
        <v>834</v>
      </c>
      <c r="K159" t="s">
        <v>121</v>
      </c>
    </row>
    <row r="160" spans="1:11" x14ac:dyDescent="0.25">
      <c r="A160">
        <v>83540</v>
      </c>
      <c r="B160">
        <v>835</v>
      </c>
      <c r="G160">
        <v>83448</v>
      </c>
      <c r="H160" t="s">
        <v>53</v>
      </c>
      <c r="I160" t="s">
        <v>119</v>
      </c>
      <c r="J160" t="str">
        <f t="shared" si="2"/>
        <v>834</v>
      </c>
      <c r="K160" t="s">
        <v>124</v>
      </c>
    </row>
    <row r="161" spans="1:11" x14ac:dyDescent="0.25">
      <c r="A161">
        <v>83541</v>
      </c>
      <c r="B161">
        <v>835</v>
      </c>
      <c r="G161">
        <v>83449</v>
      </c>
      <c r="H161" t="s">
        <v>46</v>
      </c>
      <c r="I161" t="s">
        <v>119</v>
      </c>
      <c r="J161" t="str">
        <f t="shared" si="2"/>
        <v>834</v>
      </c>
      <c r="K161" t="s">
        <v>110</v>
      </c>
    </row>
    <row r="162" spans="1:11" x14ac:dyDescent="0.25">
      <c r="A162">
        <v>83542</v>
      </c>
      <c r="B162">
        <v>835</v>
      </c>
      <c r="G162">
        <v>83450</v>
      </c>
      <c r="H162" t="s">
        <v>51</v>
      </c>
      <c r="I162" t="s">
        <v>119</v>
      </c>
      <c r="J162" t="str">
        <f t="shared" si="2"/>
        <v>834</v>
      </c>
      <c r="K162" t="s">
        <v>120</v>
      </c>
    </row>
    <row r="163" spans="1:11" x14ac:dyDescent="0.25">
      <c r="A163">
        <v>83543</v>
      </c>
      <c r="B163">
        <v>835</v>
      </c>
      <c r="G163">
        <v>83451</v>
      </c>
      <c r="H163" t="s">
        <v>50</v>
      </c>
      <c r="I163" t="s">
        <v>119</v>
      </c>
      <c r="J163" t="str">
        <f t="shared" si="2"/>
        <v>834</v>
      </c>
      <c r="K163" t="s">
        <v>121</v>
      </c>
    </row>
    <row r="164" spans="1:11" x14ac:dyDescent="0.25">
      <c r="A164">
        <v>83544</v>
      </c>
      <c r="B164">
        <v>835</v>
      </c>
      <c r="G164">
        <v>83451</v>
      </c>
      <c r="H164" t="s">
        <v>53</v>
      </c>
      <c r="I164" t="s">
        <v>119</v>
      </c>
      <c r="J164" t="str">
        <f t="shared" si="2"/>
        <v>834</v>
      </c>
      <c r="K164" t="s">
        <v>124</v>
      </c>
    </row>
    <row r="165" spans="1:11" x14ac:dyDescent="0.25">
      <c r="A165">
        <v>83545</v>
      </c>
      <c r="B165">
        <v>835</v>
      </c>
      <c r="G165">
        <v>83452</v>
      </c>
      <c r="H165" t="s">
        <v>54</v>
      </c>
      <c r="I165" t="s">
        <v>119</v>
      </c>
      <c r="J165" t="str">
        <f t="shared" si="2"/>
        <v>834</v>
      </c>
      <c r="K165" t="s">
        <v>122</v>
      </c>
    </row>
    <row r="166" spans="1:11" x14ac:dyDescent="0.25">
      <c r="A166">
        <v>83546</v>
      </c>
      <c r="B166">
        <v>835</v>
      </c>
      <c r="G166">
        <v>83454</v>
      </c>
      <c r="H166" t="s">
        <v>46</v>
      </c>
      <c r="I166" t="s">
        <v>119</v>
      </c>
      <c r="J166" t="str">
        <f t="shared" si="2"/>
        <v>834</v>
      </c>
      <c r="K166" t="s">
        <v>110</v>
      </c>
    </row>
    <row r="167" spans="1:11" x14ac:dyDescent="0.25">
      <c r="A167">
        <v>83547</v>
      </c>
      <c r="B167">
        <v>835</v>
      </c>
      <c r="G167">
        <v>83455</v>
      </c>
      <c r="H167" t="s">
        <v>54</v>
      </c>
      <c r="I167" t="s">
        <v>119</v>
      </c>
      <c r="J167" t="str">
        <f t="shared" si="2"/>
        <v>834</v>
      </c>
      <c r="K167" t="s">
        <v>122</v>
      </c>
    </row>
    <row r="168" spans="1:11" x14ac:dyDescent="0.25">
      <c r="A168">
        <v>83548</v>
      </c>
      <c r="B168">
        <v>835</v>
      </c>
      <c r="G168">
        <v>83460</v>
      </c>
      <c r="H168" t="s">
        <v>53</v>
      </c>
      <c r="I168" t="s">
        <v>119</v>
      </c>
      <c r="J168" t="str">
        <f t="shared" si="2"/>
        <v>834</v>
      </c>
      <c r="K168" t="s">
        <v>124</v>
      </c>
    </row>
    <row r="169" spans="1:11" x14ac:dyDescent="0.25">
      <c r="A169">
        <v>83549</v>
      </c>
      <c r="B169">
        <v>835</v>
      </c>
      <c r="G169">
        <v>83462</v>
      </c>
      <c r="H169" t="s">
        <v>52</v>
      </c>
      <c r="I169" t="s">
        <v>119</v>
      </c>
      <c r="J169" t="str">
        <f t="shared" si="2"/>
        <v>834</v>
      </c>
      <c r="K169" t="s">
        <v>108</v>
      </c>
    </row>
    <row r="170" spans="1:11" x14ac:dyDescent="0.25">
      <c r="A170">
        <v>83552</v>
      </c>
      <c r="B170">
        <v>835</v>
      </c>
      <c r="G170">
        <v>83463</v>
      </c>
      <c r="H170" t="s">
        <v>52</v>
      </c>
      <c r="I170" t="s">
        <v>119</v>
      </c>
      <c r="J170" t="str">
        <f t="shared" si="2"/>
        <v>834</v>
      </c>
      <c r="K170" t="s">
        <v>108</v>
      </c>
    </row>
    <row r="171" spans="1:11" x14ac:dyDescent="0.25">
      <c r="A171">
        <v>83553</v>
      </c>
      <c r="B171">
        <v>835</v>
      </c>
      <c r="G171">
        <v>83464</v>
      </c>
      <c r="H171" t="s">
        <v>52</v>
      </c>
      <c r="I171" t="s">
        <v>119</v>
      </c>
      <c r="J171" t="str">
        <f t="shared" si="2"/>
        <v>834</v>
      </c>
      <c r="K171" t="s">
        <v>108</v>
      </c>
    </row>
    <row r="172" spans="1:11" x14ac:dyDescent="0.25">
      <c r="A172">
        <v>83554</v>
      </c>
      <c r="B172">
        <v>835</v>
      </c>
      <c r="G172">
        <v>83465</v>
      </c>
      <c r="H172" t="s">
        <v>52</v>
      </c>
      <c r="I172" t="s">
        <v>119</v>
      </c>
      <c r="J172" t="str">
        <f t="shared" si="2"/>
        <v>834</v>
      </c>
      <c r="K172" t="s">
        <v>108</v>
      </c>
    </row>
    <row r="173" spans="1:11" x14ac:dyDescent="0.25">
      <c r="A173">
        <v>83555</v>
      </c>
      <c r="B173">
        <v>835</v>
      </c>
      <c r="G173">
        <v>83466</v>
      </c>
      <c r="H173" t="s">
        <v>52</v>
      </c>
      <c r="I173" t="s">
        <v>119</v>
      </c>
      <c r="J173" t="str">
        <f t="shared" si="2"/>
        <v>834</v>
      </c>
      <c r="K173" t="s">
        <v>108</v>
      </c>
    </row>
    <row r="174" spans="1:11" x14ac:dyDescent="0.25">
      <c r="A174">
        <v>83601</v>
      </c>
      <c r="B174">
        <v>836</v>
      </c>
      <c r="G174">
        <v>83467</v>
      </c>
      <c r="H174" t="s">
        <v>52</v>
      </c>
      <c r="I174" t="s">
        <v>119</v>
      </c>
      <c r="J174" t="str">
        <f t="shared" si="2"/>
        <v>834</v>
      </c>
      <c r="K174" t="s">
        <v>108</v>
      </c>
    </row>
    <row r="175" spans="1:11" x14ac:dyDescent="0.25">
      <c r="A175">
        <v>83602</v>
      </c>
      <c r="B175">
        <v>836</v>
      </c>
      <c r="G175">
        <v>83468</v>
      </c>
      <c r="H175" t="s">
        <v>52</v>
      </c>
      <c r="I175" t="s">
        <v>119</v>
      </c>
      <c r="J175" t="str">
        <f t="shared" si="2"/>
        <v>834</v>
      </c>
      <c r="K175" t="s">
        <v>108</v>
      </c>
    </row>
    <row r="176" spans="1:11" x14ac:dyDescent="0.25">
      <c r="A176">
        <v>83604</v>
      </c>
      <c r="B176">
        <v>836</v>
      </c>
      <c r="G176">
        <v>83469</v>
      </c>
      <c r="H176" t="s">
        <v>52</v>
      </c>
      <c r="I176" t="s">
        <v>119</v>
      </c>
      <c r="J176" t="str">
        <f t="shared" si="2"/>
        <v>834</v>
      </c>
      <c r="K176" t="s">
        <v>108</v>
      </c>
    </row>
    <row r="177" spans="1:11" x14ac:dyDescent="0.25">
      <c r="A177">
        <v>83605</v>
      </c>
      <c r="B177">
        <v>836</v>
      </c>
      <c r="G177">
        <v>83501</v>
      </c>
      <c r="H177" t="s">
        <v>20</v>
      </c>
      <c r="I177" t="s">
        <v>125</v>
      </c>
      <c r="J177" t="str">
        <f t="shared" si="2"/>
        <v>835</v>
      </c>
      <c r="K177" t="s">
        <v>127</v>
      </c>
    </row>
    <row r="178" spans="1:11" x14ac:dyDescent="0.25">
      <c r="A178">
        <v>83606</v>
      </c>
      <c r="B178">
        <v>836</v>
      </c>
      <c r="G178">
        <v>83520</v>
      </c>
      <c r="H178" t="s">
        <v>16</v>
      </c>
      <c r="I178" t="s">
        <v>125</v>
      </c>
      <c r="J178" t="str">
        <f t="shared" si="2"/>
        <v>835</v>
      </c>
      <c r="K178" t="s">
        <v>128</v>
      </c>
    </row>
    <row r="179" spans="1:11" x14ac:dyDescent="0.25">
      <c r="A179">
        <v>83607</v>
      </c>
      <c r="B179">
        <v>836</v>
      </c>
      <c r="G179">
        <v>83522</v>
      </c>
      <c r="H179" t="s">
        <v>17</v>
      </c>
      <c r="I179" t="s">
        <v>125</v>
      </c>
      <c r="J179" t="str">
        <f t="shared" si="2"/>
        <v>835</v>
      </c>
      <c r="K179" t="s">
        <v>126</v>
      </c>
    </row>
    <row r="180" spans="1:11" x14ac:dyDescent="0.25">
      <c r="A180">
        <v>83610</v>
      </c>
      <c r="B180">
        <v>836</v>
      </c>
      <c r="G180">
        <v>83523</v>
      </c>
      <c r="H180" t="s">
        <v>19</v>
      </c>
      <c r="I180" t="s">
        <v>125</v>
      </c>
      <c r="J180" t="str">
        <f t="shared" si="2"/>
        <v>835</v>
      </c>
      <c r="K180" t="s">
        <v>129</v>
      </c>
    </row>
    <row r="181" spans="1:11" x14ac:dyDescent="0.25">
      <c r="A181">
        <v>83611</v>
      </c>
      <c r="B181">
        <v>836</v>
      </c>
      <c r="G181">
        <v>83524</v>
      </c>
      <c r="H181" t="s">
        <v>19</v>
      </c>
      <c r="I181" t="s">
        <v>125</v>
      </c>
      <c r="J181" t="str">
        <f t="shared" si="2"/>
        <v>835</v>
      </c>
      <c r="K181" t="s">
        <v>129</v>
      </c>
    </row>
    <row r="182" spans="1:11" x14ac:dyDescent="0.25">
      <c r="A182">
        <v>83612</v>
      </c>
      <c r="B182">
        <v>836</v>
      </c>
      <c r="G182">
        <v>83524</v>
      </c>
      <c r="H182" t="s">
        <v>20</v>
      </c>
      <c r="I182" t="s">
        <v>125</v>
      </c>
      <c r="J182" t="str">
        <f t="shared" si="2"/>
        <v>835</v>
      </c>
      <c r="K182" t="s">
        <v>127</v>
      </c>
    </row>
    <row r="183" spans="1:11" x14ac:dyDescent="0.25">
      <c r="A183">
        <v>83615</v>
      </c>
      <c r="B183">
        <v>836</v>
      </c>
      <c r="G183">
        <v>83525</v>
      </c>
      <c r="H183" t="s">
        <v>17</v>
      </c>
      <c r="I183" t="s">
        <v>125</v>
      </c>
      <c r="J183" t="str">
        <f t="shared" si="2"/>
        <v>835</v>
      </c>
      <c r="K183" t="s">
        <v>126</v>
      </c>
    </row>
    <row r="184" spans="1:11" x14ac:dyDescent="0.25">
      <c r="A184">
        <v>83616</v>
      </c>
      <c r="B184">
        <v>836</v>
      </c>
      <c r="G184">
        <v>83526</v>
      </c>
      <c r="H184" t="s">
        <v>17</v>
      </c>
      <c r="I184" t="s">
        <v>125</v>
      </c>
      <c r="J184" t="str">
        <f t="shared" si="2"/>
        <v>835</v>
      </c>
      <c r="K184" t="s">
        <v>126</v>
      </c>
    </row>
    <row r="185" spans="1:11" x14ac:dyDescent="0.25">
      <c r="A185">
        <v>83617</v>
      </c>
      <c r="B185">
        <v>836</v>
      </c>
      <c r="G185">
        <v>83530</v>
      </c>
      <c r="H185" t="s">
        <v>17</v>
      </c>
      <c r="I185" t="s">
        <v>125</v>
      </c>
      <c r="J185" t="str">
        <f t="shared" si="2"/>
        <v>835</v>
      </c>
      <c r="K185" t="s">
        <v>126</v>
      </c>
    </row>
    <row r="186" spans="1:11" x14ac:dyDescent="0.25">
      <c r="A186">
        <v>83619</v>
      </c>
      <c r="B186">
        <v>836</v>
      </c>
      <c r="G186">
        <v>83531</v>
      </c>
      <c r="H186" t="s">
        <v>17</v>
      </c>
      <c r="I186" t="s">
        <v>125</v>
      </c>
      <c r="J186" t="str">
        <f t="shared" si="2"/>
        <v>835</v>
      </c>
      <c r="K186" t="s">
        <v>126</v>
      </c>
    </row>
    <row r="187" spans="1:11" x14ac:dyDescent="0.25">
      <c r="A187">
        <v>83622</v>
      </c>
      <c r="B187">
        <v>836</v>
      </c>
      <c r="G187">
        <v>83533</v>
      </c>
      <c r="H187" t="s">
        <v>17</v>
      </c>
      <c r="I187" t="s">
        <v>125</v>
      </c>
      <c r="J187" t="str">
        <f t="shared" si="2"/>
        <v>835</v>
      </c>
      <c r="K187" t="s">
        <v>126</v>
      </c>
    </row>
    <row r="188" spans="1:11" x14ac:dyDescent="0.25">
      <c r="A188">
        <v>83623</v>
      </c>
      <c r="B188">
        <v>836</v>
      </c>
      <c r="G188">
        <v>83535</v>
      </c>
      <c r="H188" t="s">
        <v>18</v>
      </c>
      <c r="I188" t="s">
        <v>125</v>
      </c>
      <c r="J188" t="str">
        <f t="shared" si="2"/>
        <v>835</v>
      </c>
      <c r="K188" t="s">
        <v>130</v>
      </c>
    </row>
    <row r="189" spans="1:11" x14ac:dyDescent="0.25">
      <c r="A189">
        <v>83624</v>
      </c>
      <c r="B189">
        <v>836</v>
      </c>
      <c r="G189">
        <v>83535</v>
      </c>
      <c r="H189" t="s">
        <v>20</v>
      </c>
      <c r="I189" t="s">
        <v>125</v>
      </c>
      <c r="J189" t="str">
        <f t="shared" si="2"/>
        <v>835</v>
      </c>
      <c r="K189" t="s">
        <v>127</v>
      </c>
    </row>
    <row r="190" spans="1:11" x14ac:dyDescent="0.25">
      <c r="A190">
        <v>83626</v>
      </c>
      <c r="B190">
        <v>836</v>
      </c>
      <c r="G190">
        <v>83536</v>
      </c>
      <c r="H190" t="s">
        <v>17</v>
      </c>
      <c r="I190" t="s">
        <v>125</v>
      </c>
      <c r="J190" t="str">
        <f t="shared" si="2"/>
        <v>835</v>
      </c>
      <c r="K190" t="s">
        <v>126</v>
      </c>
    </row>
    <row r="191" spans="1:11" x14ac:dyDescent="0.25">
      <c r="A191">
        <v>83627</v>
      </c>
      <c r="B191">
        <v>836</v>
      </c>
      <c r="G191">
        <v>83536</v>
      </c>
      <c r="H191" t="s">
        <v>19</v>
      </c>
      <c r="I191" t="s">
        <v>125</v>
      </c>
      <c r="J191" t="str">
        <f t="shared" si="2"/>
        <v>835</v>
      </c>
      <c r="K191" t="s">
        <v>129</v>
      </c>
    </row>
    <row r="192" spans="1:11" x14ac:dyDescent="0.25">
      <c r="A192">
        <v>83628</v>
      </c>
      <c r="B192">
        <v>836</v>
      </c>
      <c r="G192">
        <v>83537</v>
      </c>
      <c r="H192" t="s">
        <v>16</v>
      </c>
      <c r="I192" t="s">
        <v>125</v>
      </c>
      <c r="J192" t="str">
        <f t="shared" si="2"/>
        <v>835</v>
      </c>
      <c r="K192" t="s">
        <v>128</v>
      </c>
    </row>
    <row r="193" spans="1:11" x14ac:dyDescent="0.25">
      <c r="A193">
        <v>83629</v>
      </c>
      <c r="B193">
        <v>836</v>
      </c>
      <c r="G193">
        <v>83537</v>
      </c>
      <c r="H193" t="s">
        <v>18</v>
      </c>
      <c r="I193" t="s">
        <v>125</v>
      </c>
      <c r="J193" t="str">
        <f t="shared" si="2"/>
        <v>835</v>
      </c>
      <c r="K193" t="s">
        <v>130</v>
      </c>
    </row>
    <row r="194" spans="1:11" x14ac:dyDescent="0.25">
      <c r="A194">
        <v>83630</v>
      </c>
      <c r="B194">
        <v>836</v>
      </c>
      <c r="G194">
        <v>83537</v>
      </c>
      <c r="H194" t="s">
        <v>20</v>
      </c>
      <c r="I194" t="s">
        <v>125</v>
      </c>
      <c r="J194" t="str">
        <f t="shared" si="2"/>
        <v>835</v>
      </c>
      <c r="K194" t="s">
        <v>127</v>
      </c>
    </row>
    <row r="195" spans="1:11" x14ac:dyDescent="0.25">
      <c r="A195">
        <v>83631</v>
      </c>
      <c r="B195">
        <v>836</v>
      </c>
      <c r="G195">
        <v>83539</v>
      </c>
      <c r="H195" t="s">
        <v>17</v>
      </c>
      <c r="I195" t="s">
        <v>125</v>
      </c>
      <c r="J195" t="str">
        <f t="shared" si="2"/>
        <v>835</v>
      </c>
      <c r="K195" t="s">
        <v>126</v>
      </c>
    </row>
    <row r="196" spans="1:11" x14ac:dyDescent="0.25">
      <c r="A196">
        <v>83632</v>
      </c>
      <c r="B196">
        <v>836</v>
      </c>
      <c r="G196">
        <v>83540</v>
      </c>
      <c r="H196" t="s">
        <v>20</v>
      </c>
      <c r="I196" t="s">
        <v>125</v>
      </c>
      <c r="J196" t="str">
        <f t="shared" ref="J196:J259" si="3">"83"&amp;RIGHT(I196,2)+1</f>
        <v>835</v>
      </c>
      <c r="K196" t="s">
        <v>127</v>
      </c>
    </row>
    <row r="197" spans="1:11" x14ac:dyDescent="0.25">
      <c r="A197">
        <v>83633</v>
      </c>
      <c r="B197">
        <v>836</v>
      </c>
      <c r="G197">
        <v>83541</v>
      </c>
      <c r="H197" t="s">
        <v>16</v>
      </c>
      <c r="I197" t="s">
        <v>125</v>
      </c>
      <c r="J197" t="str">
        <f t="shared" si="3"/>
        <v>835</v>
      </c>
      <c r="K197" t="s">
        <v>128</v>
      </c>
    </row>
    <row r="198" spans="1:11" x14ac:dyDescent="0.25">
      <c r="A198">
        <v>83634</v>
      </c>
      <c r="B198">
        <v>836</v>
      </c>
      <c r="G198">
        <v>83541</v>
      </c>
      <c r="H198" t="s">
        <v>20</v>
      </c>
      <c r="I198" t="s">
        <v>125</v>
      </c>
      <c r="J198" t="str">
        <f t="shared" si="3"/>
        <v>835</v>
      </c>
      <c r="K198" t="s">
        <v>127</v>
      </c>
    </row>
    <row r="199" spans="1:11" x14ac:dyDescent="0.25">
      <c r="A199">
        <v>83635</v>
      </c>
      <c r="B199">
        <v>836</v>
      </c>
      <c r="G199">
        <v>83542</v>
      </c>
      <c r="H199" t="s">
        <v>17</v>
      </c>
      <c r="I199" t="s">
        <v>125</v>
      </c>
      <c r="J199" t="str">
        <f t="shared" si="3"/>
        <v>835</v>
      </c>
      <c r="K199" t="s">
        <v>126</v>
      </c>
    </row>
    <row r="200" spans="1:11" x14ac:dyDescent="0.25">
      <c r="A200">
        <v>83636</v>
      </c>
      <c r="B200">
        <v>836</v>
      </c>
      <c r="G200">
        <v>83543</v>
      </c>
      <c r="H200" t="s">
        <v>19</v>
      </c>
      <c r="I200" t="s">
        <v>125</v>
      </c>
      <c r="J200" t="str">
        <f t="shared" si="3"/>
        <v>835</v>
      </c>
      <c r="K200" t="s">
        <v>129</v>
      </c>
    </row>
    <row r="201" spans="1:11" x14ac:dyDescent="0.25">
      <c r="A201">
        <v>83637</v>
      </c>
      <c r="B201">
        <v>836</v>
      </c>
      <c r="G201">
        <v>83544</v>
      </c>
      <c r="H201" t="s">
        <v>16</v>
      </c>
      <c r="I201" t="s">
        <v>125</v>
      </c>
      <c r="J201" t="str">
        <f t="shared" si="3"/>
        <v>835</v>
      </c>
      <c r="K201" t="s">
        <v>128</v>
      </c>
    </row>
    <row r="202" spans="1:11" x14ac:dyDescent="0.25">
      <c r="A202">
        <v>83638</v>
      </c>
      <c r="B202">
        <v>836</v>
      </c>
      <c r="G202">
        <v>83545</v>
      </c>
      <c r="H202" t="s">
        <v>19</v>
      </c>
      <c r="I202" t="s">
        <v>125</v>
      </c>
      <c r="J202" t="str">
        <f t="shared" si="3"/>
        <v>835</v>
      </c>
      <c r="K202" t="s">
        <v>129</v>
      </c>
    </row>
    <row r="203" spans="1:11" x14ac:dyDescent="0.25">
      <c r="A203">
        <v>83639</v>
      </c>
      <c r="B203">
        <v>836</v>
      </c>
      <c r="G203">
        <v>83545</v>
      </c>
      <c r="H203" t="s">
        <v>20</v>
      </c>
      <c r="I203" t="s">
        <v>125</v>
      </c>
      <c r="J203" t="str">
        <f t="shared" si="3"/>
        <v>835</v>
      </c>
      <c r="K203" t="s">
        <v>127</v>
      </c>
    </row>
    <row r="204" spans="1:11" x14ac:dyDescent="0.25">
      <c r="A204">
        <v>83641</v>
      </c>
      <c r="B204">
        <v>836</v>
      </c>
      <c r="G204">
        <v>83546</v>
      </c>
      <c r="H204" t="s">
        <v>16</v>
      </c>
      <c r="I204" t="s">
        <v>125</v>
      </c>
      <c r="J204" t="str">
        <f t="shared" si="3"/>
        <v>835</v>
      </c>
      <c r="K204" t="s">
        <v>128</v>
      </c>
    </row>
    <row r="205" spans="1:11" x14ac:dyDescent="0.25">
      <c r="A205">
        <v>83642</v>
      </c>
      <c r="B205">
        <v>836</v>
      </c>
      <c r="G205">
        <v>83547</v>
      </c>
      <c r="H205" t="s">
        <v>17</v>
      </c>
      <c r="I205" t="s">
        <v>125</v>
      </c>
      <c r="J205" t="str">
        <f t="shared" si="3"/>
        <v>835</v>
      </c>
      <c r="K205" t="s">
        <v>126</v>
      </c>
    </row>
    <row r="206" spans="1:11" x14ac:dyDescent="0.25">
      <c r="A206">
        <v>83643</v>
      </c>
      <c r="B206">
        <v>836</v>
      </c>
      <c r="G206">
        <v>83548</v>
      </c>
      <c r="H206" t="s">
        <v>19</v>
      </c>
      <c r="I206" t="s">
        <v>125</v>
      </c>
      <c r="J206" t="str">
        <f t="shared" si="3"/>
        <v>835</v>
      </c>
      <c r="K206" t="s">
        <v>129</v>
      </c>
    </row>
    <row r="207" spans="1:11" x14ac:dyDescent="0.25">
      <c r="A207">
        <v>83644</v>
      </c>
      <c r="B207">
        <v>836</v>
      </c>
      <c r="G207">
        <v>83548</v>
      </c>
      <c r="H207" t="s">
        <v>20</v>
      </c>
      <c r="I207" t="s">
        <v>125</v>
      </c>
      <c r="J207" t="str">
        <f t="shared" si="3"/>
        <v>835</v>
      </c>
      <c r="K207" t="s">
        <v>127</v>
      </c>
    </row>
    <row r="208" spans="1:11" x14ac:dyDescent="0.25">
      <c r="A208">
        <v>83645</v>
      </c>
      <c r="B208">
        <v>836</v>
      </c>
      <c r="G208">
        <v>83549</v>
      </c>
      <c r="H208" t="s">
        <v>17</v>
      </c>
      <c r="I208" t="s">
        <v>125</v>
      </c>
      <c r="J208" t="str">
        <f t="shared" si="3"/>
        <v>835</v>
      </c>
      <c r="K208" t="s">
        <v>126</v>
      </c>
    </row>
    <row r="209" spans="1:11" x14ac:dyDescent="0.25">
      <c r="A209">
        <v>83646</v>
      </c>
      <c r="B209">
        <v>836</v>
      </c>
      <c r="G209">
        <v>83552</v>
      </c>
      <c r="H209" t="s">
        <v>17</v>
      </c>
      <c r="I209" t="s">
        <v>125</v>
      </c>
      <c r="J209" t="str">
        <f t="shared" si="3"/>
        <v>835</v>
      </c>
      <c r="K209" t="s">
        <v>126</v>
      </c>
    </row>
    <row r="210" spans="1:11" x14ac:dyDescent="0.25">
      <c r="A210">
        <v>83647</v>
      </c>
      <c r="B210">
        <v>836</v>
      </c>
      <c r="G210">
        <v>83553</v>
      </c>
      <c r="H210" t="s">
        <v>16</v>
      </c>
      <c r="I210" t="s">
        <v>125</v>
      </c>
      <c r="J210" t="str">
        <f t="shared" si="3"/>
        <v>835</v>
      </c>
      <c r="K210" t="s">
        <v>128</v>
      </c>
    </row>
    <row r="211" spans="1:11" x14ac:dyDescent="0.25">
      <c r="A211">
        <v>83648</v>
      </c>
      <c r="B211">
        <v>836</v>
      </c>
      <c r="G211">
        <v>83554</v>
      </c>
      <c r="H211" t="s">
        <v>17</v>
      </c>
      <c r="I211" t="s">
        <v>125</v>
      </c>
      <c r="J211" t="str">
        <f t="shared" si="3"/>
        <v>835</v>
      </c>
      <c r="K211" t="s">
        <v>126</v>
      </c>
    </row>
    <row r="212" spans="1:11" x14ac:dyDescent="0.25">
      <c r="A212">
        <v>83650</v>
      </c>
      <c r="B212">
        <v>836</v>
      </c>
      <c r="G212">
        <v>83555</v>
      </c>
      <c r="H212" t="s">
        <v>19</v>
      </c>
      <c r="I212" t="s">
        <v>125</v>
      </c>
      <c r="J212" t="str">
        <f t="shared" si="3"/>
        <v>835</v>
      </c>
      <c r="K212" t="s">
        <v>129</v>
      </c>
    </row>
    <row r="213" spans="1:11" x14ac:dyDescent="0.25">
      <c r="A213">
        <v>83651</v>
      </c>
      <c r="B213">
        <v>836</v>
      </c>
      <c r="G213">
        <v>83555</v>
      </c>
      <c r="H213" t="s">
        <v>20</v>
      </c>
      <c r="I213" t="s">
        <v>125</v>
      </c>
      <c r="J213" t="str">
        <f t="shared" si="3"/>
        <v>835</v>
      </c>
      <c r="K213" t="s">
        <v>127</v>
      </c>
    </row>
    <row r="214" spans="1:11" x14ac:dyDescent="0.25">
      <c r="A214">
        <v>83652</v>
      </c>
      <c r="B214">
        <v>836</v>
      </c>
      <c r="G214">
        <v>83601</v>
      </c>
      <c r="H214" t="s">
        <v>25</v>
      </c>
      <c r="I214" t="s">
        <v>131</v>
      </c>
      <c r="J214" t="str">
        <f t="shared" si="3"/>
        <v>836</v>
      </c>
      <c r="K214" t="s">
        <v>132</v>
      </c>
    </row>
    <row r="215" spans="1:11" x14ac:dyDescent="0.25">
      <c r="A215">
        <v>83653</v>
      </c>
      <c r="B215">
        <v>836</v>
      </c>
      <c r="G215">
        <v>83602</v>
      </c>
      <c r="H215" t="s">
        <v>23</v>
      </c>
      <c r="I215" t="s">
        <v>131</v>
      </c>
      <c r="J215" t="str">
        <f t="shared" si="3"/>
        <v>836</v>
      </c>
      <c r="K215" t="s">
        <v>133</v>
      </c>
    </row>
    <row r="216" spans="1:11" x14ac:dyDescent="0.25">
      <c r="A216">
        <v>83654</v>
      </c>
      <c r="B216">
        <v>836</v>
      </c>
      <c r="G216">
        <v>83604</v>
      </c>
      <c r="H216" t="s">
        <v>27</v>
      </c>
      <c r="I216" t="s">
        <v>131</v>
      </c>
      <c r="J216" t="str">
        <f t="shared" si="3"/>
        <v>836</v>
      </c>
      <c r="K216" t="s">
        <v>134</v>
      </c>
    </row>
    <row r="217" spans="1:11" x14ac:dyDescent="0.25">
      <c r="A217">
        <v>83655</v>
      </c>
      <c r="B217">
        <v>836</v>
      </c>
      <c r="G217">
        <v>83605</v>
      </c>
      <c r="H217" t="s">
        <v>24</v>
      </c>
      <c r="I217" t="s">
        <v>131</v>
      </c>
      <c r="J217" t="str">
        <f t="shared" si="3"/>
        <v>836</v>
      </c>
      <c r="K217" t="s">
        <v>135</v>
      </c>
    </row>
    <row r="218" spans="1:11" x14ac:dyDescent="0.25">
      <c r="A218">
        <v>83656</v>
      </c>
      <c r="B218">
        <v>836</v>
      </c>
      <c r="G218">
        <v>83606</v>
      </c>
      <c r="H218" t="s">
        <v>24</v>
      </c>
      <c r="I218" t="s">
        <v>131</v>
      </c>
      <c r="J218" t="str">
        <f t="shared" si="3"/>
        <v>836</v>
      </c>
      <c r="K218" t="s">
        <v>135</v>
      </c>
    </row>
    <row r="219" spans="1:11" x14ac:dyDescent="0.25">
      <c r="A219">
        <v>83657</v>
      </c>
      <c r="B219">
        <v>836</v>
      </c>
      <c r="G219">
        <v>83607</v>
      </c>
      <c r="H219" t="s">
        <v>24</v>
      </c>
      <c r="I219" t="s">
        <v>131</v>
      </c>
      <c r="J219" t="str">
        <f t="shared" si="3"/>
        <v>836</v>
      </c>
      <c r="K219" t="s">
        <v>135</v>
      </c>
    </row>
    <row r="220" spans="1:11" x14ac:dyDescent="0.25">
      <c r="A220">
        <v>83660</v>
      </c>
      <c r="B220">
        <v>836</v>
      </c>
      <c r="G220">
        <v>83607</v>
      </c>
      <c r="H220" t="s">
        <v>26</v>
      </c>
      <c r="I220" t="s">
        <v>131</v>
      </c>
      <c r="J220" t="str">
        <f t="shared" si="3"/>
        <v>836</v>
      </c>
      <c r="K220" t="s">
        <v>136</v>
      </c>
    </row>
    <row r="221" spans="1:11" x14ac:dyDescent="0.25">
      <c r="A221">
        <v>83661</v>
      </c>
      <c r="B221">
        <v>836</v>
      </c>
      <c r="G221">
        <v>83607</v>
      </c>
      <c r="H221" t="s">
        <v>28</v>
      </c>
      <c r="I221" t="s">
        <v>131</v>
      </c>
      <c r="J221" t="str">
        <f t="shared" si="3"/>
        <v>836</v>
      </c>
      <c r="K221" t="s">
        <v>137</v>
      </c>
    </row>
    <row r="222" spans="1:11" x14ac:dyDescent="0.25">
      <c r="A222">
        <v>83666</v>
      </c>
      <c r="B222">
        <v>836</v>
      </c>
      <c r="G222">
        <v>83610</v>
      </c>
      <c r="H222" t="s">
        <v>30</v>
      </c>
      <c r="I222" t="s">
        <v>131</v>
      </c>
      <c r="J222" t="str">
        <f t="shared" si="3"/>
        <v>836</v>
      </c>
      <c r="K222" t="s">
        <v>138</v>
      </c>
    </row>
    <row r="223" spans="1:11" x14ac:dyDescent="0.25">
      <c r="A223">
        <v>83669</v>
      </c>
      <c r="B223">
        <v>836</v>
      </c>
      <c r="G223">
        <v>83611</v>
      </c>
      <c r="H223" t="s">
        <v>29</v>
      </c>
      <c r="I223" t="s">
        <v>131</v>
      </c>
      <c r="J223" t="str">
        <f t="shared" si="3"/>
        <v>836</v>
      </c>
      <c r="K223" t="s">
        <v>139</v>
      </c>
    </row>
    <row r="224" spans="1:11" x14ac:dyDescent="0.25">
      <c r="A224">
        <v>83670</v>
      </c>
      <c r="B224">
        <v>836</v>
      </c>
      <c r="G224">
        <v>83612</v>
      </c>
      <c r="H224" t="s">
        <v>22</v>
      </c>
      <c r="I224" t="s">
        <v>131</v>
      </c>
      <c r="J224" t="str">
        <f t="shared" si="3"/>
        <v>836</v>
      </c>
      <c r="K224" t="s">
        <v>140</v>
      </c>
    </row>
    <row r="225" spans="1:11" x14ac:dyDescent="0.25">
      <c r="A225">
        <v>83671</v>
      </c>
      <c r="B225">
        <v>836</v>
      </c>
      <c r="G225">
        <v>83615</v>
      </c>
      <c r="H225" t="s">
        <v>29</v>
      </c>
      <c r="I225" t="s">
        <v>131</v>
      </c>
      <c r="J225" t="str">
        <f t="shared" si="3"/>
        <v>836</v>
      </c>
      <c r="K225" t="s">
        <v>139</v>
      </c>
    </row>
    <row r="226" spans="1:11" x14ac:dyDescent="0.25">
      <c r="A226">
        <v>83672</v>
      </c>
      <c r="B226">
        <v>836</v>
      </c>
      <c r="G226">
        <v>83616</v>
      </c>
      <c r="H226" t="s">
        <v>21</v>
      </c>
      <c r="I226" t="s">
        <v>131</v>
      </c>
      <c r="J226" t="str">
        <f t="shared" si="3"/>
        <v>836</v>
      </c>
      <c r="K226" t="s">
        <v>141</v>
      </c>
    </row>
    <row r="227" spans="1:11" x14ac:dyDescent="0.25">
      <c r="A227">
        <v>83676</v>
      </c>
      <c r="B227">
        <v>836</v>
      </c>
      <c r="G227">
        <v>83616</v>
      </c>
      <c r="H227" t="s">
        <v>26</v>
      </c>
      <c r="I227" t="s">
        <v>131</v>
      </c>
      <c r="J227" t="str">
        <f t="shared" si="3"/>
        <v>836</v>
      </c>
      <c r="K227" t="s">
        <v>136</v>
      </c>
    </row>
    <row r="228" spans="1:11" x14ac:dyDescent="0.25">
      <c r="A228">
        <v>83677</v>
      </c>
      <c r="B228">
        <v>836</v>
      </c>
      <c r="G228">
        <v>83617</v>
      </c>
      <c r="H228" t="s">
        <v>26</v>
      </c>
      <c r="I228" t="s">
        <v>131</v>
      </c>
      <c r="J228" t="str">
        <f t="shared" si="3"/>
        <v>836</v>
      </c>
      <c r="K228" t="s">
        <v>136</v>
      </c>
    </row>
    <row r="229" spans="1:11" x14ac:dyDescent="0.25">
      <c r="A229">
        <v>83680</v>
      </c>
      <c r="B229">
        <v>836</v>
      </c>
      <c r="G229">
        <v>83617</v>
      </c>
      <c r="H229" t="s">
        <v>28</v>
      </c>
      <c r="I229" t="s">
        <v>131</v>
      </c>
      <c r="J229" t="str">
        <f t="shared" si="3"/>
        <v>836</v>
      </c>
      <c r="K229" t="s">
        <v>137</v>
      </c>
    </row>
    <row r="230" spans="1:11" x14ac:dyDescent="0.25">
      <c r="A230">
        <v>83686</v>
      </c>
      <c r="B230">
        <v>836</v>
      </c>
      <c r="G230">
        <v>83619</v>
      </c>
      <c r="H230" t="s">
        <v>28</v>
      </c>
      <c r="I230" t="s">
        <v>131</v>
      </c>
      <c r="J230" t="str">
        <f t="shared" si="3"/>
        <v>836</v>
      </c>
      <c r="K230" t="s">
        <v>137</v>
      </c>
    </row>
    <row r="231" spans="1:11" x14ac:dyDescent="0.25">
      <c r="A231">
        <v>83687</v>
      </c>
      <c r="B231">
        <v>836</v>
      </c>
      <c r="G231">
        <v>83622</v>
      </c>
      <c r="H231" t="s">
        <v>23</v>
      </c>
      <c r="I231" t="s">
        <v>131</v>
      </c>
      <c r="J231" t="str">
        <f t="shared" si="3"/>
        <v>836</v>
      </c>
      <c r="K231" t="s">
        <v>133</v>
      </c>
    </row>
    <row r="232" spans="1:11" x14ac:dyDescent="0.25">
      <c r="A232">
        <v>83701</v>
      </c>
      <c r="B232">
        <v>837</v>
      </c>
      <c r="G232">
        <v>83623</v>
      </c>
      <c r="H232" t="s">
        <v>25</v>
      </c>
      <c r="I232" t="s">
        <v>131</v>
      </c>
      <c r="J232" t="str">
        <f t="shared" si="3"/>
        <v>836</v>
      </c>
      <c r="K232" t="s">
        <v>132</v>
      </c>
    </row>
    <row r="233" spans="1:11" x14ac:dyDescent="0.25">
      <c r="A233">
        <v>83702</v>
      </c>
      <c r="B233">
        <v>837</v>
      </c>
      <c r="G233">
        <v>83624</v>
      </c>
      <c r="H233" t="s">
        <v>27</v>
      </c>
      <c r="I233" t="s">
        <v>131</v>
      </c>
      <c r="J233" t="str">
        <f t="shared" si="3"/>
        <v>836</v>
      </c>
      <c r="K233" t="s">
        <v>134</v>
      </c>
    </row>
    <row r="234" spans="1:11" x14ac:dyDescent="0.25">
      <c r="A234">
        <v>83703</v>
      </c>
      <c r="B234">
        <v>837</v>
      </c>
      <c r="G234">
        <v>83626</v>
      </c>
      <c r="H234" t="s">
        <v>24</v>
      </c>
      <c r="I234" t="s">
        <v>131</v>
      </c>
      <c r="J234" t="str">
        <f t="shared" si="3"/>
        <v>836</v>
      </c>
      <c r="K234" t="s">
        <v>135</v>
      </c>
    </row>
    <row r="235" spans="1:11" x14ac:dyDescent="0.25">
      <c r="A235">
        <v>83704</v>
      </c>
      <c r="B235">
        <v>837</v>
      </c>
      <c r="G235">
        <v>83627</v>
      </c>
      <c r="H235" t="s">
        <v>25</v>
      </c>
      <c r="I235" t="s">
        <v>131</v>
      </c>
      <c r="J235" t="str">
        <f t="shared" si="3"/>
        <v>836</v>
      </c>
      <c r="K235" t="s">
        <v>132</v>
      </c>
    </row>
    <row r="236" spans="1:11" x14ac:dyDescent="0.25">
      <c r="A236">
        <v>83705</v>
      </c>
      <c r="B236">
        <v>837</v>
      </c>
      <c r="G236">
        <v>83628</v>
      </c>
      <c r="H236" t="s">
        <v>27</v>
      </c>
      <c r="I236" t="s">
        <v>131</v>
      </c>
      <c r="J236" t="str">
        <f t="shared" si="3"/>
        <v>836</v>
      </c>
      <c r="K236" t="s">
        <v>134</v>
      </c>
    </row>
    <row r="237" spans="1:11" x14ac:dyDescent="0.25">
      <c r="A237">
        <v>83706</v>
      </c>
      <c r="B237">
        <v>837</v>
      </c>
      <c r="G237">
        <v>83629</v>
      </c>
      <c r="H237" t="s">
        <v>23</v>
      </c>
      <c r="I237" t="s">
        <v>131</v>
      </c>
      <c r="J237" t="str">
        <f t="shared" si="3"/>
        <v>836</v>
      </c>
      <c r="K237" t="s">
        <v>133</v>
      </c>
    </row>
    <row r="238" spans="1:11" x14ac:dyDescent="0.25">
      <c r="A238">
        <v>83707</v>
      </c>
      <c r="B238">
        <v>837</v>
      </c>
      <c r="G238">
        <v>83629</v>
      </c>
      <c r="H238" t="s">
        <v>26</v>
      </c>
      <c r="I238" t="s">
        <v>131</v>
      </c>
      <c r="J238" t="str">
        <f t="shared" si="3"/>
        <v>836</v>
      </c>
      <c r="K238" t="s">
        <v>136</v>
      </c>
    </row>
    <row r="239" spans="1:11" x14ac:dyDescent="0.25">
      <c r="A239">
        <v>83708</v>
      </c>
      <c r="B239">
        <v>837</v>
      </c>
      <c r="G239">
        <v>83630</v>
      </c>
      <c r="H239" t="s">
        <v>24</v>
      </c>
      <c r="I239" t="s">
        <v>131</v>
      </c>
      <c r="J239" t="str">
        <f t="shared" si="3"/>
        <v>836</v>
      </c>
      <c r="K239" t="s">
        <v>135</v>
      </c>
    </row>
    <row r="240" spans="1:11" x14ac:dyDescent="0.25">
      <c r="A240">
        <v>83709</v>
      </c>
      <c r="B240">
        <v>837</v>
      </c>
      <c r="G240">
        <v>83631</v>
      </c>
      <c r="H240" t="s">
        <v>23</v>
      </c>
      <c r="I240" t="s">
        <v>131</v>
      </c>
      <c r="J240" t="str">
        <f t="shared" si="3"/>
        <v>836</v>
      </c>
      <c r="K240" t="s">
        <v>133</v>
      </c>
    </row>
    <row r="241" spans="1:11" x14ac:dyDescent="0.25">
      <c r="A241">
        <v>83711</v>
      </c>
      <c r="B241">
        <v>837</v>
      </c>
      <c r="G241">
        <v>83632</v>
      </c>
      <c r="H241" t="s">
        <v>22</v>
      </c>
      <c r="I241" t="s">
        <v>131</v>
      </c>
      <c r="J241" t="str">
        <f t="shared" si="3"/>
        <v>836</v>
      </c>
      <c r="K241" t="s">
        <v>140</v>
      </c>
    </row>
    <row r="242" spans="1:11" x14ac:dyDescent="0.25">
      <c r="A242">
        <v>83712</v>
      </c>
      <c r="B242">
        <v>837</v>
      </c>
      <c r="G242">
        <v>83632</v>
      </c>
      <c r="H242" t="s">
        <v>30</v>
      </c>
      <c r="I242" t="s">
        <v>131</v>
      </c>
      <c r="J242" t="str">
        <f t="shared" si="3"/>
        <v>836</v>
      </c>
      <c r="K242" t="s">
        <v>138</v>
      </c>
    </row>
    <row r="243" spans="1:11" x14ac:dyDescent="0.25">
      <c r="A243">
        <v>83713</v>
      </c>
      <c r="B243">
        <v>837</v>
      </c>
      <c r="G243">
        <v>83633</v>
      </c>
      <c r="H243" t="s">
        <v>25</v>
      </c>
      <c r="I243" t="s">
        <v>131</v>
      </c>
      <c r="J243" t="str">
        <f t="shared" si="3"/>
        <v>836</v>
      </c>
      <c r="K243" t="s">
        <v>132</v>
      </c>
    </row>
    <row r="244" spans="1:11" x14ac:dyDescent="0.25">
      <c r="A244">
        <v>83714</v>
      </c>
      <c r="B244">
        <v>837</v>
      </c>
      <c r="G244">
        <v>83634</v>
      </c>
      <c r="H244" t="s">
        <v>21</v>
      </c>
      <c r="I244" t="s">
        <v>131</v>
      </c>
      <c r="J244" t="str">
        <f t="shared" si="3"/>
        <v>836</v>
      </c>
      <c r="K244" t="s">
        <v>141</v>
      </c>
    </row>
    <row r="245" spans="1:11" x14ac:dyDescent="0.25">
      <c r="A245">
        <v>83715</v>
      </c>
      <c r="B245">
        <v>837</v>
      </c>
      <c r="G245">
        <v>83634</v>
      </c>
      <c r="H245" t="s">
        <v>24</v>
      </c>
      <c r="I245" t="s">
        <v>131</v>
      </c>
      <c r="J245" t="str">
        <f t="shared" si="3"/>
        <v>836</v>
      </c>
      <c r="K245" t="s">
        <v>135</v>
      </c>
    </row>
    <row r="246" spans="1:11" x14ac:dyDescent="0.25">
      <c r="A246">
        <v>83716</v>
      </c>
      <c r="B246">
        <v>837</v>
      </c>
      <c r="G246">
        <v>83635</v>
      </c>
      <c r="H246" t="s">
        <v>29</v>
      </c>
      <c r="I246" t="s">
        <v>131</v>
      </c>
      <c r="J246" t="str">
        <f t="shared" si="3"/>
        <v>836</v>
      </c>
      <c r="K246" t="s">
        <v>139</v>
      </c>
    </row>
    <row r="247" spans="1:11" x14ac:dyDescent="0.25">
      <c r="A247">
        <v>83717</v>
      </c>
      <c r="B247">
        <v>837</v>
      </c>
      <c r="G247">
        <v>83636</v>
      </c>
      <c r="H247" t="s">
        <v>26</v>
      </c>
      <c r="I247" t="s">
        <v>131</v>
      </c>
      <c r="J247" t="str">
        <f t="shared" si="3"/>
        <v>836</v>
      </c>
      <c r="K247" t="s">
        <v>136</v>
      </c>
    </row>
    <row r="248" spans="1:11" x14ac:dyDescent="0.25">
      <c r="A248">
        <v>83719</v>
      </c>
      <c r="B248">
        <v>837</v>
      </c>
      <c r="G248">
        <v>83637</v>
      </c>
      <c r="H248" t="s">
        <v>23</v>
      </c>
      <c r="I248" t="s">
        <v>131</v>
      </c>
      <c r="J248" t="str">
        <f t="shared" si="3"/>
        <v>836</v>
      </c>
      <c r="K248" t="s">
        <v>133</v>
      </c>
    </row>
    <row r="249" spans="1:11" x14ac:dyDescent="0.25">
      <c r="A249">
        <v>83720</v>
      </c>
      <c r="B249">
        <v>837</v>
      </c>
      <c r="G249">
        <v>83638</v>
      </c>
      <c r="H249" t="s">
        <v>22</v>
      </c>
      <c r="I249" t="s">
        <v>131</v>
      </c>
      <c r="J249" t="str">
        <f t="shared" si="3"/>
        <v>836</v>
      </c>
      <c r="K249" t="s">
        <v>140</v>
      </c>
    </row>
    <row r="250" spans="1:11" x14ac:dyDescent="0.25">
      <c r="A250">
        <v>83721</v>
      </c>
      <c r="B250">
        <v>837</v>
      </c>
      <c r="G250">
        <v>83638</v>
      </c>
      <c r="H250" t="s">
        <v>29</v>
      </c>
      <c r="I250" t="s">
        <v>131</v>
      </c>
      <c r="J250" t="str">
        <f t="shared" si="3"/>
        <v>836</v>
      </c>
      <c r="K250" t="s">
        <v>139</v>
      </c>
    </row>
    <row r="251" spans="1:11" x14ac:dyDescent="0.25">
      <c r="A251">
        <v>83722</v>
      </c>
      <c r="B251">
        <v>837</v>
      </c>
      <c r="G251">
        <v>83639</v>
      </c>
      <c r="H251" t="s">
        <v>27</v>
      </c>
      <c r="I251" t="s">
        <v>131</v>
      </c>
      <c r="J251" t="str">
        <f t="shared" si="3"/>
        <v>836</v>
      </c>
      <c r="K251" t="s">
        <v>134</v>
      </c>
    </row>
    <row r="252" spans="1:11" x14ac:dyDescent="0.25">
      <c r="A252">
        <v>83724</v>
      </c>
      <c r="B252">
        <v>837</v>
      </c>
      <c r="G252">
        <v>83641</v>
      </c>
      <c r="H252" t="s">
        <v>21</v>
      </c>
      <c r="I252" t="s">
        <v>131</v>
      </c>
      <c r="J252" t="str">
        <f t="shared" si="3"/>
        <v>836</v>
      </c>
      <c r="K252" t="s">
        <v>141</v>
      </c>
    </row>
    <row r="253" spans="1:11" x14ac:dyDescent="0.25">
      <c r="A253">
        <v>83725</v>
      </c>
      <c r="B253">
        <v>837</v>
      </c>
      <c r="G253">
        <v>83641</v>
      </c>
      <c r="H253" t="s">
        <v>24</v>
      </c>
      <c r="I253" t="s">
        <v>131</v>
      </c>
      <c r="J253" t="str">
        <f t="shared" si="3"/>
        <v>836</v>
      </c>
      <c r="K253" t="s">
        <v>135</v>
      </c>
    </row>
    <row r="254" spans="1:11" x14ac:dyDescent="0.25">
      <c r="A254">
        <v>83726</v>
      </c>
      <c r="B254">
        <v>837</v>
      </c>
      <c r="G254">
        <v>83641</v>
      </c>
      <c r="H254" t="s">
        <v>27</v>
      </c>
      <c r="I254" t="s">
        <v>131</v>
      </c>
      <c r="J254" t="str">
        <f t="shared" si="3"/>
        <v>836</v>
      </c>
      <c r="K254" t="s">
        <v>134</v>
      </c>
    </row>
    <row r="255" spans="1:11" x14ac:dyDescent="0.25">
      <c r="A255">
        <v>83727</v>
      </c>
      <c r="B255">
        <v>837</v>
      </c>
      <c r="G255">
        <v>83642</v>
      </c>
      <c r="H255" t="s">
        <v>21</v>
      </c>
      <c r="I255" t="s">
        <v>131</v>
      </c>
      <c r="J255" t="str">
        <f t="shared" si="3"/>
        <v>836</v>
      </c>
      <c r="K255" t="s">
        <v>141</v>
      </c>
    </row>
    <row r="256" spans="1:11" x14ac:dyDescent="0.25">
      <c r="A256">
        <v>83728</v>
      </c>
      <c r="B256">
        <v>837</v>
      </c>
      <c r="G256">
        <v>83643</v>
      </c>
      <c r="H256" t="s">
        <v>22</v>
      </c>
      <c r="I256" t="s">
        <v>131</v>
      </c>
      <c r="J256" t="str">
        <f t="shared" si="3"/>
        <v>836</v>
      </c>
      <c r="K256" t="s">
        <v>140</v>
      </c>
    </row>
    <row r="257" spans="1:11" x14ac:dyDescent="0.25">
      <c r="A257">
        <v>83729</v>
      </c>
      <c r="B257">
        <v>837</v>
      </c>
      <c r="G257">
        <v>83644</v>
      </c>
      <c r="H257" t="s">
        <v>24</v>
      </c>
      <c r="I257" t="s">
        <v>131</v>
      </c>
      <c r="J257" t="str">
        <f t="shared" si="3"/>
        <v>836</v>
      </c>
      <c r="K257" t="s">
        <v>135</v>
      </c>
    </row>
    <row r="258" spans="1:11" x14ac:dyDescent="0.25">
      <c r="A258">
        <v>83730</v>
      </c>
      <c r="B258">
        <v>837</v>
      </c>
      <c r="G258">
        <v>83645</v>
      </c>
      <c r="H258" t="s">
        <v>30</v>
      </c>
      <c r="I258" t="s">
        <v>131</v>
      </c>
      <c r="J258" t="str">
        <f t="shared" si="3"/>
        <v>836</v>
      </c>
      <c r="K258" t="s">
        <v>138</v>
      </c>
    </row>
    <row r="259" spans="1:11" x14ac:dyDescent="0.25">
      <c r="A259">
        <v>83731</v>
      </c>
      <c r="B259">
        <v>837</v>
      </c>
      <c r="G259">
        <v>83646</v>
      </c>
      <c r="H259" t="s">
        <v>21</v>
      </c>
      <c r="I259" t="s">
        <v>131</v>
      </c>
      <c r="J259" t="str">
        <f t="shared" si="3"/>
        <v>836</v>
      </c>
      <c r="K259" t="s">
        <v>141</v>
      </c>
    </row>
    <row r="260" spans="1:11" x14ac:dyDescent="0.25">
      <c r="A260">
        <v>83732</v>
      </c>
      <c r="B260">
        <v>837</v>
      </c>
      <c r="G260">
        <v>83647</v>
      </c>
      <c r="H260" t="s">
        <v>25</v>
      </c>
      <c r="I260" t="s">
        <v>131</v>
      </c>
      <c r="J260" t="str">
        <f t="shared" ref="J260:J328" si="4">"83"&amp;RIGHT(I260,2)+1</f>
        <v>836</v>
      </c>
      <c r="K260" t="s">
        <v>132</v>
      </c>
    </row>
    <row r="261" spans="1:11" x14ac:dyDescent="0.25">
      <c r="A261">
        <v>83733</v>
      </c>
      <c r="B261">
        <v>837</v>
      </c>
      <c r="G261">
        <v>83648</v>
      </c>
      <c r="H261" t="s">
        <v>25</v>
      </c>
      <c r="I261" t="s">
        <v>131</v>
      </c>
      <c r="J261" t="str">
        <f t="shared" si="4"/>
        <v>836</v>
      </c>
      <c r="K261" t="s">
        <v>132</v>
      </c>
    </row>
    <row r="262" spans="1:11" x14ac:dyDescent="0.25">
      <c r="A262">
        <v>83735</v>
      </c>
      <c r="B262">
        <v>837</v>
      </c>
      <c r="G262">
        <v>83650</v>
      </c>
      <c r="H262" t="s">
        <v>27</v>
      </c>
      <c r="I262" t="s">
        <v>131</v>
      </c>
      <c r="J262" t="str">
        <f t="shared" si="4"/>
        <v>836</v>
      </c>
      <c r="K262" t="s">
        <v>134</v>
      </c>
    </row>
    <row r="263" spans="1:11" x14ac:dyDescent="0.25">
      <c r="A263">
        <v>83756</v>
      </c>
      <c r="B263">
        <v>837</v>
      </c>
      <c r="G263">
        <v>83651</v>
      </c>
      <c r="H263" t="s">
        <v>24</v>
      </c>
      <c r="I263" t="s">
        <v>131</v>
      </c>
      <c r="J263" t="str">
        <f t="shared" si="4"/>
        <v>836</v>
      </c>
      <c r="K263" t="s">
        <v>135</v>
      </c>
    </row>
    <row r="264" spans="1:11" x14ac:dyDescent="0.25">
      <c r="A264">
        <v>83757</v>
      </c>
      <c r="B264">
        <v>837</v>
      </c>
      <c r="G264">
        <v>83652</v>
      </c>
      <c r="H264" t="s">
        <v>24</v>
      </c>
      <c r="I264" t="s">
        <v>131</v>
      </c>
      <c r="J264" t="str">
        <f t="shared" si="4"/>
        <v>836</v>
      </c>
      <c r="K264" t="s">
        <v>135</v>
      </c>
    </row>
    <row r="265" spans="1:11" x14ac:dyDescent="0.25">
      <c r="A265">
        <v>83799</v>
      </c>
      <c r="B265">
        <v>837</v>
      </c>
      <c r="G265">
        <v>83653</v>
      </c>
      <c r="H265" t="s">
        <v>24</v>
      </c>
      <c r="I265" t="s">
        <v>131</v>
      </c>
      <c r="J265" t="str">
        <f t="shared" si="4"/>
        <v>836</v>
      </c>
      <c r="K265" t="s">
        <v>135</v>
      </c>
    </row>
    <row r="266" spans="1:11" x14ac:dyDescent="0.25">
      <c r="A266">
        <v>83801</v>
      </c>
      <c r="B266">
        <v>838</v>
      </c>
      <c r="G266">
        <v>83654</v>
      </c>
      <c r="H266" t="s">
        <v>22</v>
      </c>
      <c r="I266" t="s">
        <v>131</v>
      </c>
      <c r="J266" t="str">
        <f t="shared" si="4"/>
        <v>836</v>
      </c>
      <c r="K266" t="s">
        <v>140</v>
      </c>
    </row>
    <row r="267" spans="1:11" x14ac:dyDescent="0.25">
      <c r="A267">
        <v>83802</v>
      </c>
      <c r="B267">
        <v>838</v>
      </c>
      <c r="G267">
        <v>83654</v>
      </c>
      <c r="H267" t="s">
        <v>17</v>
      </c>
      <c r="I267" t="s">
        <v>131</v>
      </c>
      <c r="J267" t="str">
        <f t="shared" si="4"/>
        <v>836</v>
      </c>
      <c r="K267" t="s">
        <v>126</v>
      </c>
    </row>
    <row r="268" spans="1:11" x14ac:dyDescent="0.25">
      <c r="A268">
        <v>83803</v>
      </c>
      <c r="B268">
        <v>838</v>
      </c>
      <c r="G268">
        <v>83655</v>
      </c>
      <c r="H268" t="s">
        <v>28</v>
      </c>
      <c r="I268" t="s">
        <v>131</v>
      </c>
      <c r="J268" t="str">
        <f t="shared" si="4"/>
        <v>836</v>
      </c>
      <c r="K268" t="s">
        <v>137</v>
      </c>
    </row>
    <row r="269" spans="1:11" x14ac:dyDescent="0.25">
      <c r="A269">
        <v>83804</v>
      </c>
      <c r="B269">
        <v>838</v>
      </c>
      <c r="G269">
        <v>83656</v>
      </c>
      <c r="H269" t="s">
        <v>24</v>
      </c>
      <c r="I269" t="s">
        <v>131</v>
      </c>
      <c r="J269" t="str">
        <f t="shared" si="4"/>
        <v>836</v>
      </c>
      <c r="K269" t="s">
        <v>135</v>
      </c>
    </row>
    <row r="270" spans="1:11" x14ac:dyDescent="0.25">
      <c r="A270">
        <v>83805</v>
      </c>
      <c r="B270">
        <v>838</v>
      </c>
      <c r="G270">
        <v>83657</v>
      </c>
      <c r="H270" t="s">
        <v>26</v>
      </c>
      <c r="I270" t="s">
        <v>131</v>
      </c>
      <c r="J270" t="str">
        <f t="shared" si="4"/>
        <v>836</v>
      </c>
      <c r="K270" t="s">
        <v>136</v>
      </c>
    </row>
    <row r="271" spans="1:11" x14ac:dyDescent="0.25">
      <c r="A271">
        <v>83806</v>
      </c>
      <c r="B271">
        <v>838</v>
      </c>
      <c r="G271">
        <v>83660</v>
      </c>
      <c r="H271" t="s">
        <v>24</v>
      </c>
      <c r="I271" t="s">
        <v>131</v>
      </c>
      <c r="J271" t="str">
        <f t="shared" si="4"/>
        <v>836</v>
      </c>
      <c r="K271" t="s">
        <v>135</v>
      </c>
    </row>
    <row r="272" spans="1:11" x14ac:dyDescent="0.25">
      <c r="A272">
        <v>83808</v>
      </c>
      <c r="B272">
        <v>838</v>
      </c>
      <c r="G272">
        <v>83660</v>
      </c>
      <c r="H272" t="s">
        <v>28</v>
      </c>
      <c r="I272" t="s">
        <v>131</v>
      </c>
      <c r="J272" t="str">
        <f t="shared" si="4"/>
        <v>836</v>
      </c>
      <c r="K272" t="s">
        <v>137</v>
      </c>
    </row>
    <row r="273" spans="1:11" x14ac:dyDescent="0.25">
      <c r="A273">
        <v>83809</v>
      </c>
      <c r="B273">
        <v>838</v>
      </c>
      <c r="G273">
        <v>83661</v>
      </c>
      <c r="H273" t="s">
        <v>28</v>
      </c>
      <c r="I273" t="s">
        <v>131</v>
      </c>
      <c r="J273" t="str">
        <f t="shared" si="4"/>
        <v>836</v>
      </c>
      <c r="K273" t="s">
        <v>137</v>
      </c>
    </row>
    <row r="274" spans="1:11" x14ac:dyDescent="0.25">
      <c r="A274">
        <v>83810</v>
      </c>
      <c r="B274">
        <v>838</v>
      </c>
      <c r="G274">
        <v>83661</v>
      </c>
      <c r="H274" t="s">
        <v>30</v>
      </c>
      <c r="I274" t="s">
        <v>131</v>
      </c>
      <c r="J274" t="str">
        <f t="shared" si="4"/>
        <v>836</v>
      </c>
      <c r="K274" t="s">
        <v>138</v>
      </c>
    </row>
    <row r="275" spans="1:11" x14ac:dyDescent="0.25">
      <c r="A275">
        <v>83811</v>
      </c>
      <c r="B275">
        <v>838</v>
      </c>
      <c r="G275">
        <v>83666</v>
      </c>
      <c r="H275" t="s">
        <v>23</v>
      </c>
      <c r="I275" t="s">
        <v>131</v>
      </c>
      <c r="J275" t="str">
        <f t="shared" si="4"/>
        <v>836</v>
      </c>
      <c r="K275" t="s">
        <v>133</v>
      </c>
    </row>
    <row r="276" spans="1:11" x14ac:dyDescent="0.25">
      <c r="A276">
        <v>83812</v>
      </c>
      <c r="B276">
        <v>838</v>
      </c>
      <c r="G276">
        <v>83669</v>
      </c>
      <c r="H276" t="s">
        <v>21</v>
      </c>
      <c r="I276" t="s">
        <v>131</v>
      </c>
      <c r="J276" t="str">
        <f t="shared" si="4"/>
        <v>836</v>
      </c>
      <c r="K276" t="s">
        <v>141</v>
      </c>
    </row>
    <row r="277" spans="1:11" x14ac:dyDescent="0.25">
      <c r="A277">
        <v>83813</v>
      </c>
      <c r="B277">
        <v>838</v>
      </c>
      <c r="G277">
        <v>83669</v>
      </c>
      <c r="H277" t="s">
        <v>24</v>
      </c>
      <c r="I277" t="s">
        <v>131</v>
      </c>
      <c r="J277" t="str">
        <f t="shared" si="4"/>
        <v>836</v>
      </c>
      <c r="K277" t="s">
        <v>135</v>
      </c>
    </row>
    <row r="278" spans="1:11" x14ac:dyDescent="0.25">
      <c r="A278">
        <v>83814</v>
      </c>
      <c r="B278">
        <v>838</v>
      </c>
      <c r="G278">
        <v>83670</v>
      </c>
      <c r="H278" t="s">
        <v>23</v>
      </c>
      <c r="I278" t="s">
        <v>131</v>
      </c>
      <c r="J278" t="str">
        <f t="shared" si="4"/>
        <v>836</v>
      </c>
      <c r="K278" t="s">
        <v>133</v>
      </c>
    </row>
    <row r="279" spans="1:11" x14ac:dyDescent="0.25">
      <c r="A279">
        <v>83815</v>
      </c>
      <c r="B279">
        <v>838</v>
      </c>
      <c r="G279">
        <v>83670</v>
      </c>
      <c r="H279" t="s">
        <v>26</v>
      </c>
      <c r="I279" t="s">
        <v>131</v>
      </c>
      <c r="J279" t="str">
        <f t="shared" si="4"/>
        <v>836</v>
      </c>
      <c r="K279" t="s">
        <v>136</v>
      </c>
    </row>
    <row r="280" spans="1:11" x14ac:dyDescent="0.25">
      <c r="A280">
        <v>83816</v>
      </c>
      <c r="B280">
        <v>838</v>
      </c>
      <c r="G280">
        <v>83671</v>
      </c>
      <c r="H280" t="s">
        <v>17</v>
      </c>
      <c r="I280" t="s">
        <v>131</v>
      </c>
      <c r="J280" t="str">
        <f t="shared" si="4"/>
        <v>836</v>
      </c>
      <c r="K280" t="s">
        <v>126</v>
      </c>
    </row>
    <row r="281" spans="1:11" x14ac:dyDescent="0.25">
      <c r="A281">
        <v>83821</v>
      </c>
      <c r="B281">
        <v>838</v>
      </c>
      <c r="G281">
        <v>83672</v>
      </c>
      <c r="H281" t="s">
        <v>30</v>
      </c>
      <c r="I281" t="s">
        <v>131</v>
      </c>
      <c r="J281" t="str">
        <f t="shared" si="4"/>
        <v>836</v>
      </c>
      <c r="K281" t="s">
        <v>138</v>
      </c>
    </row>
    <row r="282" spans="1:11" x14ac:dyDescent="0.25">
      <c r="A282">
        <v>83822</v>
      </c>
      <c r="B282">
        <v>838</v>
      </c>
      <c r="G282">
        <v>83676</v>
      </c>
      <c r="H282" t="s">
        <v>24</v>
      </c>
      <c r="I282" t="s">
        <v>131</v>
      </c>
      <c r="J282" t="str">
        <f t="shared" si="4"/>
        <v>836</v>
      </c>
      <c r="K282" t="s">
        <v>135</v>
      </c>
    </row>
    <row r="283" spans="1:11" x14ac:dyDescent="0.25">
      <c r="A283">
        <v>83823</v>
      </c>
      <c r="B283">
        <v>838</v>
      </c>
      <c r="G283">
        <v>83677</v>
      </c>
      <c r="H283" t="s">
        <v>29</v>
      </c>
      <c r="I283" t="s">
        <v>131</v>
      </c>
      <c r="J283" t="str">
        <f t="shared" si="4"/>
        <v>836</v>
      </c>
      <c r="K283" t="s">
        <v>139</v>
      </c>
    </row>
    <row r="284" spans="1:11" x14ac:dyDescent="0.25">
      <c r="A284">
        <v>83824</v>
      </c>
      <c r="B284">
        <v>838</v>
      </c>
      <c r="G284">
        <v>83680</v>
      </c>
      <c r="H284" t="s">
        <v>21</v>
      </c>
      <c r="I284" t="s">
        <v>131</v>
      </c>
      <c r="J284" t="str">
        <f t="shared" si="4"/>
        <v>836</v>
      </c>
      <c r="K284" t="s">
        <v>141</v>
      </c>
    </row>
    <row r="285" spans="1:11" x14ac:dyDescent="0.25">
      <c r="A285">
        <v>83825</v>
      </c>
      <c r="B285">
        <v>838</v>
      </c>
      <c r="G285">
        <v>83686</v>
      </c>
      <c r="H285" t="s">
        <v>24</v>
      </c>
      <c r="I285" t="s">
        <v>131</v>
      </c>
      <c r="J285" t="str">
        <f t="shared" si="4"/>
        <v>836</v>
      </c>
      <c r="K285" t="s">
        <v>135</v>
      </c>
    </row>
    <row r="286" spans="1:11" x14ac:dyDescent="0.25">
      <c r="A286">
        <v>83826</v>
      </c>
      <c r="B286">
        <v>838</v>
      </c>
      <c r="G286">
        <v>83687</v>
      </c>
      <c r="H286" t="s">
        <v>21</v>
      </c>
      <c r="I286" t="s">
        <v>131</v>
      </c>
      <c r="J286" t="str">
        <f t="shared" si="4"/>
        <v>836</v>
      </c>
      <c r="K286" t="s">
        <v>141</v>
      </c>
    </row>
    <row r="287" spans="1:11" x14ac:dyDescent="0.25">
      <c r="A287">
        <v>83827</v>
      </c>
      <c r="B287">
        <v>838</v>
      </c>
      <c r="G287">
        <v>83687</v>
      </c>
      <c r="H287" t="s">
        <v>24</v>
      </c>
      <c r="I287" t="s">
        <v>131</v>
      </c>
      <c r="J287" t="str">
        <f t="shared" si="4"/>
        <v>836</v>
      </c>
      <c r="K287" t="s">
        <v>135</v>
      </c>
    </row>
    <row r="288" spans="1:11" x14ac:dyDescent="0.25">
      <c r="A288">
        <v>83830</v>
      </c>
      <c r="B288">
        <v>838</v>
      </c>
      <c r="G288">
        <v>83701</v>
      </c>
      <c r="H288" t="s">
        <v>21</v>
      </c>
      <c r="I288" t="s">
        <v>142</v>
      </c>
      <c r="J288" t="str">
        <f t="shared" si="4"/>
        <v>837</v>
      </c>
      <c r="K288" t="s">
        <v>141</v>
      </c>
    </row>
    <row r="289" spans="1:11" x14ac:dyDescent="0.25">
      <c r="A289">
        <v>83832</v>
      </c>
      <c r="B289">
        <v>838</v>
      </c>
      <c r="G289">
        <v>83702</v>
      </c>
      <c r="H289" t="s">
        <v>21</v>
      </c>
      <c r="I289" t="s">
        <v>142</v>
      </c>
      <c r="J289" t="str">
        <f t="shared" si="4"/>
        <v>837</v>
      </c>
      <c r="K289" t="s">
        <v>141</v>
      </c>
    </row>
    <row r="290" spans="1:11" x14ac:dyDescent="0.25">
      <c r="A290">
        <v>83833</v>
      </c>
      <c r="B290">
        <v>838</v>
      </c>
      <c r="G290">
        <v>83702</v>
      </c>
      <c r="H290" t="s">
        <v>23</v>
      </c>
      <c r="I290" t="s">
        <v>142</v>
      </c>
      <c r="J290" t="str">
        <f t="shared" si="4"/>
        <v>837</v>
      </c>
      <c r="K290" t="s">
        <v>133</v>
      </c>
    </row>
    <row r="291" spans="1:11" x14ac:dyDescent="0.25">
      <c r="A291">
        <v>83834</v>
      </c>
      <c r="B291">
        <v>838</v>
      </c>
      <c r="G291">
        <v>83703</v>
      </c>
      <c r="H291" t="s">
        <v>21</v>
      </c>
      <c r="I291" t="s">
        <v>142</v>
      </c>
      <c r="J291" t="str">
        <f t="shared" si="4"/>
        <v>837</v>
      </c>
      <c r="K291" t="s">
        <v>141</v>
      </c>
    </row>
    <row r="292" spans="1:11" x14ac:dyDescent="0.25">
      <c r="A292">
        <v>83835</v>
      </c>
      <c r="B292">
        <v>838</v>
      </c>
      <c r="G292">
        <v>83704</v>
      </c>
      <c r="H292" t="s">
        <v>21</v>
      </c>
      <c r="I292" t="s">
        <v>142</v>
      </c>
      <c r="J292" t="str">
        <f t="shared" si="4"/>
        <v>837</v>
      </c>
      <c r="K292" t="s">
        <v>141</v>
      </c>
    </row>
    <row r="293" spans="1:11" x14ac:dyDescent="0.25">
      <c r="A293">
        <v>83836</v>
      </c>
      <c r="B293">
        <v>838</v>
      </c>
      <c r="G293">
        <v>83705</v>
      </c>
      <c r="H293" t="s">
        <v>21</v>
      </c>
      <c r="I293" t="s">
        <v>142</v>
      </c>
      <c r="J293" t="str">
        <f t="shared" si="4"/>
        <v>837</v>
      </c>
      <c r="K293" t="s">
        <v>141</v>
      </c>
    </row>
    <row r="294" spans="1:11" x14ac:dyDescent="0.25">
      <c r="A294">
        <v>83837</v>
      </c>
      <c r="B294">
        <v>838</v>
      </c>
      <c r="G294">
        <v>83706</v>
      </c>
      <c r="H294" t="s">
        <v>21</v>
      </c>
      <c r="I294" t="s">
        <v>142</v>
      </c>
      <c r="J294" t="str">
        <f t="shared" si="4"/>
        <v>837</v>
      </c>
      <c r="K294" t="s">
        <v>141</v>
      </c>
    </row>
    <row r="295" spans="1:11" x14ac:dyDescent="0.25">
      <c r="A295">
        <v>83839</v>
      </c>
      <c r="B295">
        <v>838</v>
      </c>
      <c r="G295">
        <v>83707</v>
      </c>
      <c r="H295" t="s">
        <v>21</v>
      </c>
      <c r="I295" t="s">
        <v>142</v>
      </c>
      <c r="J295" t="str">
        <f t="shared" si="4"/>
        <v>837</v>
      </c>
      <c r="K295" t="s">
        <v>141</v>
      </c>
    </row>
    <row r="296" spans="1:11" x14ac:dyDescent="0.25">
      <c r="A296">
        <v>83840</v>
      </c>
      <c r="B296">
        <v>838</v>
      </c>
      <c r="G296">
        <v>83708</v>
      </c>
      <c r="H296" t="s">
        <v>21</v>
      </c>
      <c r="I296" t="s">
        <v>142</v>
      </c>
      <c r="J296" t="str">
        <f t="shared" si="4"/>
        <v>837</v>
      </c>
      <c r="K296" t="s">
        <v>141</v>
      </c>
    </row>
    <row r="297" spans="1:11" x14ac:dyDescent="0.25">
      <c r="A297">
        <v>83841</v>
      </c>
      <c r="B297">
        <v>838</v>
      </c>
      <c r="G297">
        <v>83709</v>
      </c>
      <c r="H297" t="s">
        <v>21</v>
      </c>
      <c r="I297" t="s">
        <v>142</v>
      </c>
      <c r="J297" t="str">
        <f t="shared" si="4"/>
        <v>837</v>
      </c>
      <c r="K297" t="s">
        <v>141</v>
      </c>
    </row>
    <row r="298" spans="1:11" x14ac:dyDescent="0.25">
      <c r="A298">
        <v>83842</v>
      </c>
      <c r="B298">
        <v>838</v>
      </c>
      <c r="G298">
        <v>83711</v>
      </c>
      <c r="H298" t="s">
        <v>21</v>
      </c>
      <c r="I298" t="s">
        <v>142</v>
      </c>
      <c r="J298" t="str">
        <f t="shared" si="4"/>
        <v>837</v>
      </c>
      <c r="K298" t="s">
        <v>141</v>
      </c>
    </row>
    <row r="299" spans="1:11" x14ac:dyDescent="0.25">
      <c r="A299">
        <v>83843</v>
      </c>
      <c r="B299">
        <v>838</v>
      </c>
      <c r="G299">
        <v>83712</v>
      </c>
      <c r="H299" t="s">
        <v>21</v>
      </c>
      <c r="I299" t="s">
        <v>142</v>
      </c>
      <c r="J299" t="str">
        <f t="shared" si="4"/>
        <v>837</v>
      </c>
      <c r="K299" t="s">
        <v>141</v>
      </c>
    </row>
    <row r="300" spans="1:11" x14ac:dyDescent="0.25">
      <c r="A300">
        <v>83844</v>
      </c>
      <c r="B300">
        <v>838</v>
      </c>
      <c r="G300">
        <v>83713</v>
      </c>
      <c r="H300" t="s">
        <v>21</v>
      </c>
      <c r="I300" t="s">
        <v>142</v>
      </c>
      <c r="J300" t="str">
        <f t="shared" si="4"/>
        <v>837</v>
      </c>
      <c r="K300" t="s">
        <v>141</v>
      </c>
    </row>
    <row r="301" spans="1:11" x14ac:dyDescent="0.25">
      <c r="A301">
        <v>83845</v>
      </c>
      <c r="B301">
        <v>838</v>
      </c>
      <c r="G301">
        <v>83714</v>
      </c>
      <c r="H301" t="s">
        <v>21</v>
      </c>
      <c r="I301" t="s">
        <v>142</v>
      </c>
      <c r="J301" t="str">
        <f t="shared" si="4"/>
        <v>837</v>
      </c>
      <c r="K301" t="s">
        <v>141</v>
      </c>
    </row>
    <row r="302" spans="1:11" x14ac:dyDescent="0.25">
      <c r="A302">
        <v>83846</v>
      </c>
      <c r="B302">
        <v>838</v>
      </c>
      <c r="G302">
        <v>83714</v>
      </c>
      <c r="H302" t="s">
        <v>23</v>
      </c>
      <c r="I302" t="s">
        <v>142</v>
      </c>
      <c r="J302" t="str">
        <f t="shared" si="4"/>
        <v>837</v>
      </c>
      <c r="K302" t="s">
        <v>133</v>
      </c>
    </row>
    <row r="303" spans="1:11" x14ac:dyDescent="0.25">
      <c r="A303">
        <v>83847</v>
      </c>
      <c r="B303">
        <v>838</v>
      </c>
      <c r="G303">
        <v>83715</v>
      </c>
      <c r="H303" t="s">
        <v>21</v>
      </c>
      <c r="I303" t="s">
        <v>142</v>
      </c>
      <c r="J303" t="str">
        <f t="shared" si="4"/>
        <v>837</v>
      </c>
      <c r="K303" t="s">
        <v>141</v>
      </c>
    </row>
    <row r="304" spans="1:11" x14ac:dyDescent="0.25">
      <c r="A304">
        <v>83848</v>
      </c>
      <c r="B304">
        <v>838</v>
      </c>
      <c r="G304">
        <v>83716</v>
      </c>
      <c r="H304" t="s">
        <v>21</v>
      </c>
      <c r="I304" t="s">
        <v>142</v>
      </c>
      <c r="J304" t="str">
        <f t="shared" si="4"/>
        <v>837</v>
      </c>
      <c r="K304" t="s">
        <v>141</v>
      </c>
    </row>
    <row r="305" spans="1:11" x14ac:dyDescent="0.25">
      <c r="A305">
        <v>83849</v>
      </c>
      <c r="B305">
        <v>838</v>
      </c>
      <c r="G305">
        <v>83716</v>
      </c>
      <c r="H305" t="s">
        <v>23</v>
      </c>
      <c r="I305" t="s">
        <v>142</v>
      </c>
      <c r="J305" t="str">
        <f t="shared" si="4"/>
        <v>837</v>
      </c>
      <c r="K305" t="s">
        <v>133</v>
      </c>
    </row>
    <row r="306" spans="1:11" x14ac:dyDescent="0.25">
      <c r="A306">
        <v>83850</v>
      </c>
      <c r="B306">
        <v>838</v>
      </c>
      <c r="G306">
        <v>83716</v>
      </c>
      <c r="H306" t="s">
        <v>25</v>
      </c>
      <c r="I306" t="s">
        <v>142</v>
      </c>
      <c r="J306" t="str">
        <f t="shared" si="4"/>
        <v>837</v>
      </c>
      <c r="K306" t="s">
        <v>132</v>
      </c>
    </row>
    <row r="307" spans="1:11" x14ac:dyDescent="0.25">
      <c r="A307">
        <v>83851</v>
      </c>
      <c r="B307">
        <v>838</v>
      </c>
      <c r="G307">
        <v>83717</v>
      </c>
      <c r="H307" t="s">
        <v>21</v>
      </c>
      <c r="I307" t="s">
        <v>142</v>
      </c>
      <c r="J307" t="str">
        <f t="shared" si="4"/>
        <v>837</v>
      </c>
      <c r="K307" t="s">
        <v>141</v>
      </c>
    </row>
    <row r="308" spans="1:11" x14ac:dyDescent="0.25">
      <c r="A308">
        <v>83852</v>
      </c>
      <c r="B308">
        <v>838</v>
      </c>
      <c r="G308">
        <v>83719</v>
      </c>
      <c r="H308" t="s">
        <v>21</v>
      </c>
      <c r="I308" t="s">
        <v>142</v>
      </c>
      <c r="J308" t="str">
        <f t="shared" si="4"/>
        <v>837</v>
      </c>
      <c r="K308" t="s">
        <v>141</v>
      </c>
    </row>
    <row r="309" spans="1:11" x14ac:dyDescent="0.25">
      <c r="A309">
        <v>83853</v>
      </c>
      <c r="B309">
        <v>838</v>
      </c>
      <c r="G309">
        <v>83720</v>
      </c>
      <c r="H309" t="s">
        <v>21</v>
      </c>
      <c r="I309" t="s">
        <v>142</v>
      </c>
      <c r="J309" t="s">
        <v>167</v>
      </c>
      <c r="K309" t="s">
        <v>141</v>
      </c>
    </row>
    <row r="310" spans="1:11" x14ac:dyDescent="0.25">
      <c r="A310">
        <v>83854</v>
      </c>
      <c r="B310">
        <v>838</v>
      </c>
      <c r="G310">
        <v>83721</v>
      </c>
      <c r="H310" t="s">
        <v>21</v>
      </c>
      <c r="I310" t="s">
        <v>142</v>
      </c>
      <c r="J310" t="s">
        <v>167</v>
      </c>
      <c r="K310" t="s">
        <v>141</v>
      </c>
    </row>
    <row r="311" spans="1:11" x14ac:dyDescent="0.25">
      <c r="A311">
        <v>83855</v>
      </c>
      <c r="B311">
        <v>838</v>
      </c>
      <c r="G311">
        <v>83722</v>
      </c>
      <c r="H311" t="s">
        <v>21</v>
      </c>
      <c r="I311" t="s">
        <v>142</v>
      </c>
      <c r="J311" t="s">
        <v>167</v>
      </c>
      <c r="K311" t="s">
        <v>141</v>
      </c>
    </row>
    <row r="312" spans="1:11" x14ac:dyDescent="0.25">
      <c r="A312">
        <v>83856</v>
      </c>
      <c r="B312">
        <v>838</v>
      </c>
      <c r="G312">
        <v>83724</v>
      </c>
      <c r="H312" t="s">
        <v>21</v>
      </c>
      <c r="I312" t="s">
        <v>142</v>
      </c>
      <c r="J312" t="s">
        <v>167</v>
      </c>
      <c r="K312" t="s">
        <v>141</v>
      </c>
    </row>
    <row r="313" spans="1:11" x14ac:dyDescent="0.25">
      <c r="A313">
        <v>83857</v>
      </c>
      <c r="B313">
        <v>838</v>
      </c>
      <c r="G313">
        <v>83725</v>
      </c>
      <c r="H313" t="s">
        <v>21</v>
      </c>
      <c r="I313" t="s">
        <v>142</v>
      </c>
      <c r="J313" t="s">
        <v>167</v>
      </c>
      <c r="K313" t="s">
        <v>141</v>
      </c>
    </row>
    <row r="314" spans="1:11" x14ac:dyDescent="0.25">
      <c r="A314">
        <v>83858</v>
      </c>
      <c r="B314">
        <v>838</v>
      </c>
      <c r="G314">
        <v>83726</v>
      </c>
      <c r="H314" t="s">
        <v>21</v>
      </c>
      <c r="I314" t="s">
        <v>142</v>
      </c>
      <c r="J314" t="s">
        <v>167</v>
      </c>
      <c r="K314" t="s">
        <v>141</v>
      </c>
    </row>
    <row r="315" spans="1:11" x14ac:dyDescent="0.25">
      <c r="A315">
        <v>83860</v>
      </c>
      <c r="B315">
        <v>838</v>
      </c>
      <c r="G315">
        <v>83727</v>
      </c>
      <c r="H315" t="s">
        <v>21</v>
      </c>
      <c r="I315" t="s">
        <v>142</v>
      </c>
      <c r="J315" t="s">
        <v>167</v>
      </c>
      <c r="K315" t="s">
        <v>141</v>
      </c>
    </row>
    <row r="316" spans="1:11" x14ac:dyDescent="0.25">
      <c r="A316">
        <v>83861</v>
      </c>
      <c r="B316">
        <v>838</v>
      </c>
      <c r="G316">
        <v>83728</v>
      </c>
      <c r="H316" t="s">
        <v>21</v>
      </c>
      <c r="I316" t="s">
        <v>142</v>
      </c>
      <c r="J316" t="s">
        <v>167</v>
      </c>
      <c r="K316" t="s">
        <v>141</v>
      </c>
    </row>
    <row r="317" spans="1:11" x14ac:dyDescent="0.25">
      <c r="A317">
        <v>83864</v>
      </c>
      <c r="B317">
        <v>838</v>
      </c>
      <c r="G317">
        <v>83729</v>
      </c>
      <c r="H317" t="s">
        <v>21</v>
      </c>
      <c r="I317" t="s">
        <v>142</v>
      </c>
      <c r="J317" t="s">
        <v>167</v>
      </c>
      <c r="K317" t="s">
        <v>141</v>
      </c>
    </row>
    <row r="318" spans="1:11" x14ac:dyDescent="0.25">
      <c r="A318">
        <v>83865</v>
      </c>
      <c r="B318">
        <v>838</v>
      </c>
      <c r="G318">
        <v>83730</v>
      </c>
      <c r="H318" t="s">
        <v>21</v>
      </c>
      <c r="I318" t="s">
        <v>142</v>
      </c>
      <c r="J318" t="s">
        <v>167</v>
      </c>
      <c r="K318" t="s">
        <v>141</v>
      </c>
    </row>
    <row r="319" spans="1:11" x14ac:dyDescent="0.25">
      <c r="A319">
        <v>83866</v>
      </c>
      <c r="B319">
        <v>838</v>
      </c>
      <c r="G319">
        <v>83731</v>
      </c>
      <c r="H319" t="s">
        <v>21</v>
      </c>
      <c r="I319" t="s">
        <v>142</v>
      </c>
      <c r="J319" t="s">
        <v>167</v>
      </c>
      <c r="K319" t="s">
        <v>141</v>
      </c>
    </row>
    <row r="320" spans="1:11" x14ac:dyDescent="0.25">
      <c r="A320">
        <v>83867</v>
      </c>
      <c r="B320">
        <v>838</v>
      </c>
      <c r="G320">
        <v>83732</v>
      </c>
      <c r="H320" t="s">
        <v>21</v>
      </c>
      <c r="I320" t="s">
        <v>142</v>
      </c>
      <c r="J320" t="s">
        <v>167</v>
      </c>
      <c r="K320" t="s">
        <v>141</v>
      </c>
    </row>
    <row r="321" spans="1:11" x14ac:dyDescent="0.25">
      <c r="A321">
        <v>83868</v>
      </c>
      <c r="B321">
        <v>838</v>
      </c>
      <c r="G321">
        <v>83733</v>
      </c>
      <c r="H321" t="s">
        <v>21</v>
      </c>
      <c r="I321" t="s">
        <v>142</v>
      </c>
      <c r="J321" t="s">
        <v>167</v>
      </c>
      <c r="K321" t="s">
        <v>141</v>
      </c>
    </row>
    <row r="322" spans="1:11" x14ac:dyDescent="0.25">
      <c r="A322">
        <v>83869</v>
      </c>
      <c r="B322">
        <v>838</v>
      </c>
      <c r="G322">
        <v>83735</v>
      </c>
      <c r="H322" t="s">
        <v>21</v>
      </c>
      <c r="I322" t="s">
        <v>142</v>
      </c>
      <c r="J322" t="s">
        <v>167</v>
      </c>
      <c r="K322" t="s">
        <v>141</v>
      </c>
    </row>
    <row r="323" spans="1:11" x14ac:dyDescent="0.25">
      <c r="A323">
        <v>83870</v>
      </c>
      <c r="B323">
        <v>838</v>
      </c>
      <c r="G323">
        <v>83756</v>
      </c>
      <c r="H323" t="s">
        <v>21</v>
      </c>
      <c r="I323" t="s">
        <v>142</v>
      </c>
      <c r="J323" t="s">
        <v>167</v>
      </c>
      <c r="K323" t="s">
        <v>141</v>
      </c>
    </row>
    <row r="324" spans="1:11" x14ac:dyDescent="0.25">
      <c r="A324">
        <v>83871</v>
      </c>
      <c r="B324">
        <v>838</v>
      </c>
      <c r="G324">
        <v>83757</v>
      </c>
      <c r="H324" t="s">
        <v>21</v>
      </c>
      <c r="I324" t="s">
        <v>142</v>
      </c>
      <c r="J324" t="s">
        <v>167</v>
      </c>
      <c r="K324" t="s">
        <v>141</v>
      </c>
    </row>
    <row r="325" spans="1:11" x14ac:dyDescent="0.25">
      <c r="A325">
        <v>83872</v>
      </c>
      <c r="B325">
        <v>838</v>
      </c>
      <c r="G325">
        <v>83799</v>
      </c>
      <c r="H325" t="s">
        <v>21</v>
      </c>
      <c r="I325" t="s">
        <v>142</v>
      </c>
      <c r="J325" t="str">
        <f t="shared" si="4"/>
        <v>837</v>
      </c>
      <c r="K325" t="s">
        <v>141</v>
      </c>
    </row>
    <row r="326" spans="1:11" x14ac:dyDescent="0.25">
      <c r="A326">
        <v>83873</v>
      </c>
      <c r="B326">
        <v>838</v>
      </c>
      <c r="G326">
        <v>83801</v>
      </c>
      <c r="H326" t="s">
        <v>12</v>
      </c>
      <c r="I326" t="s">
        <v>143</v>
      </c>
      <c r="J326" t="str">
        <f t="shared" si="4"/>
        <v>838</v>
      </c>
      <c r="K326" t="s">
        <v>144</v>
      </c>
    </row>
    <row r="327" spans="1:11" x14ac:dyDescent="0.25">
      <c r="A327">
        <v>83874</v>
      </c>
      <c r="B327">
        <v>838</v>
      </c>
      <c r="G327">
        <v>83801</v>
      </c>
      <c r="H327" t="s">
        <v>14</v>
      </c>
      <c r="I327" t="s">
        <v>143</v>
      </c>
      <c r="J327" t="str">
        <f t="shared" si="4"/>
        <v>838</v>
      </c>
      <c r="K327" t="s">
        <v>145</v>
      </c>
    </row>
    <row r="328" spans="1:11" x14ac:dyDescent="0.25">
      <c r="A328">
        <v>83876</v>
      </c>
      <c r="B328">
        <v>838</v>
      </c>
      <c r="G328">
        <v>83802</v>
      </c>
      <c r="H328" t="s">
        <v>15</v>
      </c>
      <c r="I328" t="s">
        <v>143</v>
      </c>
      <c r="J328" t="str">
        <f t="shared" si="4"/>
        <v>838</v>
      </c>
      <c r="K328" t="s">
        <v>146</v>
      </c>
    </row>
    <row r="329" spans="1:11" x14ac:dyDescent="0.25">
      <c r="A329">
        <v>83877</v>
      </c>
      <c r="B329">
        <v>838</v>
      </c>
      <c r="G329">
        <v>83803</v>
      </c>
      <c r="H329" t="s">
        <v>12</v>
      </c>
      <c r="I329" t="s">
        <v>143</v>
      </c>
      <c r="J329" t="str">
        <f t="shared" ref="J329:J392" si="5">"83"&amp;RIGHT(I329,2)+1</f>
        <v>838</v>
      </c>
      <c r="K329" t="s">
        <v>144</v>
      </c>
    </row>
    <row r="330" spans="1:11" x14ac:dyDescent="0.25">
      <c r="A330">
        <v>89832</v>
      </c>
      <c r="B330">
        <v>836</v>
      </c>
      <c r="G330">
        <v>83803</v>
      </c>
      <c r="H330" t="s">
        <v>14</v>
      </c>
      <c r="I330" t="s">
        <v>143</v>
      </c>
      <c r="J330" t="str">
        <f t="shared" si="5"/>
        <v>838</v>
      </c>
      <c r="K330" t="s">
        <v>145</v>
      </c>
    </row>
    <row r="331" spans="1:11" x14ac:dyDescent="0.25">
      <c r="A331">
        <v>97910</v>
      </c>
      <c r="B331">
        <v>836</v>
      </c>
      <c r="G331">
        <v>83804</v>
      </c>
      <c r="H331" t="s">
        <v>12</v>
      </c>
      <c r="I331" t="s">
        <v>143</v>
      </c>
      <c r="J331" t="str">
        <f t="shared" si="5"/>
        <v>838</v>
      </c>
      <c r="K331" t="s">
        <v>144</v>
      </c>
    </row>
    <row r="332" spans="1:11" x14ac:dyDescent="0.25">
      <c r="A332">
        <v>99025</v>
      </c>
      <c r="B332">
        <v>838</v>
      </c>
      <c r="G332">
        <v>83805</v>
      </c>
      <c r="H332" t="s">
        <v>13</v>
      </c>
      <c r="I332" t="s">
        <v>143</v>
      </c>
      <c r="J332" t="str">
        <f t="shared" si="5"/>
        <v>838</v>
      </c>
      <c r="K332" t="s">
        <v>147</v>
      </c>
    </row>
    <row r="333" spans="1:11" x14ac:dyDescent="0.25">
      <c r="A333">
        <v>99030</v>
      </c>
      <c r="B333">
        <v>838</v>
      </c>
      <c r="G333">
        <v>83806</v>
      </c>
      <c r="H333" t="s">
        <v>18</v>
      </c>
      <c r="I333" t="s">
        <v>143</v>
      </c>
      <c r="J333" t="str">
        <f t="shared" si="5"/>
        <v>838</v>
      </c>
      <c r="K333" t="s">
        <v>130</v>
      </c>
    </row>
    <row r="334" spans="1:11" x14ac:dyDescent="0.25">
      <c r="A334">
        <v>99128</v>
      </c>
      <c r="B334">
        <v>838</v>
      </c>
      <c r="G334">
        <v>83808</v>
      </c>
      <c r="H334" t="s">
        <v>15</v>
      </c>
      <c r="I334" t="s">
        <v>143</v>
      </c>
      <c r="J334" t="str">
        <f t="shared" si="5"/>
        <v>838</v>
      </c>
      <c r="K334" t="s">
        <v>146</v>
      </c>
    </row>
    <row r="335" spans="1:11" x14ac:dyDescent="0.25">
      <c r="G335">
        <v>83809</v>
      </c>
      <c r="H335" t="s">
        <v>12</v>
      </c>
      <c r="I335" t="s">
        <v>143</v>
      </c>
      <c r="J335" t="str">
        <f t="shared" si="5"/>
        <v>838</v>
      </c>
      <c r="K335" t="s">
        <v>144</v>
      </c>
    </row>
    <row r="336" spans="1:11" x14ac:dyDescent="0.25">
      <c r="G336">
        <v>83810</v>
      </c>
      <c r="H336" t="s">
        <v>14</v>
      </c>
      <c r="I336" t="s">
        <v>143</v>
      </c>
      <c r="J336" t="str">
        <f t="shared" si="5"/>
        <v>838</v>
      </c>
      <c r="K336" t="s">
        <v>145</v>
      </c>
    </row>
    <row r="337" spans="7:11" x14ac:dyDescent="0.25">
      <c r="G337">
        <v>83810</v>
      </c>
      <c r="H337" t="s">
        <v>15</v>
      </c>
      <c r="I337" t="s">
        <v>143</v>
      </c>
      <c r="J337" t="str">
        <f t="shared" si="5"/>
        <v>838</v>
      </c>
      <c r="K337" t="s">
        <v>146</v>
      </c>
    </row>
    <row r="338" spans="7:11" x14ac:dyDescent="0.25">
      <c r="G338">
        <v>83811</v>
      </c>
      <c r="H338" t="s">
        <v>12</v>
      </c>
      <c r="I338" t="s">
        <v>143</v>
      </c>
      <c r="J338" t="str">
        <f t="shared" si="5"/>
        <v>838</v>
      </c>
      <c r="K338" t="s">
        <v>144</v>
      </c>
    </row>
    <row r="339" spans="7:11" x14ac:dyDescent="0.25">
      <c r="G339">
        <v>83812</v>
      </c>
      <c r="H339" t="s">
        <v>15</v>
      </c>
      <c r="I339" t="s">
        <v>143</v>
      </c>
      <c r="J339" t="str">
        <f t="shared" si="5"/>
        <v>838</v>
      </c>
      <c r="K339" t="s">
        <v>146</v>
      </c>
    </row>
    <row r="340" spans="7:11" x14ac:dyDescent="0.25">
      <c r="G340">
        <v>83813</v>
      </c>
      <c r="H340" t="s">
        <v>12</v>
      </c>
      <c r="I340" t="s">
        <v>143</v>
      </c>
      <c r="J340" t="str">
        <f t="shared" si="5"/>
        <v>838</v>
      </c>
      <c r="K340" t="s">
        <v>144</v>
      </c>
    </row>
    <row r="341" spans="7:11" x14ac:dyDescent="0.25">
      <c r="G341">
        <v>83814</v>
      </c>
      <c r="H341" t="s">
        <v>14</v>
      </c>
      <c r="I341" t="s">
        <v>143</v>
      </c>
      <c r="J341" t="str">
        <f t="shared" si="5"/>
        <v>838</v>
      </c>
      <c r="K341" t="s">
        <v>145</v>
      </c>
    </row>
    <row r="342" spans="7:11" x14ac:dyDescent="0.25">
      <c r="G342">
        <v>83815</v>
      </c>
      <c r="H342" t="s">
        <v>14</v>
      </c>
      <c r="I342" t="s">
        <v>143</v>
      </c>
      <c r="J342" t="str">
        <f t="shared" si="5"/>
        <v>838</v>
      </c>
      <c r="K342" t="s">
        <v>145</v>
      </c>
    </row>
    <row r="343" spans="7:11" x14ac:dyDescent="0.25">
      <c r="G343">
        <v>83816</v>
      </c>
      <c r="H343" t="s">
        <v>14</v>
      </c>
      <c r="I343" t="s">
        <v>143</v>
      </c>
      <c r="J343" t="str">
        <f t="shared" si="5"/>
        <v>838</v>
      </c>
      <c r="K343" t="s">
        <v>145</v>
      </c>
    </row>
    <row r="344" spans="7:11" x14ac:dyDescent="0.25">
      <c r="G344">
        <v>83821</v>
      </c>
      <c r="H344" t="s">
        <v>12</v>
      </c>
      <c r="I344" t="s">
        <v>143</v>
      </c>
      <c r="J344" t="str">
        <f t="shared" si="5"/>
        <v>838</v>
      </c>
      <c r="K344" t="s">
        <v>144</v>
      </c>
    </row>
    <row r="345" spans="7:11" x14ac:dyDescent="0.25">
      <c r="G345">
        <v>83822</v>
      </c>
      <c r="H345" t="s">
        <v>12</v>
      </c>
      <c r="I345" t="s">
        <v>143</v>
      </c>
      <c r="J345" t="str">
        <f t="shared" si="5"/>
        <v>838</v>
      </c>
      <c r="K345" t="s">
        <v>144</v>
      </c>
    </row>
    <row r="346" spans="7:11" x14ac:dyDescent="0.25">
      <c r="G346">
        <v>83823</v>
      </c>
      <c r="H346" t="s">
        <v>18</v>
      </c>
      <c r="I346" t="s">
        <v>143</v>
      </c>
      <c r="J346" t="str">
        <f t="shared" si="5"/>
        <v>838</v>
      </c>
      <c r="K346" t="s">
        <v>130</v>
      </c>
    </row>
    <row r="347" spans="7:11" x14ac:dyDescent="0.25">
      <c r="G347">
        <v>83824</v>
      </c>
      <c r="H347" t="s">
        <v>11</v>
      </c>
      <c r="I347" t="s">
        <v>143</v>
      </c>
      <c r="J347" t="str">
        <f t="shared" si="5"/>
        <v>838</v>
      </c>
      <c r="K347" t="s">
        <v>148</v>
      </c>
    </row>
    <row r="348" spans="7:11" x14ac:dyDescent="0.25">
      <c r="G348">
        <v>83825</v>
      </c>
      <c r="H348" t="s">
        <v>12</v>
      </c>
      <c r="I348" t="s">
        <v>143</v>
      </c>
      <c r="J348" t="str">
        <f t="shared" si="5"/>
        <v>838</v>
      </c>
      <c r="K348" t="s">
        <v>144</v>
      </c>
    </row>
    <row r="349" spans="7:11" x14ac:dyDescent="0.25">
      <c r="G349">
        <v>83826</v>
      </c>
      <c r="H349" t="s">
        <v>13</v>
      </c>
      <c r="I349" t="s">
        <v>143</v>
      </c>
      <c r="J349" t="str">
        <f t="shared" si="5"/>
        <v>838</v>
      </c>
      <c r="K349" t="s">
        <v>147</v>
      </c>
    </row>
    <row r="350" spans="7:11" x14ac:dyDescent="0.25">
      <c r="G350">
        <v>83827</v>
      </c>
      <c r="H350" t="s">
        <v>16</v>
      </c>
      <c r="I350" t="s">
        <v>143</v>
      </c>
      <c r="J350" t="str">
        <f t="shared" si="5"/>
        <v>838</v>
      </c>
      <c r="K350" t="s">
        <v>128</v>
      </c>
    </row>
    <row r="351" spans="7:11" x14ac:dyDescent="0.25">
      <c r="G351">
        <v>83830</v>
      </c>
      <c r="H351" t="s">
        <v>11</v>
      </c>
      <c r="I351" t="s">
        <v>143</v>
      </c>
      <c r="J351" t="str">
        <f t="shared" si="5"/>
        <v>838</v>
      </c>
      <c r="K351" t="s">
        <v>148</v>
      </c>
    </row>
    <row r="352" spans="7:11" x14ac:dyDescent="0.25">
      <c r="G352">
        <v>83832</v>
      </c>
      <c r="H352" t="s">
        <v>18</v>
      </c>
      <c r="I352" t="s">
        <v>143</v>
      </c>
      <c r="J352" t="str">
        <f t="shared" si="5"/>
        <v>838</v>
      </c>
      <c r="K352" t="s">
        <v>130</v>
      </c>
    </row>
    <row r="353" spans="7:11" x14ac:dyDescent="0.25">
      <c r="G353">
        <v>83832</v>
      </c>
      <c r="H353" t="s">
        <v>20</v>
      </c>
      <c r="I353" t="s">
        <v>143</v>
      </c>
      <c r="J353" t="str">
        <f t="shared" si="5"/>
        <v>838</v>
      </c>
      <c r="K353" t="s">
        <v>127</v>
      </c>
    </row>
    <row r="354" spans="7:11" x14ac:dyDescent="0.25">
      <c r="G354">
        <v>83833</v>
      </c>
      <c r="H354" t="s">
        <v>11</v>
      </c>
      <c r="I354" t="s">
        <v>143</v>
      </c>
      <c r="J354" t="str">
        <f t="shared" si="5"/>
        <v>838</v>
      </c>
      <c r="K354" t="s">
        <v>148</v>
      </c>
    </row>
    <row r="355" spans="7:11" x14ac:dyDescent="0.25">
      <c r="G355">
        <v>83833</v>
      </c>
      <c r="H355" t="s">
        <v>14</v>
      </c>
      <c r="I355" t="s">
        <v>143</v>
      </c>
      <c r="J355" t="str">
        <f t="shared" si="5"/>
        <v>838</v>
      </c>
      <c r="K355" t="s">
        <v>145</v>
      </c>
    </row>
    <row r="356" spans="7:11" x14ac:dyDescent="0.25">
      <c r="G356">
        <v>83834</v>
      </c>
      <c r="H356" t="s">
        <v>18</v>
      </c>
      <c r="I356" t="s">
        <v>143</v>
      </c>
      <c r="J356" t="str">
        <f t="shared" si="5"/>
        <v>838</v>
      </c>
      <c r="K356" t="s">
        <v>130</v>
      </c>
    </row>
    <row r="357" spans="7:11" x14ac:dyDescent="0.25">
      <c r="G357">
        <v>83835</v>
      </c>
      <c r="H357" t="s">
        <v>14</v>
      </c>
      <c r="I357" t="s">
        <v>143</v>
      </c>
      <c r="J357" t="str">
        <f t="shared" si="5"/>
        <v>838</v>
      </c>
      <c r="K357" t="s">
        <v>145</v>
      </c>
    </row>
    <row r="358" spans="7:11" x14ac:dyDescent="0.25">
      <c r="G358">
        <v>83836</v>
      </c>
      <c r="H358" t="s">
        <v>12</v>
      </c>
      <c r="I358" t="s">
        <v>143</v>
      </c>
      <c r="J358" t="str">
        <f t="shared" si="5"/>
        <v>838</v>
      </c>
      <c r="K358" t="s">
        <v>144</v>
      </c>
    </row>
    <row r="359" spans="7:11" x14ac:dyDescent="0.25">
      <c r="G359">
        <v>83837</v>
      </c>
      <c r="H359" t="s">
        <v>15</v>
      </c>
      <c r="I359" t="s">
        <v>143</v>
      </c>
      <c r="J359" t="str">
        <f t="shared" si="5"/>
        <v>838</v>
      </c>
      <c r="K359" t="s">
        <v>146</v>
      </c>
    </row>
    <row r="360" spans="7:11" x14ac:dyDescent="0.25">
      <c r="G360">
        <v>83839</v>
      </c>
      <c r="H360" t="s">
        <v>15</v>
      </c>
      <c r="I360" t="s">
        <v>143</v>
      </c>
      <c r="J360" t="str">
        <f t="shared" si="5"/>
        <v>838</v>
      </c>
      <c r="K360" t="s">
        <v>146</v>
      </c>
    </row>
    <row r="361" spans="7:11" x14ac:dyDescent="0.25">
      <c r="G361">
        <v>83840</v>
      </c>
      <c r="H361" t="s">
        <v>12</v>
      </c>
      <c r="I361" t="s">
        <v>143</v>
      </c>
      <c r="J361" t="str">
        <f t="shared" si="5"/>
        <v>838</v>
      </c>
      <c r="K361" t="s">
        <v>144</v>
      </c>
    </row>
    <row r="362" spans="7:11" x14ac:dyDescent="0.25">
      <c r="G362">
        <v>83841</v>
      </c>
      <c r="H362" t="s">
        <v>12</v>
      </c>
      <c r="I362" t="s">
        <v>143</v>
      </c>
      <c r="J362" t="str">
        <f t="shared" si="5"/>
        <v>838</v>
      </c>
      <c r="K362" t="s">
        <v>144</v>
      </c>
    </row>
    <row r="363" spans="7:11" x14ac:dyDescent="0.25">
      <c r="G363">
        <v>83842</v>
      </c>
      <c r="H363" t="s">
        <v>14</v>
      </c>
      <c r="I363" t="s">
        <v>143</v>
      </c>
      <c r="J363" t="str">
        <f t="shared" si="5"/>
        <v>838</v>
      </c>
      <c r="K363" t="s">
        <v>145</v>
      </c>
    </row>
    <row r="364" spans="7:11" x14ac:dyDescent="0.25">
      <c r="G364">
        <v>83843</v>
      </c>
      <c r="H364" t="s">
        <v>18</v>
      </c>
      <c r="I364" t="s">
        <v>143</v>
      </c>
      <c r="J364" t="str">
        <f t="shared" si="5"/>
        <v>838</v>
      </c>
      <c r="K364" t="s">
        <v>130</v>
      </c>
    </row>
    <row r="365" spans="7:11" x14ac:dyDescent="0.25">
      <c r="G365">
        <v>83844</v>
      </c>
      <c r="H365" t="s">
        <v>18</v>
      </c>
      <c r="I365" t="s">
        <v>143</v>
      </c>
      <c r="J365" t="str">
        <f t="shared" si="5"/>
        <v>838</v>
      </c>
      <c r="K365" t="s">
        <v>130</v>
      </c>
    </row>
    <row r="366" spans="7:11" x14ac:dyDescent="0.25">
      <c r="G366">
        <v>83845</v>
      </c>
      <c r="H366" t="s">
        <v>13</v>
      </c>
      <c r="I366" t="s">
        <v>143</v>
      </c>
      <c r="J366" t="str">
        <f t="shared" si="5"/>
        <v>838</v>
      </c>
      <c r="K366" t="s">
        <v>147</v>
      </c>
    </row>
    <row r="367" spans="7:11" x14ac:dyDescent="0.25">
      <c r="G367">
        <v>83846</v>
      </c>
      <c r="H367" t="s">
        <v>15</v>
      </c>
      <c r="I367" t="s">
        <v>143</v>
      </c>
      <c r="J367" t="str">
        <f t="shared" si="5"/>
        <v>838</v>
      </c>
      <c r="K367" t="s">
        <v>146</v>
      </c>
    </row>
    <row r="368" spans="7:11" x14ac:dyDescent="0.25">
      <c r="G368">
        <v>83847</v>
      </c>
      <c r="H368" t="s">
        <v>13</v>
      </c>
      <c r="I368" t="s">
        <v>143</v>
      </c>
      <c r="J368" t="str">
        <f t="shared" si="5"/>
        <v>838</v>
      </c>
      <c r="K368" t="s">
        <v>147</v>
      </c>
    </row>
    <row r="369" spans="7:11" x14ac:dyDescent="0.25">
      <c r="G369">
        <v>83848</v>
      </c>
      <c r="H369" t="s">
        <v>12</v>
      </c>
      <c r="I369" t="s">
        <v>143</v>
      </c>
      <c r="J369" t="str">
        <f t="shared" si="5"/>
        <v>838</v>
      </c>
      <c r="K369" t="s">
        <v>144</v>
      </c>
    </row>
    <row r="370" spans="7:11" x14ac:dyDescent="0.25">
      <c r="G370">
        <v>83849</v>
      </c>
      <c r="H370" t="s">
        <v>15</v>
      </c>
      <c r="I370" t="s">
        <v>143</v>
      </c>
      <c r="J370" t="str">
        <f t="shared" si="5"/>
        <v>838</v>
      </c>
      <c r="K370" t="s">
        <v>146</v>
      </c>
    </row>
    <row r="371" spans="7:11" x14ac:dyDescent="0.25">
      <c r="G371">
        <v>83850</v>
      </c>
      <c r="H371" t="s">
        <v>15</v>
      </c>
      <c r="I371" t="s">
        <v>143</v>
      </c>
      <c r="J371" t="str">
        <f t="shared" si="5"/>
        <v>838</v>
      </c>
      <c r="K371" t="s">
        <v>146</v>
      </c>
    </row>
    <row r="372" spans="7:11" x14ac:dyDescent="0.25">
      <c r="G372">
        <v>83851</v>
      </c>
      <c r="H372" t="s">
        <v>11</v>
      </c>
      <c r="I372" t="s">
        <v>143</v>
      </c>
      <c r="J372" t="str">
        <f t="shared" si="5"/>
        <v>838</v>
      </c>
      <c r="K372" t="s">
        <v>148</v>
      </c>
    </row>
    <row r="373" spans="7:11" x14ac:dyDescent="0.25">
      <c r="G373">
        <v>83851</v>
      </c>
      <c r="H373" t="s">
        <v>14</v>
      </c>
      <c r="I373" t="s">
        <v>143</v>
      </c>
      <c r="J373" t="str">
        <f t="shared" si="5"/>
        <v>838</v>
      </c>
      <c r="K373" t="s">
        <v>145</v>
      </c>
    </row>
    <row r="374" spans="7:11" x14ac:dyDescent="0.25">
      <c r="G374">
        <v>83852</v>
      </c>
      <c r="H374" t="s">
        <v>12</v>
      </c>
      <c r="I374" t="s">
        <v>143</v>
      </c>
      <c r="J374" t="str">
        <f t="shared" si="5"/>
        <v>838</v>
      </c>
      <c r="K374" t="s">
        <v>144</v>
      </c>
    </row>
    <row r="375" spans="7:11" x14ac:dyDescent="0.25">
      <c r="G375">
        <v>83853</v>
      </c>
      <c r="H375" t="s">
        <v>13</v>
      </c>
      <c r="I375" t="s">
        <v>143</v>
      </c>
      <c r="J375" t="str">
        <f t="shared" si="5"/>
        <v>838</v>
      </c>
      <c r="K375" t="s">
        <v>147</v>
      </c>
    </row>
    <row r="376" spans="7:11" x14ac:dyDescent="0.25">
      <c r="G376">
        <v>83854</v>
      </c>
      <c r="H376" t="s">
        <v>14</v>
      </c>
      <c r="I376" t="s">
        <v>143</v>
      </c>
      <c r="J376" t="str">
        <f t="shared" si="5"/>
        <v>838</v>
      </c>
      <c r="K376" t="s">
        <v>145</v>
      </c>
    </row>
    <row r="377" spans="7:11" x14ac:dyDescent="0.25">
      <c r="G377">
        <v>83855</v>
      </c>
      <c r="H377" t="s">
        <v>18</v>
      </c>
      <c r="I377" t="s">
        <v>143</v>
      </c>
      <c r="J377" t="str">
        <f t="shared" si="5"/>
        <v>838</v>
      </c>
      <c r="K377" t="s">
        <v>130</v>
      </c>
    </row>
    <row r="378" spans="7:11" x14ac:dyDescent="0.25">
      <c r="G378">
        <v>83856</v>
      </c>
      <c r="H378" t="s">
        <v>12</v>
      </c>
      <c r="I378" t="s">
        <v>143</v>
      </c>
      <c r="J378" t="str">
        <f t="shared" si="5"/>
        <v>838</v>
      </c>
      <c r="K378" t="s">
        <v>144</v>
      </c>
    </row>
    <row r="379" spans="7:11" x14ac:dyDescent="0.25">
      <c r="G379">
        <v>83857</v>
      </c>
      <c r="H379" t="s">
        <v>18</v>
      </c>
      <c r="I379" t="s">
        <v>143</v>
      </c>
      <c r="J379" t="str">
        <f t="shared" si="5"/>
        <v>838</v>
      </c>
      <c r="K379" t="s">
        <v>130</v>
      </c>
    </row>
    <row r="380" spans="7:11" x14ac:dyDescent="0.25">
      <c r="G380">
        <v>83858</v>
      </c>
      <c r="H380" t="s">
        <v>14</v>
      </c>
      <c r="I380" t="s">
        <v>143</v>
      </c>
      <c r="J380" t="str">
        <f t="shared" si="5"/>
        <v>838</v>
      </c>
      <c r="K380" t="s">
        <v>145</v>
      </c>
    </row>
    <row r="381" spans="7:11" x14ac:dyDescent="0.25">
      <c r="G381">
        <v>83860</v>
      </c>
      <c r="H381" t="s">
        <v>12</v>
      </c>
      <c r="I381" t="s">
        <v>143</v>
      </c>
      <c r="J381" t="str">
        <f t="shared" si="5"/>
        <v>838</v>
      </c>
      <c r="K381" t="s">
        <v>144</v>
      </c>
    </row>
    <row r="382" spans="7:11" x14ac:dyDescent="0.25">
      <c r="G382">
        <v>83861</v>
      </c>
      <c r="H382" t="s">
        <v>11</v>
      </c>
      <c r="I382" t="s">
        <v>143</v>
      </c>
      <c r="J382" t="str">
        <f t="shared" si="5"/>
        <v>838</v>
      </c>
      <c r="K382" t="s">
        <v>148</v>
      </c>
    </row>
    <row r="383" spans="7:11" x14ac:dyDescent="0.25">
      <c r="G383">
        <v>83861</v>
      </c>
      <c r="H383" t="s">
        <v>14</v>
      </c>
      <c r="I383" t="s">
        <v>143</v>
      </c>
      <c r="J383" t="str">
        <f t="shared" si="5"/>
        <v>838</v>
      </c>
      <c r="K383" t="s">
        <v>145</v>
      </c>
    </row>
    <row r="384" spans="7:11" x14ac:dyDescent="0.25">
      <c r="G384">
        <v>83864</v>
      </c>
      <c r="H384" t="s">
        <v>12</v>
      </c>
      <c r="I384" t="s">
        <v>143</v>
      </c>
      <c r="J384" t="str">
        <f t="shared" si="5"/>
        <v>838</v>
      </c>
      <c r="K384" t="s">
        <v>144</v>
      </c>
    </row>
    <row r="385" spans="7:11" x14ac:dyDescent="0.25">
      <c r="G385">
        <v>83865</v>
      </c>
      <c r="H385" t="s">
        <v>12</v>
      </c>
      <c r="I385" t="s">
        <v>143</v>
      </c>
      <c r="J385" t="str">
        <f t="shared" si="5"/>
        <v>838</v>
      </c>
      <c r="K385" t="s">
        <v>144</v>
      </c>
    </row>
    <row r="386" spans="7:11" x14ac:dyDescent="0.25">
      <c r="G386">
        <v>83866</v>
      </c>
      <c r="H386" t="s">
        <v>11</v>
      </c>
      <c r="I386" t="s">
        <v>143</v>
      </c>
      <c r="J386" t="str">
        <f t="shared" si="5"/>
        <v>838</v>
      </c>
      <c r="K386" t="s">
        <v>148</v>
      </c>
    </row>
    <row r="387" spans="7:11" x14ac:dyDescent="0.25">
      <c r="G387">
        <v>83867</v>
      </c>
      <c r="H387" t="s">
        <v>15</v>
      </c>
      <c r="I387" t="s">
        <v>143</v>
      </c>
      <c r="J387" t="str">
        <f t="shared" si="5"/>
        <v>838</v>
      </c>
      <c r="K387" t="s">
        <v>146</v>
      </c>
    </row>
    <row r="388" spans="7:11" x14ac:dyDescent="0.25">
      <c r="G388">
        <v>83868</v>
      </c>
      <c r="H388" t="s">
        <v>15</v>
      </c>
      <c r="I388" t="s">
        <v>143</v>
      </c>
      <c r="J388" t="str">
        <f t="shared" si="5"/>
        <v>838</v>
      </c>
      <c r="K388" t="s">
        <v>146</v>
      </c>
    </row>
    <row r="389" spans="7:11" x14ac:dyDescent="0.25">
      <c r="G389">
        <v>83869</v>
      </c>
      <c r="H389" t="s">
        <v>12</v>
      </c>
      <c r="I389" t="s">
        <v>143</v>
      </c>
      <c r="J389" t="str">
        <f t="shared" si="5"/>
        <v>838</v>
      </c>
      <c r="K389" t="s">
        <v>144</v>
      </c>
    </row>
    <row r="390" spans="7:11" x14ac:dyDescent="0.25">
      <c r="G390">
        <v>83869</v>
      </c>
      <c r="H390" t="s">
        <v>14</v>
      </c>
      <c r="I390" t="s">
        <v>143</v>
      </c>
      <c r="J390" t="str">
        <f t="shared" si="5"/>
        <v>838</v>
      </c>
      <c r="K390" t="s">
        <v>145</v>
      </c>
    </row>
    <row r="391" spans="7:11" x14ac:dyDescent="0.25">
      <c r="G391">
        <v>83870</v>
      </c>
      <c r="H391" t="s">
        <v>11</v>
      </c>
      <c r="I391" t="s">
        <v>143</v>
      </c>
      <c r="J391" t="str">
        <f t="shared" si="5"/>
        <v>838</v>
      </c>
      <c r="K391" t="s">
        <v>148</v>
      </c>
    </row>
    <row r="392" spans="7:11" x14ac:dyDescent="0.25">
      <c r="G392">
        <v>83871</v>
      </c>
      <c r="H392" t="s">
        <v>18</v>
      </c>
      <c r="I392" t="s">
        <v>143</v>
      </c>
      <c r="J392" t="str">
        <f t="shared" si="5"/>
        <v>838</v>
      </c>
      <c r="K392" t="s">
        <v>130</v>
      </c>
    </row>
    <row r="393" spans="7:11" x14ac:dyDescent="0.25">
      <c r="G393">
        <v>83872</v>
      </c>
      <c r="H393" t="s">
        <v>18</v>
      </c>
      <c r="I393" t="s">
        <v>143</v>
      </c>
      <c r="J393" t="str">
        <f t="shared" ref="J393:J404" si="6">"83"&amp;RIGHT(I393,2)+1</f>
        <v>838</v>
      </c>
      <c r="K393" t="s">
        <v>130</v>
      </c>
    </row>
    <row r="394" spans="7:11" x14ac:dyDescent="0.25">
      <c r="G394">
        <v>83873</v>
      </c>
      <c r="H394" t="s">
        <v>15</v>
      </c>
      <c r="I394" t="s">
        <v>143</v>
      </c>
      <c r="J394" t="str">
        <f t="shared" si="6"/>
        <v>838</v>
      </c>
      <c r="K394" t="s">
        <v>146</v>
      </c>
    </row>
    <row r="395" spans="7:11" x14ac:dyDescent="0.25">
      <c r="G395">
        <v>83874</v>
      </c>
      <c r="H395" t="s">
        <v>15</v>
      </c>
      <c r="I395" t="s">
        <v>143</v>
      </c>
      <c r="J395" t="str">
        <f t="shared" si="6"/>
        <v>838</v>
      </c>
      <c r="K395" t="s">
        <v>146</v>
      </c>
    </row>
    <row r="396" spans="7:11" x14ac:dyDescent="0.25">
      <c r="G396">
        <v>83876</v>
      </c>
      <c r="H396" t="s">
        <v>11</v>
      </c>
      <c r="I396" t="s">
        <v>143</v>
      </c>
      <c r="J396" t="str">
        <f t="shared" si="6"/>
        <v>838</v>
      </c>
      <c r="K396" t="s">
        <v>148</v>
      </c>
    </row>
    <row r="397" spans="7:11" x14ac:dyDescent="0.25">
      <c r="G397">
        <v>83876</v>
      </c>
      <c r="H397" t="s">
        <v>14</v>
      </c>
      <c r="I397" t="s">
        <v>143</v>
      </c>
      <c r="J397" t="str">
        <f t="shared" si="6"/>
        <v>838</v>
      </c>
      <c r="K397" t="s">
        <v>145</v>
      </c>
    </row>
    <row r="398" spans="7:11" x14ac:dyDescent="0.25">
      <c r="G398">
        <v>83877</v>
      </c>
      <c r="H398" t="s">
        <v>14</v>
      </c>
      <c r="I398" t="s">
        <v>143</v>
      </c>
      <c r="J398" t="str">
        <f t="shared" si="6"/>
        <v>838</v>
      </c>
      <c r="K398" t="s">
        <v>145</v>
      </c>
    </row>
    <row r="399" spans="7:11" x14ac:dyDescent="0.25">
      <c r="G399">
        <v>89832</v>
      </c>
      <c r="H399" t="s">
        <v>27</v>
      </c>
      <c r="I399" t="s">
        <v>131</v>
      </c>
      <c r="J399" t="str">
        <f t="shared" si="6"/>
        <v>836</v>
      </c>
      <c r="K399" t="s">
        <v>134</v>
      </c>
    </row>
    <row r="400" spans="7:11" x14ac:dyDescent="0.25">
      <c r="G400">
        <v>97910</v>
      </c>
      <c r="H400" t="s">
        <v>27</v>
      </c>
      <c r="I400" t="s">
        <v>131</v>
      </c>
      <c r="J400" t="str">
        <f t="shared" si="6"/>
        <v>836</v>
      </c>
      <c r="K400" t="s">
        <v>134</v>
      </c>
    </row>
    <row r="401" spans="7:11" x14ac:dyDescent="0.25">
      <c r="G401">
        <v>99025</v>
      </c>
      <c r="H401" t="s">
        <v>14</v>
      </c>
      <c r="I401" t="s">
        <v>143</v>
      </c>
      <c r="J401" t="s">
        <v>168</v>
      </c>
      <c r="K401" t="s">
        <v>145</v>
      </c>
    </row>
    <row r="402" spans="7:11" x14ac:dyDescent="0.25">
      <c r="G402">
        <v>99030</v>
      </c>
      <c r="H402" t="s">
        <v>14</v>
      </c>
      <c r="I402" t="s">
        <v>143</v>
      </c>
      <c r="J402" t="s">
        <v>168</v>
      </c>
      <c r="K402" t="s">
        <v>145</v>
      </c>
    </row>
    <row r="403" spans="7:11" x14ac:dyDescent="0.25">
      <c r="G403">
        <v>99128</v>
      </c>
      <c r="H403" t="s">
        <v>11</v>
      </c>
      <c r="I403" t="s">
        <v>143</v>
      </c>
      <c r="J403" t="str">
        <f t="shared" si="6"/>
        <v>838</v>
      </c>
      <c r="K403" t="s">
        <v>148</v>
      </c>
    </row>
    <row r="404" spans="7:11" x14ac:dyDescent="0.25">
      <c r="G404">
        <v>99128</v>
      </c>
      <c r="H404" t="s">
        <v>18</v>
      </c>
      <c r="I404" t="s">
        <v>143</v>
      </c>
      <c r="J404" t="str">
        <f t="shared" si="6"/>
        <v>838</v>
      </c>
      <c r="K404" t="s">
        <v>130</v>
      </c>
    </row>
  </sheetData>
  <autoFilter ref="G1:K404"/>
  <sortState ref="G2:J396">
    <sortCondition ref="G2:G396"/>
  </sortState>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3A269383FAE42877D190402CE27A0" ma:contentTypeVersion="14" ma:contentTypeDescription="Create a new document." ma:contentTypeScope="" ma:versionID="c2bddf6bb59e9b0e4c18d2fcd0401fe2">
  <xsd:schema xmlns:xsd="http://www.w3.org/2001/XMLSchema" xmlns:xs="http://www.w3.org/2001/XMLSchema" xmlns:p="http://schemas.microsoft.com/office/2006/metadata/properties" xmlns:ns2="f13a2167-89f3-45a0-9e63-faab9a6a5b8d" xmlns:ns3="2abeca88-4249-49b1-8ab3-623b072731fb" targetNamespace="http://schemas.microsoft.com/office/2006/metadata/properties" ma:root="true" ma:fieldsID="6ea8c3977383e5543ba6cdad08bd6a88" ns2:_="" ns3:_="">
    <xsd:import namespace="f13a2167-89f3-45a0-9e63-faab9a6a5b8d"/>
    <xsd:import namespace="2abeca88-4249-49b1-8ab3-623b072731f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Training_x0020_Module" minOccurs="0"/>
                <xsd:element ref="ns3:Category"/>
                <xsd:element ref="ns3:TEMP_Status"/>
                <xsd:element ref="ns3:Comments" minOccurs="0"/>
                <xsd:element ref="ns2:LastSharedByUser" minOccurs="0"/>
                <xsd:element ref="ns2:LastSharedByTime" minOccurs="0"/>
                <xsd:element ref="ns3:Topic" minOccurs="0"/>
                <xsd:element ref="ns3:Team" minOccurs="0"/>
                <xsd:element ref="ns3:Doc_x0020_Type" minOccurs="0"/>
                <xsd:element ref="ns3:MediaServiceMetadata" minOccurs="0"/>
                <xsd:element ref="ns3:MediaServiceFastMetadata" minOccurs="0"/>
                <xsd:element ref="ns3:g2l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a2167-89f3-45a0-9e63-faab9a6a5b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7" nillable="true" ma:displayName="Last Shared By User" ma:description="" ma:internalName="LastSharedByUser" ma:readOnly="true">
      <xsd:simpleType>
        <xsd:restriction base="dms:Note">
          <xsd:maxLength value="255"/>
        </xsd:restriction>
      </xsd:simpleType>
    </xsd:element>
    <xsd:element name="LastSharedByTime" ma:index="18"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beca88-4249-49b1-8ab3-623b072731fb" elementFormDefault="qualified">
    <xsd:import namespace="http://schemas.microsoft.com/office/2006/documentManagement/types"/>
    <xsd:import namespace="http://schemas.microsoft.com/office/infopath/2007/PartnerControls"/>
    <xsd:element name="Training_x0020_Module" ma:index="13" nillable="true" ma:displayName="Training Module" ma:format="Dropdown" ma:internalName="Training_x0020_Module">
      <xsd:simpleType>
        <xsd:restriction base="dms:Choice">
          <xsd:enumeration value="Module 1"/>
          <xsd:enumeration value="Module 2"/>
          <xsd:enumeration value="Module 3"/>
          <xsd:enumeration value="Module 4"/>
        </xsd:restriction>
      </xsd:simpleType>
    </xsd:element>
    <xsd:element name="Category" ma:index="14" ma:displayName="Category" ma:format="Dropdown" ma:internalName="Category">
      <xsd:simpleType>
        <xsd:restriction base="dms:Choice">
          <xsd:enumeration value="HIX Support Actions"/>
          <xsd:enumeration value="Email Templates"/>
          <xsd:enumeration value="Reference Guide"/>
          <xsd:enumeration value="Consumer Actions"/>
          <xsd:enumeration value="Templates"/>
          <xsd:enumeration value="Key Dates"/>
          <xsd:enumeration value="DRAFTS"/>
          <xsd:enumeration value="Forms"/>
        </xsd:restriction>
      </xsd:simpleType>
    </xsd:element>
    <xsd:element name="TEMP_Status" ma:index="15" ma:displayName="TEMP_Status" ma:format="Dropdown" ma:internalName="TEMP_Status">
      <xsd:simpleType>
        <xsd:restriction base="dms:Choice">
          <xsd:enumeration value="for Sean"/>
          <xsd:enumeration value="for Nicole"/>
          <xsd:enumeration value="for Dana"/>
          <xsd:enumeration value="needs added to Uniport"/>
          <xsd:enumeration value="DONE"/>
        </xsd:restriction>
      </xsd:simpleType>
    </xsd:element>
    <xsd:element name="Comments" ma:index="16" nillable="true" ma:displayName="Comments" ma:internalName="Comments">
      <xsd:simpleType>
        <xsd:restriction base="dms:Note">
          <xsd:maxLength value="255"/>
        </xsd:restriction>
      </xsd:simpleType>
    </xsd:element>
    <xsd:element name="Topic" ma:index="19" nillable="true" ma:displayName="Topic" ma:default="1095A" ma:format="Dropdown" ma:internalName="Topic">
      <xsd:simpleType>
        <xsd:restriction base="dms:Choice">
          <xsd:enumeration value="1095A"/>
          <xsd:enumeration value="Account Management"/>
          <xsd:enumeration value="Eligibility"/>
          <xsd:enumeration value="Enrollment"/>
          <xsd:enumeration value="Outreach"/>
          <xsd:enumeration value="General"/>
          <xsd:enumeration value="PII Investigation"/>
        </xsd:restriction>
      </xsd:simpleType>
    </xsd:element>
    <xsd:element name="Team" ma:index="20" nillable="true" ma:displayName="Team" ma:default="Tier 1" ma:internalName="Team">
      <xsd:simpleType>
        <xsd:restriction base="dms:Choice">
          <xsd:enumeration value="Tier 1"/>
          <xsd:enumeration value="Escalations"/>
          <xsd:enumeration value="Carrier Escalations"/>
          <xsd:enumeration value="Appeals"/>
        </xsd:restriction>
      </xsd:simpleType>
    </xsd:element>
    <xsd:element name="Doc_x0020_Type" ma:index="21" nillable="true" ma:displayName="Doc Type" ma:default="Procedure" ma:format="Dropdown" ma:internalName="Doc_x0020_Type">
      <xsd:simpleType>
        <xsd:restriction base="dms:Choice">
          <xsd:enumeration value="Procedure"/>
          <xsd:enumeration value="Script"/>
          <xsd:enumeration value="Job Aid"/>
          <xsd:enumeration value="Reference"/>
          <xsd:enumeration value="Troubleshooting"/>
          <xsd:enumeration value="Forms"/>
          <xsd:enumeration value="Basic Tasks"/>
        </xsd:restrictio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g2lm" ma:index="24" nillable="true" ma:displayName="Team" ma:internalName="g2lm">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opic xmlns="2abeca88-4249-49b1-8ab3-623b072731fb">1095A</Topic>
    <Category xmlns="2abeca88-4249-49b1-8ab3-623b072731fb">Forms</Category>
    <g2lm xmlns="2abeca88-4249-49b1-8ab3-623b072731fb" xsi:nil="true"/>
    <_dlc_DocId xmlns="f13a2167-89f3-45a0-9e63-faab9a6a5b8d">KFRTUM4DPZDM-414932224-183</_dlc_DocId>
    <Team xmlns="2abeca88-4249-49b1-8ab3-623b072731fb">Tier 1</Team>
    <_dlc_DocIdUrl xmlns="f13a2167-89f3-45a0-9e63-faab9a6a5b8d">
      <Url>https://yourhealthidaho.sharepoint.com/sites/Operations/Ops/_layouts/15/DocIdRedir.aspx?ID=KFRTUM4DPZDM-414932224-183</Url>
      <Description>KFRTUM4DPZDM-414932224-183</Description>
    </_dlc_DocIdUrl>
    <Doc_x0020_Type xmlns="2abeca88-4249-49b1-8ab3-623b072731fb">Job Aid</Doc_x0020_Type>
    <Comments xmlns="2abeca88-4249-49b1-8ab3-623b072731fb" xsi:nil="true"/>
    <Training_x0020_Module xmlns="2abeca88-4249-49b1-8ab3-623b072731fb" xsi:nil="true"/>
    <TEMP_Status xmlns="2abeca88-4249-49b1-8ab3-623b072731fb">DONE</TEMP_Status>
  </documentManagement>
</p:properties>
</file>

<file path=customXml/itemProps1.xml><?xml version="1.0" encoding="utf-8"?>
<ds:datastoreItem xmlns:ds="http://schemas.openxmlformats.org/officeDocument/2006/customXml" ds:itemID="{BD02B7DD-E631-47DA-A627-87D7B9CDDB0A}"/>
</file>

<file path=customXml/itemProps2.xml><?xml version="1.0" encoding="utf-8"?>
<ds:datastoreItem xmlns:ds="http://schemas.openxmlformats.org/officeDocument/2006/customXml" ds:itemID="{B8021B4C-C478-49FF-9B4E-B610A157020A}"/>
</file>

<file path=customXml/itemProps3.xml><?xml version="1.0" encoding="utf-8"?>
<ds:datastoreItem xmlns:ds="http://schemas.openxmlformats.org/officeDocument/2006/customXml" ds:itemID="{B8999D8F-C083-4274-A65F-8A0097AEA198}"/>
</file>

<file path=customXml/itemProps4.xml><?xml version="1.0" encoding="utf-8"?>
<ds:datastoreItem xmlns:ds="http://schemas.openxmlformats.org/officeDocument/2006/customXml" ds:itemID="{8667BB9A-05B3-4017-873F-F5C1344B6E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Calculator</vt:lpstr>
      <vt:lpstr>SLCSP-KeyRateTable</vt:lpstr>
      <vt:lpstr>LCBP-KeyRateTable</vt:lpstr>
      <vt:lpstr>PlanTable</vt:lpstr>
      <vt:lpstr>SLCSP-CountyKeyPlanTable</vt:lpstr>
      <vt:lpstr>LCBPNS-CountyKeyPlanTable</vt:lpstr>
      <vt:lpstr>LCBPS-CountyKeyPlanTable</vt:lpstr>
      <vt:lpstr>RatingAreas</vt:lpstr>
      <vt:lpstr>EHBPercentages</vt:lpstr>
      <vt:lpstr>inputcounty</vt:lpstr>
      <vt:lpstr>inputzipcode</vt:lpstr>
      <vt:lpstr>LCBPNSratelookup</vt:lpstr>
      <vt:lpstr>LCBPSratelookup</vt:lpstr>
      <vt:lpstr>Calculator!Print_Area</vt:lpstr>
      <vt:lpstr>SLCSPratelookup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Weston Trexler</dc:creator>
  <cp:lastModifiedBy>Nicole Force</cp:lastModifiedBy>
  <cp:lastPrinted>2017-01-11T23:08:27Z</cp:lastPrinted>
  <dcterms:created xsi:type="dcterms:W3CDTF">2013-09-17T20:57:51Z</dcterms:created>
  <dcterms:modified xsi:type="dcterms:W3CDTF">2018-01-22T22:02:04Z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0x01010038F3A269383FAE42877D190402CE27A0</vt:lpwstr>
  </property>
  <property fmtid="{D5CDD505-2E9C-101B-9397-08002B2CF9AE}" pid="3" name="_dlc_DocIdItemGuid">
    <vt:lpwstr>dce98695-7cc1-4e23-bd3a-ae50bec16eb4</vt:lpwstr>
  </property>
</Properties>
</file>